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IV\Sean_Kanyuk\Hangman_Creek_Watershed\2_Temperature\Min_Max_Temp_1961_2020\"/>
    </mc:Choice>
  </mc:AlternateContent>
  <xr:revisionPtr revIDLastSave="0" documentId="13_ncr:1_{9C4489C8-4D46-459F-A9BD-C8505BB898BC}" xr6:coauthVersionLast="47" xr6:coauthVersionMax="47" xr10:uidLastSave="{00000000-0000-0000-0000-000000000000}"/>
  <bookViews>
    <workbookView xWindow="28680" yWindow="-120" windowWidth="29040" windowHeight="15720" tabRatio="751" activeTab="4" xr2:uid="{4BC3F6C1-E2CA-413B-98E9-255DD041B320}"/>
  </bookViews>
  <sheets>
    <sheet name="Month_Max_Raw" sheetId="5" r:id="rId1"/>
    <sheet name="M_Max_61-90" sheetId="8" r:id="rId2"/>
    <sheet name="M_Max_91_20" sheetId="9" r:id="rId3"/>
    <sheet name="Month_Min_Raw" sheetId="6" r:id="rId4"/>
    <sheet name="M_Min_61-90" sheetId="10" r:id="rId5"/>
    <sheet name="M_Min_91-20" sheetId="11" r:id="rId6"/>
    <sheet name="Combined_Table" sheetId="13" r:id="rId7"/>
    <sheet name="Max_Table" sheetId="14" r:id="rId8"/>
    <sheet name="Min_Table" sheetId="15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10" l="1"/>
  <c r="B33" i="10" s="1"/>
  <c r="N6" i="15"/>
  <c r="M6" i="15"/>
  <c r="L6" i="15"/>
  <c r="K6" i="15"/>
  <c r="J6" i="15"/>
  <c r="I6" i="15"/>
  <c r="H6" i="15"/>
  <c r="G6" i="15"/>
  <c r="F6" i="15"/>
  <c r="E6" i="15"/>
  <c r="D6" i="15"/>
  <c r="C6" i="15"/>
  <c r="O5" i="15"/>
  <c r="O6" i="15" s="1"/>
  <c r="O5" i="14"/>
  <c r="N5" i="14"/>
  <c r="M5" i="14"/>
  <c r="L5" i="14"/>
  <c r="K5" i="14"/>
  <c r="J5" i="14"/>
  <c r="I5" i="14"/>
  <c r="H5" i="14"/>
  <c r="G5" i="14"/>
  <c r="F5" i="14"/>
  <c r="E5" i="14"/>
  <c r="D5" i="14"/>
  <c r="C5" i="14"/>
  <c r="E6" i="13"/>
  <c r="F6" i="13"/>
  <c r="G6" i="13"/>
  <c r="H6" i="13"/>
  <c r="I6" i="13"/>
  <c r="J6" i="13"/>
  <c r="K6" i="13"/>
  <c r="L6" i="13"/>
  <c r="M6" i="13"/>
  <c r="N6" i="13"/>
  <c r="O6" i="13"/>
  <c r="P6" i="13"/>
  <c r="Q6" i="13"/>
  <c r="R6" i="13"/>
  <c r="S6" i="13"/>
  <c r="T6" i="13"/>
  <c r="U6" i="13"/>
  <c r="V6" i="13"/>
  <c r="W6" i="13"/>
  <c r="X6" i="13"/>
  <c r="Y6" i="13"/>
  <c r="Z6" i="13"/>
  <c r="AA6" i="13"/>
  <c r="AB6" i="13"/>
  <c r="D6" i="13"/>
  <c r="C6" i="13"/>
  <c r="AB5" i="13"/>
  <c r="N33" i="10"/>
  <c r="N32" i="10"/>
  <c r="M33" i="11"/>
  <c r="L33" i="11"/>
  <c r="K33" i="11"/>
  <c r="J33" i="11"/>
  <c r="I33" i="11"/>
  <c r="H33" i="11"/>
  <c r="G33" i="11"/>
  <c r="F33" i="11"/>
  <c r="E33" i="11"/>
  <c r="D33" i="11"/>
  <c r="C33" i="11"/>
  <c r="B33" i="11"/>
  <c r="M33" i="10"/>
  <c r="L33" i="10"/>
  <c r="K33" i="10"/>
  <c r="J33" i="10"/>
  <c r="I33" i="10"/>
  <c r="H33" i="10"/>
  <c r="G33" i="10"/>
  <c r="F33" i="10"/>
  <c r="E33" i="10"/>
  <c r="D33" i="10"/>
  <c r="C33" i="10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C33" i="9"/>
  <c r="D33" i="9"/>
  <c r="E33" i="9"/>
  <c r="F33" i="9"/>
  <c r="G33" i="9"/>
  <c r="H33" i="9"/>
  <c r="I33" i="9"/>
  <c r="J33" i="9"/>
  <c r="K33" i="9"/>
  <c r="L33" i="9"/>
  <c r="M33" i="9"/>
  <c r="N33" i="9"/>
  <c r="B33" i="9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N32" i="9"/>
  <c r="M32" i="9"/>
  <c r="L32" i="9"/>
  <c r="K32" i="9"/>
  <c r="J32" i="9"/>
  <c r="I32" i="9"/>
  <c r="H32" i="9"/>
  <c r="G32" i="9"/>
  <c r="F32" i="9"/>
  <c r="E32" i="9"/>
  <c r="D32" i="9"/>
  <c r="C32" i="9"/>
  <c r="B32" i="9"/>
  <c r="N32" i="11"/>
  <c r="M32" i="11"/>
  <c r="L32" i="11"/>
  <c r="K32" i="11"/>
  <c r="J32" i="11"/>
  <c r="I32" i="11"/>
  <c r="H32" i="11"/>
  <c r="G32" i="11"/>
  <c r="F32" i="11"/>
  <c r="E32" i="11"/>
  <c r="D32" i="11"/>
  <c r="C32" i="11"/>
  <c r="B32" i="11"/>
  <c r="N30" i="9"/>
  <c r="N29" i="9"/>
  <c r="N30" i="11"/>
  <c r="N31" i="10"/>
  <c r="C32" i="10"/>
  <c r="D32" i="10"/>
  <c r="E32" i="10"/>
  <c r="F32" i="10"/>
  <c r="G32" i="10"/>
  <c r="H32" i="10"/>
  <c r="I32" i="10"/>
  <c r="J32" i="10"/>
  <c r="K32" i="10"/>
  <c r="L32" i="10"/>
  <c r="M32" i="10"/>
  <c r="N30" i="10"/>
  <c r="N29" i="10"/>
  <c r="N28" i="10"/>
  <c r="N27" i="10"/>
  <c r="N26" i="10"/>
  <c r="N25" i="10"/>
  <c r="N24" i="10"/>
  <c r="N23" i="10"/>
  <c r="N22" i="10"/>
  <c r="N21" i="10"/>
  <c r="N20" i="10"/>
  <c r="N19" i="10"/>
  <c r="N18" i="10"/>
  <c r="N17" i="10"/>
  <c r="N16" i="10"/>
  <c r="N15" i="10"/>
  <c r="N14" i="10"/>
  <c r="N13" i="10"/>
  <c r="N12" i="10"/>
  <c r="N11" i="10"/>
  <c r="N10" i="10"/>
  <c r="N9" i="10"/>
  <c r="N8" i="10"/>
  <c r="N7" i="10"/>
  <c r="N6" i="10"/>
  <c r="N5" i="10"/>
  <c r="N4" i="10"/>
  <c r="N3" i="10"/>
  <c r="N2" i="10"/>
  <c r="N3" i="11"/>
  <c r="N4" i="11"/>
  <c r="N5" i="11"/>
  <c r="N6" i="11"/>
  <c r="N7" i="11"/>
  <c r="N8" i="11"/>
  <c r="N9" i="11"/>
  <c r="N10" i="11"/>
  <c r="N11" i="11"/>
  <c r="N12" i="11"/>
  <c r="N13" i="11"/>
  <c r="N14" i="11"/>
  <c r="N15" i="11"/>
  <c r="N16" i="11"/>
  <c r="N17" i="11"/>
  <c r="N18" i="11"/>
  <c r="N19" i="11"/>
  <c r="N20" i="11"/>
  <c r="N21" i="11"/>
  <c r="N22" i="11"/>
  <c r="N23" i="11"/>
  <c r="N24" i="11"/>
  <c r="N25" i="11"/>
  <c r="N26" i="11"/>
  <c r="N27" i="11"/>
  <c r="N28" i="11"/>
  <c r="N29" i="11"/>
  <c r="N31" i="11"/>
  <c r="N2" i="11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4" i="8"/>
  <c r="N3" i="8"/>
  <c r="N2" i="8"/>
  <c r="N3" i="9"/>
  <c r="N4" i="9"/>
  <c r="N5" i="9"/>
  <c r="N6" i="9"/>
  <c r="N7" i="9"/>
  <c r="N8" i="9"/>
  <c r="N9" i="9"/>
  <c r="N10" i="9"/>
  <c r="N11" i="9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31" i="9"/>
  <c r="N2" i="9"/>
</calcChain>
</file>

<file path=xl/sharedStrings.xml><?xml version="1.0" encoding="utf-8"?>
<sst xmlns="http://schemas.openxmlformats.org/spreadsheetml/2006/main" count="180" uniqueCount="24">
  <si>
    <t>Annual Min</t>
  </si>
  <si>
    <t>Annual Max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</si>
  <si>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</si>
  <si>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</si>
  <si>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</si>
  <si>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</si>
  <si>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</si>
  <si>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</si>
  <si>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</si>
  <si>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</si>
  <si>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</si>
  <si>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</si>
  <si>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</si>
  <si>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</si>
  <si>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</si>
  <si>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Annual</t>
  </si>
  <si>
    <t>30-Year Mean</t>
  </si>
  <si>
    <t>1961-1990</t>
  </si>
  <si>
    <t>1991-2020</t>
  </si>
  <si>
    <t>Max</t>
  </si>
  <si>
    <t>Min</t>
  </si>
  <si>
    <t>Change</t>
  </si>
  <si>
    <t>30-year Mean C</t>
  </si>
  <si>
    <t>Study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</si>
</sst>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2" fontId="1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AE5D6-6741-4E15-9CC8-80427B47F9B2}">
  <dimension ref="A1:N62"/>
  <sheetViews>
    <sheetView workbookViewId="0"/>
  </sheetViews>
  <sheetFormatPr defaultRowHeight="15" x14ac:dyDescent="0.25"/>
  <sheetData>
    <row r="1" spans="1:14" x14ac:dyDescent="0.25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</row>
    <row r="2" spans="1:14" x14ac:dyDescent="0.25">
      <c r="A2">
        <v>1960</v>
      </c>
      <c r="B2">
        <v>46</v>
      </c>
      <c r="C2">
        <v>47</v>
      </c>
      <c r="D2">
        <v>71</v>
      </c>
      <c r="E2">
        <v>72</v>
      </c>
      <c r="F2">
        <v>82</v>
      </c>
      <c r="G2">
        <v>90</v>
      </c>
      <c r="H2">
        <v>102</v>
      </c>
      <c r="I2">
        <v>97</v>
      </c>
      <c r="J2">
        <v>85</v>
      </c>
      <c r="K2">
        <v>78</v>
      </c>
      <c r="L2">
        <v>53</v>
      </c>
      <c r="M2">
        <v>46</v>
      </c>
      <c r="N2">
        <v>102</v>
      </c>
    </row>
    <row r="3" spans="1:14" x14ac:dyDescent="0.25">
      <c r="A3">
        <v>1961</v>
      </c>
      <c r="B3">
        <v>49</v>
      </c>
      <c r="C3">
        <v>52</v>
      </c>
      <c r="D3">
        <v>61</v>
      </c>
      <c r="E3">
        <v>70</v>
      </c>
      <c r="F3">
        <v>87</v>
      </c>
      <c r="G3">
        <v>97</v>
      </c>
      <c r="H3">
        <v>97</v>
      </c>
      <c r="I3">
        <v>108</v>
      </c>
      <c r="J3">
        <v>81</v>
      </c>
      <c r="K3">
        <v>79</v>
      </c>
      <c r="L3">
        <v>49</v>
      </c>
      <c r="M3">
        <v>46</v>
      </c>
      <c r="N3">
        <v>108</v>
      </c>
    </row>
    <row r="4" spans="1:14" x14ac:dyDescent="0.25">
      <c r="A4">
        <v>1962</v>
      </c>
      <c r="B4">
        <v>47</v>
      </c>
      <c r="C4">
        <v>56</v>
      </c>
      <c r="D4">
        <v>62</v>
      </c>
      <c r="E4">
        <v>80</v>
      </c>
      <c r="F4">
        <v>72</v>
      </c>
      <c r="G4">
        <v>92</v>
      </c>
      <c r="H4">
        <v>97</v>
      </c>
      <c r="I4">
        <v>94</v>
      </c>
      <c r="J4">
        <v>87</v>
      </c>
      <c r="K4">
        <v>79</v>
      </c>
      <c r="L4">
        <v>53</v>
      </c>
      <c r="M4">
        <v>46</v>
      </c>
      <c r="N4">
        <v>97</v>
      </c>
    </row>
    <row r="5" spans="1:14" x14ac:dyDescent="0.25">
      <c r="A5">
        <v>1963</v>
      </c>
      <c r="B5">
        <v>45</v>
      </c>
      <c r="C5">
        <v>55</v>
      </c>
      <c r="D5">
        <v>64</v>
      </c>
      <c r="E5">
        <v>74</v>
      </c>
      <c r="F5">
        <v>84</v>
      </c>
      <c r="G5">
        <v>92</v>
      </c>
      <c r="H5">
        <v>90</v>
      </c>
      <c r="I5">
        <v>95</v>
      </c>
      <c r="J5">
        <v>93</v>
      </c>
      <c r="K5">
        <v>85</v>
      </c>
      <c r="L5">
        <v>58</v>
      </c>
      <c r="M5">
        <v>41</v>
      </c>
      <c r="N5">
        <v>95</v>
      </c>
    </row>
    <row r="6" spans="1:14" x14ac:dyDescent="0.25">
      <c r="A6">
        <v>1964</v>
      </c>
      <c r="B6">
        <v>43</v>
      </c>
      <c r="C6">
        <v>42</v>
      </c>
      <c r="D6">
        <v>70</v>
      </c>
      <c r="E6">
        <v>63</v>
      </c>
      <c r="F6">
        <v>83</v>
      </c>
      <c r="G6">
        <v>86</v>
      </c>
      <c r="H6">
        <v>95</v>
      </c>
      <c r="I6">
        <v>89</v>
      </c>
      <c r="J6">
        <v>84</v>
      </c>
      <c r="K6">
        <v>74</v>
      </c>
      <c r="L6">
        <v>53</v>
      </c>
      <c r="M6">
        <v>48</v>
      </c>
      <c r="N6">
        <v>95</v>
      </c>
    </row>
    <row r="7" spans="1:14" x14ac:dyDescent="0.25">
      <c r="A7">
        <v>1965</v>
      </c>
      <c r="B7">
        <v>44</v>
      </c>
      <c r="C7">
        <v>51</v>
      </c>
      <c r="D7">
        <v>62</v>
      </c>
      <c r="E7">
        <v>73</v>
      </c>
      <c r="F7">
        <v>82</v>
      </c>
      <c r="G7">
        <v>89</v>
      </c>
      <c r="H7">
        <v>97</v>
      </c>
      <c r="I7">
        <v>98</v>
      </c>
      <c r="J7">
        <v>80</v>
      </c>
      <c r="K7">
        <v>78</v>
      </c>
      <c r="L7">
        <v>65</v>
      </c>
      <c r="M7">
        <v>48</v>
      </c>
      <c r="N7">
        <v>98</v>
      </c>
    </row>
    <row r="8" spans="1:14" x14ac:dyDescent="0.25">
      <c r="A8">
        <v>1966</v>
      </c>
      <c r="B8">
        <v>49</v>
      </c>
      <c r="C8">
        <v>48</v>
      </c>
      <c r="D8">
        <v>70</v>
      </c>
      <c r="E8">
        <v>72</v>
      </c>
      <c r="F8">
        <v>92</v>
      </c>
      <c r="G8">
        <v>85</v>
      </c>
      <c r="H8">
        <v>94</v>
      </c>
      <c r="I8">
        <v>100</v>
      </c>
      <c r="J8">
        <v>93</v>
      </c>
      <c r="K8">
        <v>77</v>
      </c>
      <c r="L8">
        <v>57</v>
      </c>
      <c r="M8">
        <v>51</v>
      </c>
      <c r="N8">
        <v>100</v>
      </c>
    </row>
    <row r="9" spans="1:14" x14ac:dyDescent="0.25">
      <c r="A9">
        <v>1967</v>
      </c>
      <c r="B9">
        <v>53</v>
      </c>
      <c r="C9">
        <v>56</v>
      </c>
      <c r="D9">
        <v>55</v>
      </c>
      <c r="E9">
        <v>61</v>
      </c>
      <c r="F9">
        <v>82</v>
      </c>
      <c r="G9">
        <v>90</v>
      </c>
      <c r="H9">
        <v>103</v>
      </c>
      <c r="I9">
        <v>101</v>
      </c>
      <c r="J9">
        <v>92</v>
      </c>
      <c r="K9">
        <v>73</v>
      </c>
      <c r="L9">
        <v>52</v>
      </c>
      <c r="M9">
        <v>43</v>
      </c>
      <c r="N9">
        <v>103</v>
      </c>
    </row>
    <row r="10" spans="1:14" x14ac:dyDescent="0.25">
      <c r="A10">
        <v>1968</v>
      </c>
      <c r="B10">
        <v>46</v>
      </c>
      <c r="C10">
        <v>60</v>
      </c>
      <c r="D10">
        <v>64</v>
      </c>
      <c r="E10">
        <v>80</v>
      </c>
      <c r="F10">
        <v>82</v>
      </c>
      <c r="G10">
        <v>92</v>
      </c>
      <c r="H10">
        <v>101</v>
      </c>
      <c r="I10">
        <v>94</v>
      </c>
      <c r="J10">
        <v>86</v>
      </c>
      <c r="K10">
        <v>68</v>
      </c>
      <c r="L10">
        <v>48</v>
      </c>
      <c r="M10">
        <v>53</v>
      </c>
      <c r="N10">
        <v>101</v>
      </c>
    </row>
    <row r="11" spans="1:14" x14ac:dyDescent="0.25">
      <c r="A11">
        <v>1969</v>
      </c>
      <c r="B11">
        <v>37</v>
      </c>
      <c r="C11">
        <v>40</v>
      </c>
      <c r="D11">
        <v>66</v>
      </c>
      <c r="E11">
        <v>78</v>
      </c>
      <c r="F11">
        <v>86</v>
      </c>
      <c r="G11">
        <v>93</v>
      </c>
      <c r="H11">
        <v>93</v>
      </c>
      <c r="I11">
        <v>99</v>
      </c>
      <c r="J11">
        <v>91</v>
      </c>
      <c r="K11">
        <v>71</v>
      </c>
      <c r="L11">
        <v>56</v>
      </c>
      <c r="M11">
        <v>47</v>
      </c>
      <c r="N11">
        <v>99</v>
      </c>
    </row>
    <row r="12" spans="1:14" x14ac:dyDescent="0.25">
      <c r="A12">
        <v>1970</v>
      </c>
      <c r="B12">
        <v>43</v>
      </c>
      <c r="C12">
        <v>52</v>
      </c>
      <c r="D12">
        <v>55</v>
      </c>
      <c r="E12">
        <v>61</v>
      </c>
      <c r="F12">
        <v>84</v>
      </c>
      <c r="G12">
        <v>98</v>
      </c>
      <c r="H12">
        <v>99</v>
      </c>
      <c r="I12">
        <v>99</v>
      </c>
      <c r="J12">
        <v>81</v>
      </c>
      <c r="K12">
        <v>82</v>
      </c>
      <c r="L12">
        <v>60</v>
      </c>
      <c r="M12">
        <v>45</v>
      </c>
      <c r="N12">
        <v>99</v>
      </c>
    </row>
    <row r="13" spans="1:14" x14ac:dyDescent="0.25">
      <c r="A13">
        <v>1971</v>
      </c>
      <c r="B13">
        <v>59</v>
      </c>
      <c r="C13">
        <v>53</v>
      </c>
      <c r="D13">
        <v>55</v>
      </c>
      <c r="E13">
        <v>70</v>
      </c>
      <c r="F13">
        <v>86</v>
      </c>
      <c r="G13">
        <v>90</v>
      </c>
      <c r="H13">
        <v>99</v>
      </c>
      <c r="I13">
        <v>101</v>
      </c>
      <c r="J13">
        <v>86</v>
      </c>
      <c r="K13">
        <v>78</v>
      </c>
      <c r="L13">
        <v>52</v>
      </c>
      <c r="M13">
        <v>44</v>
      </c>
      <c r="N13">
        <v>101</v>
      </c>
    </row>
    <row r="14" spans="1:14" x14ac:dyDescent="0.25">
      <c r="A14">
        <v>1972</v>
      </c>
      <c r="B14">
        <v>47</v>
      </c>
      <c r="C14">
        <v>57</v>
      </c>
      <c r="D14">
        <v>69</v>
      </c>
      <c r="E14">
        <v>73</v>
      </c>
      <c r="F14">
        <v>88</v>
      </c>
      <c r="G14">
        <v>90</v>
      </c>
      <c r="H14">
        <v>96</v>
      </c>
      <c r="I14">
        <v>103</v>
      </c>
      <c r="J14">
        <v>88</v>
      </c>
      <c r="K14">
        <v>74</v>
      </c>
      <c r="L14">
        <v>56</v>
      </c>
      <c r="M14">
        <v>52</v>
      </c>
      <c r="N14">
        <v>103</v>
      </c>
    </row>
    <row r="15" spans="1:14" x14ac:dyDescent="0.25">
      <c r="A15">
        <v>1973</v>
      </c>
      <c r="B15">
        <v>51</v>
      </c>
      <c r="C15">
        <v>56</v>
      </c>
      <c r="D15">
        <v>59</v>
      </c>
      <c r="E15">
        <v>71</v>
      </c>
      <c r="F15">
        <v>90</v>
      </c>
      <c r="G15">
        <v>100</v>
      </c>
      <c r="H15">
        <v>96</v>
      </c>
      <c r="I15">
        <v>96</v>
      </c>
      <c r="J15">
        <v>93</v>
      </c>
      <c r="K15">
        <v>70</v>
      </c>
      <c r="L15">
        <v>56</v>
      </c>
      <c r="M15">
        <v>46</v>
      </c>
      <c r="N15">
        <v>100</v>
      </c>
    </row>
    <row r="16" spans="1:14" x14ac:dyDescent="0.25">
      <c r="A16">
        <v>1974</v>
      </c>
      <c r="B16">
        <v>50</v>
      </c>
      <c r="C16">
        <v>47</v>
      </c>
      <c r="D16">
        <v>61</v>
      </c>
      <c r="E16">
        <v>70</v>
      </c>
      <c r="F16">
        <v>75</v>
      </c>
      <c r="G16">
        <v>94</v>
      </c>
      <c r="H16">
        <v>97</v>
      </c>
      <c r="I16">
        <v>94</v>
      </c>
      <c r="J16">
        <v>84</v>
      </c>
      <c r="K16">
        <v>74</v>
      </c>
      <c r="L16">
        <v>53</v>
      </c>
      <c r="M16">
        <v>49</v>
      </c>
      <c r="N16">
        <v>97</v>
      </c>
    </row>
    <row r="17" spans="1:14" x14ac:dyDescent="0.25">
      <c r="A17">
        <v>1975</v>
      </c>
      <c r="B17">
        <v>40</v>
      </c>
      <c r="C17">
        <v>43</v>
      </c>
      <c r="D17">
        <v>49</v>
      </c>
      <c r="E17">
        <v>63</v>
      </c>
      <c r="F17">
        <v>81</v>
      </c>
      <c r="G17">
        <v>84</v>
      </c>
      <c r="H17">
        <v>102</v>
      </c>
      <c r="I17">
        <v>89</v>
      </c>
      <c r="J17">
        <v>88</v>
      </c>
      <c r="K17">
        <v>83</v>
      </c>
      <c r="L17">
        <v>67</v>
      </c>
      <c r="M17">
        <v>51</v>
      </c>
      <c r="N17">
        <v>102</v>
      </c>
    </row>
    <row r="18" spans="1:14" x14ac:dyDescent="0.25">
      <c r="A18">
        <v>1976</v>
      </c>
      <c r="B18">
        <v>47</v>
      </c>
      <c r="C18">
        <v>47</v>
      </c>
      <c r="D18">
        <v>59</v>
      </c>
      <c r="E18">
        <v>71</v>
      </c>
      <c r="F18">
        <v>81</v>
      </c>
      <c r="G18">
        <v>93</v>
      </c>
      <c r="H18">
        <v>95</v>
      </c>
      <c r="I18">
        <v>90</v>
      </c>
      <c r="J18">
        <v>93</v>
      </c>
      <c r="K18">
        <v>82</v>
      </c>
      <c r="L18">
        <v>58</v>
      </c>
      <c r="M18">
        <v>51</v>
      </c>
      <c r="N18">
        <v>95</v>
      </c>
    </row>
    <row r="19" spans="1:14" x14ac:dyDescent="0.25">
      <c r="A19">
        <v>1977</v>
      </c>
      <c r="B19">
        <v>47</v>
      </c>
      <c r="C19">
        <v>57</v>
      </c>
      <c r="D19">
        <v>61</v>
      </c>
      <c r="E19">
        <v>90</v>
      </c>
      <c r="F19">
        <v>81</v>
      </c>
      <c r="G19">
        <v>90</v>
      </c>
      <c r="H19">
        <v>94</v>
      </c>
      <c r="I19">
        <v>100</v>
      </c>
      <c r="J19">
        <v>81</v>
      </c>
      <c r="K19">
        <v>67</v>
      </c>
      <c r="L19">
        <v>55</v>
      </c>
      <c r="M19">
        <v>51</v>
      </c>
      <c r="N19">
        <v>100</v>
      </c>
    </row>
    <row r="20" spans="1:14" x14ac:dyDescent="0.25">
      <c r="A20">
        <v>1978</v>
      </c>
      <c r="B20">
        <v>42</v>
      </c>
      <c r="C20">
        <v>47</v>
      </c>
      <c r="D20">
        <v>65</v>
      </c>
      <c r="E20">
        <v>72</v>
      </c>
      <c r="F20">
        <v>76</v>
      </c>
      <c r="G20">
        <v>91</v>
      </c>
      <c r="H20">
        <v>96</v>
      </c>
      <c r="I20">
        <v>98</v>
      </c>
      <c r="J20">
        <v>86</v>
      </c>
      <c r="K20">
        <v>74</v>
      </c>
      <c r="L20">
        <v>56</v>
      </c>
      <c r="M20">
        <v>38</v>
      </c>
      <c r="N20">
        <v>98</v>
      </c>
    </row>
    <row r="21" spans="1:14" x14ac:dyDescent="0.25">
      <c r="A21">
        <v>1979</v>
      </c>
      <c r="B21">
        <v>34</v>
      </c>
      <c r="C21">
        <v>48</v>
      </c>
      <c r="D21">
        <v>63</v>
      </c>
      <c r="E21">
        <v>73</v>
      </c>
      <c r="F21">
        <v>83</v>
      </c>
      <c r="G21">
        <v>92</v>
      </c>
      <c r="H21">
        <v>102</v>
      </c>
      <c r="I21">
        <v>93</v>
      </c>
      <c r="J21">
        <v>92</v>
      </c>
      <c r="K21">
        <v>81</v>
      </c>
      <c r="L21">
        <v>52</v>
      </c>
      <c r="M21">
        <v>54</v>
      </c>
      <c r="N21">
        <v>102</v>
      </c>
    </row>
    <row r="22" spans="1:14" x14ac:dyDescent="0.25">
      <c r="A22">
        <v>1980</v>
      </c>
      <c r="B22">
        <v>43</v>
      </c>
      <c r="C22">
        <v>54</v>
      </c>
      <c r="D22">
        <v>56</v>
      </c>
      <c r="E22">
        <v>83</v>
      </c>
      <c r="F22">
        <v>85</v>
      </c>
      <c r="G22">
        <v>83</v>
      </c>
      <c r="H22">
        <v>101</v>
      </c>
      <c r="I22">
        <v>89</v>
      </c>
      <c r="J22">
        <v>83</v>
      </c>
      <c r="K22">
        <v>86</v>
      </c>
      <c r="L22">
        <v>58</v>
      </c>
      <c r="M22">
        <v>56</v>
      </c>
      <c r="N22">
        <v>101</v>
      </c>
    </row>
    <row r="23" spans="1:14" x14ac:dyDescent="0.25">
      <c r="A23">
        <v>1981</v>
      </c>
      <c r="B23">
        <v>46</v>
      </c>
      <c r="C23">
        <v>57</v>
      </c>
      <c r="D23">
        <v>66</v>
      </c>
      <c r="E23">
        <v>82</v>
      </c>
      <c r="F23">
        <v>76</v>
      </c>
      <c r="G23">
        <v>85</v>
      </c>
      <c r="H23">
        <v>93</v>
      </c>
      <c r="I23">
        <v>98</v>
      </c>
      <c r="J23">
        <v>92</v>
      </c>
      <c r="K23">
        <v>71</v>
      </c>
      <c r="L23">
        <v>59</v>
      </c>
      <c r="M23">
        <v>53</v>
      </c>
      <c r="N23">
        <v>98</v>
      </c>
    </row>
    <row r="24" spans="1:14" x14ac:dyDescent="0.25">
      <c r="A24">
        <v>1982</v>
      </c>
      <c r="B24">
        <v>44</v>
      </c>
      <c r="C24">
        <v>56</v>
      </c>
      <c r="D24">
        <v>60</v>
      </c>
      <c r="E24">
        <v>73</v>
      </c>
      <c r="F24">
        <v>83</v>
      </c>
      <c r="G24">
        <v>94</v>
      </c>
      <c r="H24">
        <v>98</v>
      </c>
      <c r="I24">
        <v>95</v>
      </c>
      <c r="J24">
        <v>90</v>
      </c>
      <c r="K24">
        <v>70</v>
      </c>
      <c r="L24">
        <v>54</v>
      </c>
      <c r="M24">
        <v>54</v>
      </c>
      <c r="N24">
        <v>98</v>
      </c>
    </row>
    <row r="25" spans="1:14" x14ac:dyDescent="0.25">
      <c r="A25">
        <v>1983</v>
      </c>
      <c r="B25">
        <v>53</v>
      </c>
      <c r="C25">
        <v>59</v>
      </c>
      <c r="D25">
        <v>60</v>
      </c>
      <c r="E25">
        <v>71</v>
      </c>
      <c r="F25">
        <v>94</v>
      </c>
      <c r="G25">
        <v>87</v>
      </c>
      <c r="H25">
        <v>91</v>
      </c>
      <c r="I25">
        <v>96</v>
      </c>
      <c r="J25">
        <v>83</v>
      </c>
      <c r="K25">
        <v>70</v>
      </c>
      <c r="L25">
        <v>59</v>
      </c>
      <c r="M25">
        <v>38</v>
      </c>
      <c r="N25">
        <v>96</v>
      </c>
    </row>
    <row r="26" spans="1:14" x14ac:dyDescent="0.25">
      <c r="A26">
        <v>1984</v>
      </c>
      <c r="B26">
        <v>49</v>
      </c>
      <c r="C26">
        <v>52</v>
      </c>
      <c r="D26">
        <v>60</v>
      </c>
      <c r="E26">
        <v>79</v>
      </c>
      <c r="F26">
        <v>85</v>
      </c>
      <c r="G26">
        <v>89</v>
      </c>
      <c r="H26">
        <v>101</v>
      </c>
      <c r="I26">
        <v>97</v>
      </c>
      <c r="J26">
        <v>89</v>
      </c>
      <c r="K26">
        <v>82</v>
      </c>
      <c r="L26">
        <v>50</v>
      </c>
      <c r="M26">
        <v>39</v>
      </c>
      <c r="N26">
        <v>101</v>
      </c>
    </row>
    <row r="27" spans="1:14" x14ac:dyDescent="0.25">
      <c r="A27">
        <v>1985</v>
      </c>
      <c r="B27">
        <v>38</v>
      </c>
      <c r="C27">
        <v>43</v>
      </c>
      <c r="D27">
        <v>59</v>
      </c>
      <c r="E27">
        <v>75</v>
      </c>
      <c r="F27">
        <v>88</v>
      </c>
      <c r="G27">
        <v>92</v>
      </c>
      <c r="H27">
        <v>100</v>
      </c>
      <c r="I27">
        <v>89</v>
      </c>
      <c r="J27">
        <v>76</v>
      </c>
      <c r="K27">
        <v>68</v>
      </c>
      <c r="L27">
        <v>53</v>
      </c>
      <c r="M27">
        <v>37</v>
      </c>
      <c r="N27">
        <v>100</v>
      </c>
    </row>
    <row r="28" spans="1:14" x14ac:dyDescent="0.25">
      <c r="A28">
        <v>1986</v>
      </c>
      <c r="B28">
        <v>45</v>
      </c>
      <c r="C28">
        <v>59</v>
      </c>
      <c r="D28">
        <v>64</v>
      </c>
      <c r="E28">
        <v>74</v>
      </c>
      <c r="F28">
        <v>96</v>
      </c>
      <c r="G28">
        <v>94</v>
      </c>
      <c r="H28">
        <v>91</v>
      </c>
      <c r="I28">
        <v>97</v>
      </c>
      <c r="J28">
        <v>86</v>
      </c>
      <c r="K28">
        <v>73</v>
      </c>
      <c r="L28">
        <v>53</v>
      </c>
      <c r="M28">
        <v>39</v>
      </c>
      <c r="N28">
        <v>97</v>
      </c>
    </row>
    <row r="29" spans="1:14" x14ac:dyDescent="0.25">
      <c r="A29">
        <v>1987</v>
      </c>
      <c r="B29">
        <v>42</v>
      </c>
      <c r="C29">
        <v>50</v>
      </c>
      <c r="D29">
        <v>63</v>
      </c>
      <c r="E29">
        <v>86</v>
      </c>
      <c r="F29">
        <v>88</v>
      </c>
      <c r="G29">
        <v>96</v>
      </c>
      <c r="H29">
        <v>95</v>
      </c>
      <c r="I29">
        <v>96</v>
      </c>
      <c r="J29">
        <v>94</v>
      </c>
      <c r="K29">
        <v>84</v>
      </c>
      <c r="L29">
        <v>57</v>
      </c>
      <c r="M29">
        <v>50</v>
      </c>
      <c r="N29">
        <v>96</v>
      </c>
    </row>
    <row r="30" spans="1:14" x14ac:dyDescent="0.25">
      <c r="A30">
        <v>1988</v>
      </c>
      <c r="B30">
        <v>47</v>
      </c>
      <c r="C30">
        <v>60</v>
      </c>
      <c r="D30">
        <v>60</v>
      </c>
      <c r="E30">
        <v>79</v>
      </c>
      <c r="F30">
        <v>89</v>
      </c>
      <c r="G30">
        <v>90</v>
      </c>
      <c r="H30">
        <v>97</v>
      </c>
      <c r="I30">
        <v>98</v>
      </c>
      <c r="J30">
        <v>98</v>
      </c>
      <c r="K30">
        <v>80</v>
      </c>
      <c r="L30">
        <v>65</v>
      </c>
      <c r="M30">
        <v>48</v>
      </c>
      <c r="N30">
        <v>98</v>
      </c>
    </row>
    <row r="31" spans="1:14" x14ac:dyDescent="0.25">
      <c r="A31">
        <v>1989</v>
      </c>
      <c r="B31">
        <v>50</v>
      </c>
      <c r="C31">
        <v>47</v>
      </c>
      <c r="D31">
        <v>59</v>
      </c>
      <c r="E31">
        <v>74</v>
      </c>
      <c r="F31">
        <v>80</v>
      </c>
      <c r="G31">
        <v>87</v>
      </c>
      <c r="H31">
        <v>94</v>
      </c>
      <c r="I31">
        <v>97</v>
      </c>
      <c r="J31">
        <v>85</v>
      </c>
      <c r="K31">
        <v>75</v>
      </c>
      <c r="L31">
        <v>60</v>
      </c>
      <c r="M31">
        <v>50</v>
      </c>
      <c r="N31">
        <v>97</v>
      </c>
    </row>
    <row r="32" spans="1:14" x14ac:dyDescent="0.25">
      <c r="A32">
        <v>1990</v>
      </c>
      <c r="B32">
        <v>52</v>
      </c>
      <c r="C32">
        <v>51</v>
      </c>
      <c r="D32">
        <v>66</v>
      </c>
      <c r="E32">
        <v>71</v>
      </c>
      <c r="F32">
        <v>83</v>
      </c>
      <c r="G32">
        <v>89</v>
      </c>
      <c r="H32">
        <v>98</v>
      </c>
      <c r="I32">
        <v>96</v>
      </c>
      <c r="J32">
        <v>91</v>
      </c>
      <c r="K32">
        <v>67</v>
      </c>
      <c r="L32">
        <v>62</v>
      </c>
      <c r="M32">
        <v>47</v>
      </c>
      <c r="N32">
        <v>98</v>
      </c>
    </row>
    <row r="33" spans="1:14" x14ac:dyDescent="0.25">
      <c r="A33">
        <v>1991</v>
      </c>
      <c r="B33">
        <v>44</v>
      </c>
      <c r="C33">
        <v>53</v>
      </c>
      <c r="D33">
        <v>69</v>
      </c>
      <c r="E33">
        <v>74</v>
      </c>
      <c r="F33">
        <v>71</v>
      </c>
      <c r="G33">
        <v>82</v>
      </c>
      <c r="H33">
        <v>95</v>
      </c>
      <c r="I33">
        <v>95</v>
      </c>
      <c r="J33">
        <v>88</v>
      </c>
      <c r="K33">
        <v>80</v>
      </c>
      <c r="L33">
        <v>53</v>
      </c>
      <c r="M33">
        <v>46</v>
      </c>
      <c r="N33">
        <v>95</v>
      </c>
    </row>
    <row r="34" spans="1:14" x14ac:dyDescent="0.25">
      <c r="A34">
        <v>1992</v>
      </c>
      <c r="B34">
        <v>54</v>
      </c>
      <c r="C34">
        <v>53</v>
      </c>
      <c r="D34">
        <v>70</v>
      </c>
      <c r="E34">
        <v>76</v>
      </c>
      <c r="F34">
        <v>89</v>
      </c>
      <c r="G34">
        <v>101</v>
      </c>
      <c r="H34">
        <v>99</v>
      </c>
      <c r="I34">
        <v>101</v>
      </c>
      <c r="J34">
        <v>89</v>
      </c>
      <c r="K34">
        <v>85</v>
      </c>
      <c r="L34">
        <v>51</v>
      </c>
      <c r="M34">
        <v>39</v>
      </c>
      <c r="N34">
        <v>101</v>
      </c>
    </row>
    <row r="35" spans="1:14" x14ac:dyDescent="0.25">
      <c r="A35">
        <v>1993</v>
      </c>
      <c r="B35">
        <v>43</v>
      </c>
      <c r="C35">
        <v>44</v>
      </c>
      <c r="D35">
        <v>59</v>
      </c>
      <c r="E35">
        <v>63</v>
      </c>
      <c r="F35">
        <v>92</v>
      </c>
      <c r="G35">
        <v>90</v>
      </c>
      <c r="H35">
        <v>87</v>
      </c>
      <c r="I35">
        <v>90</v>
      </c>
      <c r="J35">
        <v>88</v>
      </c>
      <c r="K35">
        <v>79</v>
      </c>
      <c r="L35">
        <v>58</v>
      </c>
      <c r="M35">
        <v>53</v>
      </c>
      <c r="N35">
        <v>92</v>
      </c>
    </row>
    <row r="36" spans="1:14" x14ac:dyDescent="0.25">
      <c r="A36">
        <v>1994</v>
      </c>
      <c r="B36">
        <v>49</v>
      </c>
      <c r="C36">
        <v>51</v>
      </c>
      <c r="D36">
        <v>69</v>
      </c>
      <c r="E36">
        <v>78</v>
      </c>
      <c r="F36">
        <v>84</v>
      </c>
      <c r="G36">
        <v>92</v>
      </c>
      <c r="H36">
        <v>102</v>
      </c>
      <c r="I36">
        <v>98</v>
      </c>
      <c r="J36">
        <v>88</v>
      </c>
      <c r="K36">
        <v>75</v>
      </c>
      <c r="L36">
        <v>47</v>
      </c>
      <c r="M36">
        <v>48</v>
      </c>
      <c r="N36">
        <v>102</v>
      </c>
    </row>
    <row r="37" spans="1:14" x14ac:dyDescent="0.25">
      <c r="A37">
        <v>1995</v>
      </c>
      <c r="B37">
        <v>56</v>
      </c>
      <c r="C37">
        <v>63</v>
      </c>
      <c r="D37">
        <v>67</v>
      </c>
      <c r="E37">
        <v>67</v>
      </c>
      <c r="F37">
        <v>87</v>
      </c>
      <c r="G37">
        <v>87</v>
      </c>
      <c r="H37">
        <v>93</v>
      </c>
      <c r="I37">
        <v>91</v>
      </c>
      <c r="J37">
        <v>90</v>
      </c>
      <c r="K37">
        <v>70</v>
      </c>
      <c r="L37">
        <v>59</v>
      </c>
      <c r="M37">
        <v>51</v>
      </c>
      <c r="N37">
        <v>93</v>
      </c>
    </row>
    <row r="38" spans="1:14" x14ac:dyDescent="0.25">
      <c r="A38">
        <v>1996</v>
      </c>
      <c r="B38">
        <v>48</v>
      </c>
      <c r="C38">
        <v>51</v>
      </c>
      <c r="D38">
        <v>57</v>
      </c>
      <c r="E38">
        <v>75</v>
      </c>
      <c r="F38">
        <v>74</v>
      </c>
      <c r="G38">
        <v>87</v>
      </c>
      <c r="H38">
        <v>98</v>
      </c>
      <c r="I38">
        <v>99</v>
      </c>
      <c r="J38">
        <v>93</v>
      </c>
      <c r="K38">
        <v>76</v>
      </c>
      <c r="L38">
        <v>53</v>
      </c>
      <c r="M38">
        <v>46</v>
      </c>
      <c r="N38">
        <v>99</v>
      </c>
    </row>
    <row r="39" spans="1:14" x14ac:dyDescent="0.25">
      <c r="A39">
        <v>1997</v>
      </c>
      <c r="B39">
        <v>46</v>
      </c>
      <c r="C39">
        <v>48</v>
      </c>
      <c r="D39">
        <v>63</v>
      </c>
      <c r="E39">
        <v>69</v>
      </c>
      <c r="F39">
        <v>83</v>
      </c>
      <c r="G39">
        <v>83</v>
      </c>
      <c r="H39">
        <v>94</v>
      </c>
      <c r="I39">
        <v>99</v>
      </c>
      <c r="J39">
        <v>93</v>
      </c>
      <c r="K39">
        <v>86</v>
      </c>
      <c r="L39">
        <v>53</v>
      </c>
      <c r="M39">
        <v>46</v>
      </c>
      <c r="N39">
        <v>99</v>
      </c>
    </row>
    <row r="40" spans="1:14" x14ac:dyDescent="0.25">
      <c r="A40">
        <v>1998</v>
      </c>
      <c r="B40">
        <v>49</v>
      </c>
      <c r="C40">
        <v>53</v>
      </c>
      <c r="D40">
        <v>66</v>
      </c>
      <c r="E40">
        <v>81</v>
      </c>
      <c r="F40">
        <v>83</v>
      </c>
      <c r="G40">
        <v>89</v>
      </c>
      <c r="H40">
        <v>103</v>
      </c>
      <c r="I40">
        <v>102</v>
      </c>
      <c r="J40">
        <v>96</v>
      </c>
      <c r="K40">
        <v>76</v>
      </c>
      <c r="L40">
        <v>56</v>
      </c>
      <c r="M40">
        <v>48</v>
      </c>
      <c r="N40">
        <v>103</v>
      </c>
    </row>
    <row r="41" spans="1:14" x14ac:dyDescent="0.25">
      <c r="A41">
        <v>1999</v>
      </c>
      <c r="B41">
        <v>49</v>
      </c>
      <c r="C41">
        <v>53</v>
      </c>
      <c r="D41">
        <v>70</v>
      </c>
      <c r="E41">
        <v>73</v>
      </c>
      <c r="F41">
        <v>88</v>
      </c>
      <c r="G41">
        <v>93</v>
      </c>
      <c r="H41">
        <v>97</v>
      </c>
      <c r="I41">
        <v>96</v>
      </c>
      <c r="J41">
        <v>87</v>
      </c>
      <c r="K41">
        <v>70</v>
      </c>
      <c r="L41">
        <v>67</v>
      </c>
      <c r="M41">
        <v>50</v>
      </c>
      <c r="N41">
        <v>97</v>
      </c>
    </row>
    <row r="42" spans="1:14" x14ac:dyDescent="0.25">
      <c r="A42">
        <v>2000</v>
      </c>
      <c r="B42">
        <v>41</v>
      </c>
      <c r="C42">
        <v>47</v>
      </c>
      <c r="D42">
        <v>62</v>
      </c>
      <c r="E42">
        <v>74</v>
      </c>
      <c r="F42">
        <v>78</v>
      </c>
      <c r="G42">
        <v>87</v>
      </c>
      <c r="H42">
        <v>99</v>
      </c>
      <c r="I42">
        <v>95</v>
      </c>
      <c r="J42">
        <v>89</v>
      </c>
      <c r="K42">
        <v>72</v>
      </c>
      <c r="L42">
        <v>47</v>
      </c>
      <c r="M42">
        <v>39</v>
      </c>
      <c r="N42">
        <v>99</v>
      </c>
    </row>
    <row r="43" spans="1:14" x14ac:dyDescent="0.25">
      <c r="A43">
        <v>2001</v>
      </c>
      <c r="B43">
        <v>41</v>
      </c>
      <c r="C43">
        <v>40</v>
      </c>
      <c r="D43">
        <v>63</v>
      </c>
      <c r="E43">
        <v>77</v>
      </c>
      <c r="F43">
        <v>90</v>
      </c>
      <c r="G43">
        <v>89</v>
      </c>
      <c r="H43">
        <v>98</v>
      </c>
      <c r="I43">
        <v>99</v>
      </c>
      <c r="J43">
        <v>89</v>
      </c>
      <c r="K43">
        <v>78</v>
      </c>
      <c r="L43">
        <v>61</v>
      </c>
      <c r="M43">
        <v>44</v>
      </c>
      <c r="N43">
        <v>99</v>
      </c>
    </row>
    <row r="44" spans="1:14" x14ac:dyDescent="0.25">
      <c r="A44">
        <v>2002</v>
      </c>
      <c r="B44">
        <v>48</v>
      </c>
      <c r="C44">
        <v>51</v>
      </c>
      <c r="D44">
        <v>55</v>
      </c>
      <c r="E44">
        <v>70</v>
      </c>
      <c r="F44">
        <v>77</v>
      </c>
      <c r="G44">
        <v>96</v>
      </c>
      <c r="H44">
        <v>102</v>
      </c>
      <c r="I44">
        <v>94</v>
      </c>
      <c r="J44">
        <v>90</v>
      </c>
      <c r="K44">
        <v>70</v>
      </c>
      <c r="L44">
        <v>58</v>
      </c>
      <c r="M44">
        <v>55</v>
      </c>
      <c r="N44">
        <v>102</v>
      </c>
    </row>
    <row r="45" spans="1:14" x14ac:dyDescent="0.25">
      <c r="A45">
        <v>2003</v>
      </c>
      <c r="B45">
        <v>56</v>
      </c>
      <c r="C45">
        <v>51</v>
      </c>
      <c r="D45">
        <v>66</v>
      </c>
      <c r="E45">
        <v>71</v>
      </c>
      <c r="F45">
        <v>91</v>
      </c>
      <c r="G45">
        <v>93</v>
      </c>
      <c r="H45">
        <v>100</v>
      </c>
      <c r="I45">
        <v>95</v>
      </c>
      <c r="J45">
        <v>95</v>
      </c>
      <c r="K45">
        <v>80</v>
      </c>
      <c r="L45">
        <v>55</v>
      </c>
      <c r="M45">
        <v>45</v>
      </c>
      <c r="N45">
        <v>100</v>
      </c>
    </row>
    <row r="46" spans="1:14" x14ac:dyDescent="0.25">
      <c r="A46">
        <v>2004</v>
      </c>
      <c r="B46">
        <v>44</v>
      </c>
      <c r="C46">
        <v>52</v>
      </c>
      <c r="D46">
        <v>70</v>
      </c>
      <c r="E46">
        <v>76</v>
      </c>
      <c r="F46">
        <v>77</v>
      </c>
      <c r="G46">
        <v>93</v>
      </c>
      <c r="H46">
        <v>96</v>
      </c>
      <c r="I46">
        <v>97</v>
      </c>
      <c r="J46">
        <v>79</v>
      </c>
      <c r="K46">
        <v>76</v>
      </c>
      <c r="L46">
        <v>55</v>
      </c>
      <c r="M46">
        <v>52</v>
      </c>
      <c r="N46">
        <v>97</v>
      </c>
    </row>
    <row r="47" spans="1:14" x14ac:dyDescent="0.25">
      <c r="A47">
        <v>2005</v>
      </c>
      <c r="B47">
        <v>50</v>
      </c>
      <c r="C47">
        <v>57</v>
      </c>
      <c r="D47">
        <v>64</v>
      </c>
      <c r="E47">
        <v>77</v>
      </c>
      <c r="F47">
        <v>86</v>
      </c>
      <c r="G47">
        <v>94</v>
      </c>
      <c r="H47">
        <v>97</v>
      </c>
      <c r="I47">
        <v>96</v>
      </c>
      <c r="J47">
        <v>83</v>
      </c>
      <c r="K47">
        <v>68</v>
      </c>
      <c r="L47">
        <v>51</v>
      </c>
      <c r="M47">
        <v>52</v>
      </c>
      <c r="N47">
        <v>97</v>
      </c>
    </row>
    <row r="48" spans="1:14" x14ac:dyDescent="0.25">
      <c r="A48">
        <v>2006</v>
      </c>
      <c r="B48">
        <v>50</v>
      </c>
      <c r="C48">
        <v>48</v>
      </c>
      <c r="D48">
        <v>59</v>
      </c>
      <c r="E48">
        <v>75</v>
      </c>
      <c r="F48">
        <v>92</v>
      </c>
      <c r="G48">
        <v>94</v>
      </c>
      <c r="H48">
        <v>102</v>
      </c>
      <c r="I48">
        <v>97</v>
      </c>
      <c r="J48">
        <v>91</v>
      </c>
      <c r="K48">
        <v>69</v>
      </c>
      <c r="L48">
        <v>61</v>
      </c>
      <c r="M48">
        <v>48</v>
      </c>
      <c r="N48">
        <v>102</v>
      </c>
    </row>
    <row r="49" spans="1:14" x14ac:dyDescent="0.25">
      <c r="A49">
        <v>2007</v>
      </c>
      <c r="B49">
        <v>49</v>
      </c>
      <c r="C49">
        <v>56</v>
      </c>
      <c r="D49">
        <v>63</v>
      </c>
      <c r="E49">
        <v>71</v>
      </c>
      <c r="F49">
        <v>83</v>
      </c>
      <c r="G49">
        <v>93</v>
      </c>
      <c r="H49">
        <v>101</v>
      </c>
      <c r="I49">
        <v>96</v>
      </c>
      <c r="J49">
        <v>86</v>
      </c>
      <c r="K49">
        <v>75</v>
      </c>
      <c r="L49">
        <v>59</v>
      </c>
      <c r="M49">
        <v>54</v>
      </c>
      <c r="N49">
        <v>101</v>
      </c>
    </row>
    <row r="50" spans="1:14" x14ac:dyDescent="0.25">
      <c r="A50">
        <v>2008</v>
      </c>
      <c r="B50">
        <v>44</v>
      </c>
      <c r="C50">
        <v>52</v>
      </c>
      <c r="D50">
        <v>51</v>
      </c>
      <c r="E50">
        <v>74</v>
      </c>
      <c r="F50">
        <v>88</v>
      </c>
      <c r="G50">
        <v>97</v>
      </c>
      <c r="H50">
        <v>95</v>
      </c>
      <c r="I50">
        <v>103</v>
      </c>
      <c r="J50">
        <v>89</v>
      </c>
      <c r="K50">
        <v>82</v>
      </c>
      <c r="L50">
        <v>57</v>
      </c>
      <c r="M50">
        <v>44</v>
      </c>
      <c r="N50">
        <v>103</v>
      </c>
    </row>
    <row r="51" spans="1:14" x14ac:dyDescent="0.25">
      <c r="A51">
        <v>2009</v>
      </c>
      <c r="B51">
        <v>44</v>
      </c>
      <c r="C51">
        <v>45</v>
      </c>
      <c r="D51">
        <v>57</v>
      </c>
      <c r="E51">
        <v>77</v>
      </c>
      <c r="F51">
        <v>87</v>
      </c>
      <c r="G51">
        <v>88</v>
      </c>
      <c r="H51">
        <v>94</v>
      </c>
      <c r="I51">
        <v>101</v>
      </c>
      <c r="J51">
        <v>93</v>
      </c>
      <c r="K51">
        <v>69</v>
      </c>
      <c r="L51">
        <v>54</v>
      </c>
      <c r="M51">
        <v>45</v>
      </c>
      <c r="N51">
        <v>101</v>
      </c>
    </row>
    <row r="52" spans="1:14" x14ac:dyDescent="0.25">
      <c r="A52">
        <v>2010</v>
      </c>
      <c r="B52">
        <v>51</v>
      </c>
      <c r="C52">
        <v>53</v>
      </c>
      <c r="D52">
        <v>64</v>
      </c>
      <c r="E52">
        <v>75</v>
      </c>
      <c r="F52">
        <v>81</v>
      </c>
      <c r="G52">
        <v>83</v>
      </c>
      <c r="H52">
        <v>95</v>
      </c>
      <c r="I52">
        <v>93</v>
      </c>
      <c r="J52">
        <v>85</v>
      </c>
      <c r="K52">
        <v>81</v>
      </c>
      <c r="L52">
        <v>60</v>
      </c>
      <c r="M52">
        <v>46</v>
      </c>
      <c r="N52">
        <v>95</v>
      </c>
    </row>
    <row r="53" spans="1:14" x14ac:dyDescent="0.25">
      <c r="A53">
        <v>2011</v>
      </c>
      <c r="B53">
        <v>51</v>
      </c>
      <c r="C53">
        <v>52</v>
      </c>
      <c r="D53">
        <v>59</v>
      </c>
      <c r="E53">
        <v>63</v>
      </c>
      <c r="F53">
        <v>79</v>
      </c>
      <c r="G53">
        <v>85</v>
      </c>
      <c r="H53">
        <v>91</v>
      </c>
      <c r="I53">
        <v>94</v>
      </c>
      <c r="J53">
        <v>93</v>
      </c>
      <c r="K53">
        <v>75</v>
      </c>
      <c r="L53">
        <v>56</v>
      </c>
      <c r="M53">
        <v>49</v>
      </c>
      <c r="N53">
        <v>94</v>
      </c>
    </row>
    <row r="54" spans="1:14" x14ac:dyDescent="0.25">
      <c r="A54">
        <v>2012</v>
      </c>
      <c r="B54">
        <v>53</v>
      </c>
      <c r="C54">
        <v>48</v>
      </c>
      <c r="D54">
        <v>63</v>
      </c>
      <c r="E54">
        <v>81</v>
      </c>
      <c r="F54">
        <v>86</v>
      </c>
      <c r="G54">
        <v>85</v>
      </c>
      <c r="H54">
        <v>98</v>
      </c>
      <c r="I54">
        <v>97</v>
      </c>
      <c r="J54">
        <v>86</v>
      </c>
      <c r="K54">
        <v>76</v>
      </c>
      <c r="L54">
        <v>57</v>
      </c>
      <c r="M54">
        <v>49</v>
      </c>
      <c r="N54">
        <v>98</v>
      </c>
    </row>
    <row r="55" spans="1:14" x14ac:dyDescent="0.25">
      <c r="A55">
        <v>2013</v>
      </c>
      <c r="B55">
        <v>43</v>
      </c>
      <c r="C55">
        <v>50</v>
      </c>
      <c r="D55">
        <v>68</v>
      </c>
      <c r="E55">
        <v>73</v>
      </c>
      <c r="F55">
        <v>86</v>
      </c>
      <c r="G55">
        <v>91</v>
      </c>
      <c r="H55">
        <v>99</v>
      </c>
      <c r="I55">
        <v>92</v>
      </c>
      <c r="J55">
        <v>92</v>
      </c>
      <c r="K55">
        <v>67</v>
      </c>
      <c r="L55">
        <v>52</v>
      </c>
      <c r="M55">
        <v>44</v>
      </c>
      <c r="N55">
        <v>99</v>
      </c>
    </row>
    <row r="56" spans="1:14" x14ac:dyDescent="0.25">
      <c r="A56">
        <v>2014</v>
      </c>
      <c r="B56">
        <v>47</v>
      </c>
      <c r="C56">
        <v>46</v>
      </c>
      <c r="D56">
        <v>56</v>
      </c>
      <c r="E56">
        <v>72</v>
      </c>
      <c r="F56">
        <v>80</v>
      </c>
      <c r="G56">
        <v>85</v>
      </c>
      <c r="H56">
        <v>100</v>
      </c>
      <c r="I56">
        <v>98</v>
      </c>
      <c r="J56">
        <v>88</v>
      </c>
      <c r="K56">
        <v>80</v>
      </c>
      <c r="L56">
        <v>59</v>
      </c>
      <c r="M56">
        <v>57</v>
      </c>
      <c r="N56">
        <v>100</v>
      </c>
    </row>
    <row r="57" spans="1:14" x14ac:dyDescent="0.25">
      <c r="A57">
        <v>2015</v>
      </c>
      <c r="B57">
        <v>55</v>
      </c>
      <c r="C57">
        <v>58</v>
      </c>
      <c r="D57">
        <v>70</v>
      </c>
      <c r="E57">
        <v>78</v>
      </c>
      <c r="F57">
        <v>83</v>
      </c>
      <c r="G57">
        <v>105</v>
      </c>
      <c r="H57">
        <v>100</v>
      </c>
      <c r="I57">
        <v>100</v>
      </c>
      <c r="J57">
        <v>89</v>
      </c>
      <c r="K57">
        <v>75</v>
      </c>
      <c r="L57">
        <v>58</v>
      </c>
      <c r="M57">
        <v>56</v>
      </c>
      <c r="N57">
        <v>105</v>
      </c>
    </row>
    <row r="58" spans="1:14" x14ac:dyDescent="0.25">
      <c r="A58">
        <v>2016</v>
      </c>
      <c r="B58">
        <v>47</v>
      </c>
      <c r="C58">
        <v>55</v>
      </c>
      <c r="D58">
        <v>65</v>
      </c>
      <c r="E58">
        <v>85</v>
      </c>
      <c r="F58">
        <v>82</v>
      </c>
      <c r="G58">
        <v>96</v>
      </c>
      <c r="H58">
        <v>97</v>
      </c>
      <c r="I58">
        <v>93</v>
      </c>
      <c r="J58">
        <v>83</v>
      </c>
      <c r="K58">
        <v>67</v>
      </c>
      <c r="L58">
        <v>64</v>
      </c>
      <c r="M58">
        <v>41</v>
      </c>
      <c r="N58">
        <v>97</v>
      </c>
    </row>
    <row r="59" spans="1:14" x14ac:dyDescent="0.25">
      <c r="A59">
        <v>2017</v>
      </c>
      <c r="B59">
        <v>43</v>
      </c>
      <c r="C59">
        <v>47</v>
      </c>
      <c r="D59">
        <v>60</v>
      </c>
      <c r="E59">
        <v>64</v>
      </c>
      <c r="F59">
        <v>90</v>
      </c>
      <c r="G59">
        <v>94</v>
      </c>
      <c r="H59">
        <v>99</v>
      </c>
      <c r="I59">
        <v>98</v>
      </c>
      <c r="J59">
        <v>94</v>
      </c>
      <c r="K59">
        <v>66</v>
      </c>
      <c r="L59">
        <v>57</v>
      </c>
      <c r="M59">
        <v>42</v>
      </c>
      <c r="N59">
        <v>99</v>
      </c>
    </row>
    <row r="60" spans="1:14" x14ac:dyDescent="0.25">
      <c r="A60">
        <v>2018</v>
      </c>
      <c r="B60">
        <v>53</v>
      </c>
      <c r="C60">
        <v>56</v>
      </c>
      <c r="D60">
        <v>63</v>
      </c>
      <c r="E60">
        <v>83</v>
      </c>
      <c r="F60">
        <v>85</v>
      </c>
      <c r="G60">
        <v>84</v>
      </c>
      <c r="H60">
        <v>97</v>
      </c>
      <c r="I60">
        <v>103</v>
      </c>
      <c r="J60">
        <v>87</v>
      </c>
      <c r="K60">
        <v>68</v>
      </c>
      <c r="L60">
        <v>59</v>
      </c>
      <c r="M60">
        <v>47</v>
      </c>
      <c r="N60">
        <v>103</v>
      </c>
    </row>
    <row r="61" spans="1:14" x14ac:dyDescent="0.25">
      <c r="A61">
        <v>2019</v>
      </c>
      <c r="B61">
        <v>45</v>
      </c>
      <c r="C61">
        <v>41</v>
      </c>
      <c r="D61">
        <v>64</v>
      </c>
      <c r="E61">
        <v>67</v>
      </c>
      <c r="F61">
        <v>83</v>
      </c>
      <c r="G61">
        <v>91</v>
      </c>
      <c r="H61">
        <v>94</v>
      </c>
      <c r="I61">
        <v>98</v>
      </c>
      <c r="J61">
        <v>89</v>
      </c>
      <c r="K61">
        <v>66</v>
      </c>
      <c r="L61">
        <v>54</v>
      </c>
      <c r="M61">
        <v>54</v>
      </c>
      <c r="N61">
        <v>98</v>
      </c>
    </row>
    <row r="62" spans="1:14" x14ac:dyDescent="0.25">
      <c r="A62">
        <v>2020</v>
      </c>
      <c r="B62">
        <v>54</v>
      </c>
      <c r="C62">
        <v>60</v>
      </c>
      <c r="D62">
        <v>59</v>
      </c>
      <c r="E62">
        <v>78</v>
      </c>
      <c r="F62">
        <v>86</v>
      </c>
      <c r="G62">
        <v>88</v>
      </c>
      <c r="H62">
        <v>102</v>
      </c>
      <c r="I62">
        <v>101</v>
      </c>
      <c r="J62">
        <v>94</v>
      </c>
      <c r="K62">
        <v>82</v>
      </c>
      <c r="L62">
        <v>60</v>
      </c>
      <c r="M62">
        <v>50</v>
      </c>
      <c r="N62">
        <v>102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6C534-8661-4424-A833-1BC763ACBF5E}">
  <dimension ref="A1:N33"/>
  <sheetViews>
    <sheetView workbookViewId="0">
      <selection activeCell="B33" sqref="B33:N33"/>
    </sheetView>
  </sheetViews>
  <sheetFormatPr defaultRowHeight="15" x14ac:dyDescent="0.25"/>
  <cols>
    <col min="1" max="1" width="14.7109375" style="1" bestFit="1" customWidth="1"/>
    <col min="2" max="13" width="9.140625" style="1"/>
    <col min="14" max="14" width="11.42578125" style="1" bestFit="1" customWidth="1"/>
    <col min="15" max="16384" width="9.140625" style="1"/>
  </cols>
  <sheetData>
    <row r="1" spans="1:14" x14ac:dyDescent="0.25">
      <c r="A1" s="1" t="s">
        <v>2</v>
      </c>
      <c r="B1" s="1" t="s">
        <v>12</v>
      </c>
      <c r="C1" s="1" t="s">
        <v>13</v>
      </c>
      <c r="D1" s="1" t="s">
        <v>14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</v>
      </c>
    </row>
    <row r="2" spans="1:14" x14ac:dyDescent="0.25">
      <c r="A2" s="1">
        <v>1961</v>
      </c>
      <c r="B2" s="1">
        <v>78</v>
      </c>
      <c r="C2" s="1">
        <v>53</v>
      </c>
      <c r="D2" s="1">
        <v>46</v>
      </c>
      <c r="E2" s="1">
        <v>49</v>
      </c>
      <c r="F2" s="1">
        <v>52</v>
      </c>
      <c r="G2" s="1">
        <v>61</v>
      </c>
      <c r="H2" s="1">
        <v>70</v>
      </c>
      <c r="I2" s="1">
        <v>87</v>
      </c>
      <c r="J2" s="1">
        <v>97</v>
      </c>
      <c r="K2" s="1">
        <v>97</v>
      </c>
      <c r="L2" s="1">
        <v>108</v>
      </c>
      <c r="M2" s="1">
        <v>81</v>
      </c>
      <c r="N2" s="1">
        <f>MAX(B2:M2)</f>
        <v>108</v>
      </c>
    </row>
    <row r="3" spans="1:14" x14ac:dyDescent="0.25">
      <c r="A3" s="1">
        <v>1962</v>
      </c>
      <c r="B3" s="1">
        <v>79</v>
      </c>
      <c r="C3" s="1">
        <v>49</v>
      </c>
      <c r="D3" s="1">
        <v>46</v>
      </c>
      <c r="E3" s="1">
        <v>47</v>
      </c>
      <c r="F3" s="1">
        <v>56</v>
      </c>
      <c r="G3" s="1">
        <v>62</v>
      </c>
      <c r="H3" s="1">
        <v>80</v>
      </c>
      <c r="I3" s="1">
        <v>72</v>
      </c>
      <c r="J3" s="1">
        <v>92</v>
      </c>
      <c r="K3" s="1">
        <v>97</v>
      </c>
      <c r="L3" s="1">
        <v>94</v>
      </c>
      <c r="M3" s="1">
        <v>87</v>
      </c>
      <c r="N3" s="1">
        <f t="shared" ref="N3:N31" si="0">MAX(B3:M3)</f>
        <v>97</v>
      </c>
    </row>
    <row r="4" spans="1:14" x14ac:dyDescent="0.25">
      <c r="A4" s="1">
        <v>1963</v>
      </c>
      <c r="B4" s="1">
        <v>79</v>
      </c>
      <c r="C4" s="1">
        <v>53</v>
      </c>
      <c r="D4" s="1">
        <v>46</v>
      </c>
      <c r="E4" s="1">
        <v>45</v>
      </c>
      <c r="F4" s="1">
        <v>55</v>
      </c>
      <c r="G4" s="1">
        <v>64</v>
      </c>
      <c r="H4" s="1">
        <v>74</v>
      </c>
      <c r="I4" s="1">
        <v>84</v>
      </c>
      <c r="J4" s="1">
        <v>92</v>
      </c>
      <c r="K4" s="1">
        <v>90</v>
      </c>
      <c r="L4" s="1">
        <v>95</v>
      </c>
      <c r="M4" s="1">
        <v>93</v>
      </c>
      <c r="N4" s="1">
        <f t="shared" si="0"/>
        <v>95</v>
      </c>
    </row>
    <row r="5" spans="1:14" x14ac:dyDescent="0.25">
      <c r="A5" s="1">
        <v>1964</v>
      </c>
      <c r="B5" s="1">
        <v>85</v>
      </c>
      <c r="C5" s="1">
        <v>58</v>
      </c>
      <c r="D5" s="1">
        <v>41</v>
      </c>
      <c r="E5" s="1">
        <v>43</v>
      </c>
      <c r="F5" s="1">
        <v>42</v>
      </c>
      <c r="G5" s="1">
        <v>70</v>
      </c>
      <c r="H5" s="1">
        <v>63</v>
      </c>
      <c r="I5" s="1">
        <v>83</v>
      </c>
      <c r="J5" s="1">
        <v>86</v>
      </c>
      <c r="K5" s="1">
        <v>95</v>
      </c>
      <c r="L5" s="1">
        <v>89</v>
      </c>
      <c r="M5" s="1">
        <v>84</v>
      </c>
      <c r="N5" s="1">
        <f t="shared" si="0"/>
        <v>95</v>
      </c>
    </row>
    <row r="6" spans="1:14" x14ac:dyDescent="0.25">
      <c r="A6" s="1">
        <v>1965</v>
      </c>
      <c r="B6" s="1">
        <v>74</v>
      </c>
      <c r="C6" s="1">
        <v>53</v>
      </c>
      <c r="D6" s="1">
        <v>48</v>
      </c>
      <c r="E6" s="1">
        <v>44</v>
      </c>
      <c r="F6" s="1">
        <v>51</v>
      </c>
      <c r="G6" s="1">
        <v>62</v>
      </c>
      <c r="H6" s="1">
        <v>73</v>
      </c>
      <c r="I6" s="1">
        <v>82</v>
      </c>
      <c r="J6" s="1">
        <v>89</v>
      </c>
      <c r="K6" s="1">
        <v>97</v>
      </c>
      <c r="L6" s="1">
        <v>98</v>
      </c>
      <c r="M6" s="1">
        <v>80</v>
      </c>
      <c r="N6" s="1">
        <f t="shared" si="0"/>
        <v>98</v>
      </c>
    </row>
    <row r="7" spans="1:14" x14ac:dyDescent="0.25">
      <c r="A7" s="1">
        <v>1966</v>
      </c>
      <c r="B7" s="1">
        <v>78</v>
      </c>
      <c r="C7" s="1">
        <v>65</v>
      </c>
      <c r="D7" s="1">
        <v>48</v>
      </c>
      <c r="E7" s="1">
        <v>49</v>
      </c>
      <c r="F7" s="1">
        <v>48</v>
      </c>
      <c r="G7" s="1">
        <v>70</v>
      </c>
      <c r="H7" s="1">
        <v>72</v>
      </c>
      <c r="I7" s="1">
        <v>92</v>
      </c>
      <c r="J7" s="1">
        <v>85</v>
      </c>
      <c r="K7" s="1">
        <v>94</v>
      </c>
      <c r="L7" s="1">
        <v>100</v>
      </c>
      <c r="M7" s="1">
        <v>93</v>
      </c>
      <c r="N7" s="1">
        <f t="shared" si="0"/>
        <v>100</v>
      </c>
    </row>
    <row r="8" spans="1:14" x14ac:dyDescent="0.25">
      <c r="A8" s="1">
        <v>1967</v>
      </c>
      <c r="B8" s="1">
        <v>77</v>
      </c>
      <c r="C8" s="1">
        <v>57</v>
      </c>
      <c r="D8" s="1">
        <v>51</v>
      </c>
      <c r="E8" s="1">
        <v>53</v>
      </c>
      <c r="F8" s="1">
        <v>56</v>
      </c>
      <c r="G8" s="1">
        <v>55</v>
      </c>
      <c r="H8" s="1">
        <v>61</v>
      </c>
      <c r="I8" s="1">
        <v>82</v>
      </c>
      <c r="J8" s="1">
        <v>90</v>
      </c>
      <c r="K8" s="1">
        <v>103</v>
      </c>
      <c r="L8" s="1">
        <v>101</v>
      </c>
      <c r="M8" s="1">
        <v>92</v>
      </c>
      <c r="N8" s="1">
        <f t="shared" si="0"/>
        <v>103</v>
      </c>
    </row>
    <row r="9" spans="1:14" x14ac:dyDescent="0.25">
      <c r="A9" s="1">
        <v>1968</v>
      </c>
      <c r="B9" s="1">
        <v>73</v>
      </c>
      <c r="C9" s="1">
        <v>52</v>
      </c>
      <c r="D9" s="1">
        <v>43</v>
      </c>
      <c r="E9" s="1">
        <v>46</v>
      </c>
      <c r="F9" s="1">
        <v>60</v>
      </c>
      <c r="G9" s="1">
        <v>64</v>
      </c>
      <c r="H9" s="1">
        <v>80</v>
      </c>
      <c r="I9" s="1">
        <v>82</v>
      </c>
      <c r="J9" s="1">
        <v>92</v>
      </c>
      <c r="K9" s="1">
        <v>101</v>
      </c>
      <c r="L9" s="1">
        <v>94</v>
      </c>
      <c r="M9" s="1">
        <v>86</v>
      </c>
      <c r="N9" s="1">
        <f t="shared" si="0"/>
        <v>101</v>
      </c>
    </row>
    <row r="10" spans="1:14" x14ac:dyDescent="0.25">
      <c r="A10" s="1">
        <v>1969</v>
      </c>
      <c r="B10" s="1">
        <v>68</v>
      </c>
      <c r="C10" s="1">
        <v>48</v>
      </c>
      <c r="D10" s="1">
        <v>53</v>
      </c>
      <c r="E10" s="1">
        <v>37</v>
      </c>
      <c r="F10" s="1">
        <v>40</v>
      </c>
      <c r="G10" s="1">
        <v>66</v>
      </c>
      <c r="H10" s="1">
        <v>78</v>
      </c>
      <c r="I10" s="1">
        <v>86</v>
      </c>
      <c r="J10" s="1">
        <v>93</v>
      </c>
      <c r="K10" s="1">
        <v>93</v>
      </c>
      <c r="L10" s="1">
        <v>99</v>
      </c>
      <c r="M10" s="1">
        <v>91</v>
      </c>
      <c r="N10" s="1">
        <f t="shared" si="0"/>
        <v>99</v>
      </c>
    </row>
    <row r="11" spans="1:14" x14ac:dyDescent="0.25">
      <c r="A11" s="1">
        <v>1970</v>
      </c>
      <c r="B11" s="1">
        <v>71</v>
      </c>
      <c r="C11" s="1">
        <v>56</v>
      </c>
      <c r="D11" s="1">
        <v>47</v>
      </c>
      <c r="E11" s="1">
        <v>43</v>
      </c>
      <c r="F11" s="1">
        <v>52</v>
      </c>
      <c r="G11" s="1">
        <v>55</v>
      </c>
      <c r="H11" s="1">
        <v>61</v>
      </c>
      <c r="I11" s="1">
        <v>84</v>
      </c>
      <c r="J11" s="1">
        <v>98</v>
      </c>
      <c r="K11" s="1">
        <v>99</v>
      </c>
      <c r="L11" s="1">
        <v>99</v>
      </c>
      <c r="M11" s="1">
        <v>81</v>
      </c>
      <c r="N11" s="1">
        <f t="shared" si="0"/>
        <v>99</v>
      </c>
    </row>
    <row r="12" spans="1:14" x14ac:dyDescent="0.25">
      <c r="A12" s="1">
        <v>1971</v>
      </c>
      <c r="B12" s="1">
        <v>82</v>
      </c>
      <c r="C12" s="1">
        <v>60</v>
      </c>
      <c r="D12" s="1">
        <v>45</v>
      </c>
      <c r="E12" s="1">
        <v>59</v>
      </c>
      <c r="F12" s="1">
        <v>53</v>
      </c>
      <c r="G12" s="1">
        <v>55</v>
      </c>
      <c r="H12" s="1">
        <v>70</v>
      </c>
      <c r="I12" s="1">
        <v>86</v>
      </c>
      <c r="J12" s="1">
        <v>90</v>
      </c>
      <c r="K12" s="1">
        <v>99</v>
      </c>
      <c r="L12" s="1">
        <v>101</v>
      </c>
      <c r="M12" s="1">
        <v>86</v>
      </c>
      <c r="N12" s="1">
        <f t="shared" si="0"/>
        <v>101</v>
      </c>
    </row>
    <row r="13" spans="1:14" x14ac:dyDescent="0.25">
      <c r="A13" s="1">
        <v>1972</v>
      </c>
      <c r="B13" s="1">
        <v>78</v>
      </c>
      <c r="C13" s="1">
        <v>52</v>
      </c>
      <c r="D13" s="1">
        <v>44</v>
      </c>
      <c r="E13" s="1">
        <v>47</v>
      </c>
      <c r="F13" s="1">
        <v>57</v>
      </c>
      <c r="G13" s="1">
        <v>69</v>
      </c>
      <c r="H13" s="1">
        <v>73</v>
      </c>
      <c r="I13" s="1">
        <v>88</v>
      </c>
      <c r="J13" s="1">
        <v>90</v>
      </c>
      <c r="K13" s="1">
        <v>96</v>
      </c>
      <c r="L13" s="1">
        <v>103</v>
      </c>
      <c r="M13" s="1">
        <v>88</v>
      </c>
      <c r="N13" s="1">
        <f t="shared" si="0"/>
        <v>103</v>
      </c>
    </row>
    <row r="14" spans="1:14" x14ac:dyDescent="0.25">
      <c r="A14" s="1">
        <v>1973</v>
      </c>
      <c r="B14" s="1">
        <v>74</v>
      </c>
      <c r="C14" s="1">
        <v>56</v>
      </c>
      <c r="D14" s="1">
        <v>52</v>
      </c>
      <c r="E14" s="1">
        <v>51</v>
      </c>
      <c r="F14" s="1">
        <v>56</v>
      </c>
      <c r="G14" s="1">
        <v>59</v>
      </c>
      <c r="H14" s="1">
        <v>71</v>
      </c>
      <c r="I14" s="1">
        <v>90</v>
      </c>
      <c r="J14" s="1">
        <v>100</v>
      </c>
      <c r="K14" s="1">
        <v>96</v>
      </c>
      <c r="L14" s="1">
        <v>96</v>
      </c>
      <c r="M14" s="1">
        <v>93</v>
      </c>
      <c r="N14" s="1">
        <f t="shared" si="0"/>
        <v>100</v>
      </c>
    </row>
    <row r="15" spans="1:14" x14ac:dyDescent="0.25">
      <c r="A15" s="1">
        <v>1974</v>
      </c>
      <c r="B15" s="1">
        <v>70</v>
      </c>
      <c r="C15" s="1">
        <v>56</v>
      </c>
      <c r="D15" s="1">
        <v>46</v>
      </c>
      <c r="E15" s="1">
        <v>50</v>
      </c>
      <c r="F15" s="1">
        <v>47</v>
      </c>
      <c r="G15" s="1">
        <v>61</v>
      </c>
      <c r="H15" s="1">
        <v>70</v>
      </c>
      <c r="I15" s="1">
        <v>75</v>
      </c>
      <c r="J15" s="1">
        <v>94</v>
      </c>
      <c r="K15" s="1">
        <v>97</v>
      </c>
      <c r="L15" s="1">
        <v>94</v>
      </c>
      <c r="M15" s="1">
        <v>84</v>
      </c>
      <c r="N15" s="1">
        <f t="shared" si="0"/>
        <v>97</v>
      </c>
    </row>
    <row r="16" spans="1:14" x14ac:dyDescent="0.25">
      <c r="A16" s="1">
        <v>1975</v>
      </c>
      <c r="B16" s="1">
        <v>74</v>
      </c>
      <c r="C16" s="1">
        <v>53</v>
      </c>
      <c r="D16" s="1">
        <v>49</v>
      </c>
      <c r="E16" s="1">
        <v>40</v>
      </c>
      <c r="F16" s="1">
        <v>43</v>
      </c>
      <c r="G16" s="1">
        <v>49</v>
      </c>
      <c r="H16" s="1">
        <v>63</v>
      </c>
      <c r="I16" s="1">
        <v>81</v>
      </c>
      <c r="J16" s="1">
        <v>84</v>
      </c>
      <c r="K16" s="1">
        <v>102</v>
      </c>
      <c r="L16" s="1">
        <v>89</v>
      </c>
      <c r="M16" s="1">
        <v>88</v>
      </c>
      <c r="N16" s="1">
        <f t="shared" si="0"/>
        <v>102</v>
      </c>
    </row>
    <row r="17" spans="1:14" x14ac:dyDescent="0.25">
      <c r="A17" s="1">
        <v>1976</v>
      </c>
      <c r="B17" s="1">
        <v>83</v>
      </c>
      <c r="C17" s="1">
        <v>67</v>
      </c>
      <c r="D17" s="1">
        <v>51</v>
      </c>
      <c r="E17" s="1">
        <v>47</v>
      </c>
      <c r="F17" s="1">
        <v>47</v>
      </c>
      <c r="G17" s="1">
        <v>59</v>
      </c>
      <c r="H17" s="1">
        <v>71</v>
      </c>
      <c r="I17" s="1">
        <v>81</v>
      </c>
      <c r="J17" s="1">
        <v>93</v>
      </c>
      <c r="K17" s="1">
        <v>95</v>
      </c>
      <c r="L17" s="1">
        <v>90</v>
      </c>
      <c r="M17" s="1">
        <v>93</v>
      </c>
      <c r="N17" s="1">
        <f t="shared" si="0"/>
        <v>95</v>
      </c>
    </row>
    <row r="18" spans="1:14" x14ac:dyDescent="0.25">
      <c r="A18" s="1">
        <v>1977</v>
      </c>
      <c r="B18" s="1">
        <v>82</v>
      </c>
      <c r="C18" s="1">
        <v>58</v>
      </c>
      <c r="D18" s="1">
        <v>51</v>
      </c>
      <c r="E18" s="1">
        <v>47</v>
      </c>
      <c r="F18" s="1">
        <v>57</v>
      </c>
      <c r="G18" s="1">
        <v>61</v>
      </c>
      <c r="H18" s="1">
        <v>90</v>
      </c>
      <c r="I18" s="1">
        <v>81</v>
      </c>
      <c r="J18" s="1">
        <v>90</v>
      </c>
      <c r="K18" s="1">
        <v>94</v>
      </c>
      <c r="L18" s="1">
        <v>100</v>
      </c>
      <c r="M18" s="1">
        <v>81</v>
      </c>
      <c r="N18" s="1">
        <f t="shared" si="0"/>
        <v>100</v>
      </c>
    </row>
    <row r="19" spans="1:14" x14ac:dyDescent="0.25">
      <c r="A19" s="1">
        <v>1978</v>
      </c>
      <c r="B19" s="1">
        <v>67</v>
      </c>
      <c r="C19" s="1">
        <v>55</v>
      </c>
      <c r="D19" s="1">
        <v>51</v>
      </c>
      <c r="E19" s="1">
        <v>42</v>
      </c>
      <c r="F19" s="1">
        <v>47</v>
      </c>
      <c r="G19" s="1">
        <v>65</v>
      </c>
      <c r="H19" s="1">
        <v>72</v>
      </c>
      <c r="I19" s="1">
        <v>76</v>
      </c>
      <c r="J19" s="1">
        <v>91</v>
      </c>
      <c r="K19" s="1">
        <v>96</v>
      </c>
      <c r="L19" s="1">
        <v>98</v>
      </c>
      <c r="M19" s="1">
        <v>86</v>
      </c>
      <c r="N19" s="1">
        <f t="shared" si="0"/>
        <v>98</v>
      </c>
    </row>
    <row r="20" spans="1:14" x14ac:dyDescent="0.25">
      <c r="A20" s="1">
        <v>1979</v>
      </c>
      <c r="B20" s="1">
        <v>74</v>
      </c>
      <c r="C20" s="1">
        <v>56</v>
      </c>
      <c r="D20" s="1">
        <v>38</v>
      </c>
      <c r="E20" s="1">
        <v>34</v>
      </c>
      <c r="F20" s="1">
        <v>48</v>
      </c>
      <c r="G20" s="1">
        <v>63</v>
      </c>
      <c r="H20" s="1">
        <v>73</v>
      </c>
      <c r="I20" s="1">
        <v>83</v>
      </c>
      <c r="J20" s="1">
        <v>92</v>
      </c>
      <c r="K20" s="1">
        <v>102</v>
      </c>
      <c r="L20" s="1">
        <v>93</v>
      </c>
      <c r="M20" s="1">
        <v>92</v>
      </c>
      <c r="N20" s="1">
        <f t="shared" si="0"/>
        <v>102</v>
      </c>
    </row>
    <row r="21" spans="1:14" x14ac:dyDescent="0.25">
      <c r="A21" s="1">
        <v>1980</v>
      </c>
      <c r="B21" s="1">
        <v>81</v>
      </c>
      <c r="C21" s="1">
        <v>52</v>
      </c>
      <c r="D21" s="1">
        <v>54</v>
      </c>
      <c r="E21" s="1">
        <v>43</v>
      </c>
      <c r="F21" s="1">
        <v>54</v>
      </c>
      <c r="G21" s="1">
        <v>56</v>
      </c>
      <c r="H21" s="1">
        <v>83</v>
      </c>
      <c r="I21" s="1">
        <v>85</v>
      </c>
      <c r="J21" s="1">
        <v>83</v>
      </c>
      <c r="K21" s="1">
        <v>101</v>
      </c>
      <c r="L21" s="1">
        <v>89</v>
      </c>
      <c r="M21" s="1">
        <v>83</v>
      </c>
      <c r="N21" s="1">
        <f t="shared" si="0"/>
        <v>101</v>
      </c>
    </row>
    <row r="22" spans="1:14" x14ac:dyDescent="0.25">
      <c r="A22" s="1">
        <v>1981</v>
      </c>
      <c r="B22" s="1">
        <v>86</v>
      </c>
      <c r="C22" s="1">
        <v>58</v>
      </c>
      <c r="D22" s="1">
        <v>56</v>
      </c>
      <c r="E22" s="1">
        <v>46</v>
      </c>
      <c r="F22" s="1">
        <v>57</v>
      </c>
      <c r="G22" s="1">
        <v>66</v>
      </c>
      <c r="H22" s="1">
        <v>82</v>
      </c>
      <c r="I22" s="1">
        <v>76</v>
      </c>
      <c r="J22" s="1">
        <v>85</v>
      </c>
      <c r="K22" s="1">
        <v>93</v>
      </c>
      <c r="L22" s="1">
        <v>98</v>
      </c>
      <c r="M22" s="1">
        <v>92</v>
      </c>
      <c r="N22" s="1">
        <f t="shared" si="0"/>
        <v>98</v>
      </c>
    </row>
    <row r="23" spans="1:14" x14ac:dyDescent="0.25">
      <c r="A23" s="1">
        <v>1982</v>
      </c>
      <c r="B23" s="1">
        <v>71</v>
      </c>
      <c r="C23" s="1">
        <v>59</v>
      </c>
      <c r="D23" s="1">
        <v>53</v>
      </c>
      <c r="E23" s="1">
        <v>44</v>
      </c>
      <c r="F23" s="1">
        <v>56</v>
      </c>
      <c r="G23" s="1">
        <v>60</v>
      </c>
      <c r="H23" s="1">
        <v>73</v>
      </c>
      <c r="I23" s="1">
        <v>83</v>
      </c>
      <c r="J23" s="1">
        <v>94</v>
      </c>
      <c r="K23" s="1">
        <v>98</v>
      </c>
      <c r="L23" s="1">
        <v>95</v>
      </c>
      <c r="M23" s="1">
        <v>90</v>
      </c>
      <c r="N23" s="1">
        <f t="shared" si="0"/>
        <v>98</v>
      </c>
    </row>
    <row r="24" spans="1:14" x14ac:dyDescent="0.25">
      <c r="A24" s="1">
        <v>1983</v>
      </c>
      <c r="B24" s="1">
        <v>70</v>
      </c>
      <c r="C24" s="1">
        <v>54</v>
      </c>
      <c r="D24" s="1">
        <v>54</v>
      </c>
      <c r="E24" s="1">
        <v>53</v>
      </c>
      <c r="F24" s="1">
        <v>59</v>
      </c>
      <c r="G24" s="1">
        <v>60</v>
      </c>
      <c r="H24" s="1">
        <v>71</v>
      </c>
      <c r="I24" s="1">
        <v>94</v>
      </c>
      <c r="J24" s="1">
        <v>87</v>
      </c>
      <c r="K24" s="1">
        <v>91</v>
      </c>
      <c r="L24" s="1">
        <v>96</v>
      </c>
      <c r="M24" s="1">
        <v>83</v>
      </c>
      <c r="N24" s="1">
        <f t="shared" si="0"/>
        <v>96</v>
      </c>
    </row>
    <row r="25" spans="1:14" x14ac:dyDescent="0.25">
      <c r="A25" s="1">
        <v>1984</v>
      </c>
      <c r="B25" s="1">
        <v>70</v>
      </c>
      <c r="C25" s="1">
        <v>59</v>
      </c>
      <c r="D25" s="1">
        <v>38</v>
      </c>
      <c r="E25" s="1">
        <v>49</v>
      </c>
      <c r="F25" s="1">
        <v>52</v>
      </c>
      <c r="G25" s="1">
        <v>60</v>
      </c>
      <c r="H25" s="1">
        <v>79</v>
      </c>
      <c r="I25" s="1">
        <v>85</v>
      </c>
      <c r="J25" s="1">
        <v>89</v>
      </c>
      <c r="K25" s="1">
        <v>101</v>
      </c>
      <c r="L25" s="1">
        <v>97</v>
      </c>
      <c r="M25" s="1">
        <v>89</v>
      </c>
      <c r="N25" s="1">
        <f t="shared" si="0"/>
        <v>101</v>
      </c>
    </row>
    <row r="26" spans="1:14" x14ac:dyDescent="0.25">
      <c r="A26" s="1">
        <v>1985</v>
      </c>
      <c r="B26" s="1">
        <v>82</v>
      </c>
      <c r="C26" s="1">
        <v>50</v>
      </c>
      <c r="D26" s="1">
        <v>39</v>
      </c>
      <c r="E26" s="1">
        <v>38</v>
      </c>
      <c r="F26" s="1">
        <v>43</v>
      </c>
      <c r="G26" s="1">
        <v>59</v>
      </c>
      <c r="H26" s="1">
        <v>75</v>
      </c>
      <c r="I26" s="1">
        <v>88</v>
      </c>
      <c r="J26" s="1">
        <v>92</v>
      </c>
      <c r="K26" s="1">
        <v>100</v>
      </c>
      <c r="L26" s="1">
        <v>89</v>
      </c>
      <c r="M26" s="1">
        <v>76</v>
      </c>
      <c r="N26" s="1">
        <f t="shared" si="0"/>
        <v>100</v>
      </c>
    </row>
    <row r="27" spans="1:14" x14ac:dyDescent="0.25">
      <c r="A27" s="1">
        <v>1986</v>
      </c>
      <c r="B27" s="1">
        <v>68</v>
      </c>
      <c r="C27" s="1">
        <v>53</v>
      </c>
      <c r="D27" s="1">
        <v>37</v>
      </c>
      <c r="E27" s="1">
        <v>45</v>
      </c>
      <c r="F27" s="1">
        <v>59</v>
      </c>
      <c r="G27" s="1">
        <v>64</v>
      </c>
      <c r="H27" s="1">
        <v>74</v>
      </c>
      <c r="I27" s="1">
        <v>96</v>
      </c>
      <c r="J27" s="1">
        <v>94</v>
      </c>
      <c r="K27" s="1">
        <v>91</v>
      </c>
      <c r="L27" s="1">
        <v>97</v>
      </c>
      <c r="M27" s="1">
        <v>86</v>
      </c>
      <c r="N27" s="1">
        <f t="shared" si="0"/>
        <v>97</v>
      </c>
    </row>
    <row r="28" spans="1:14" x14ac:dyDescent="0.25">
      <c r="A28" s="1">
        <v>1987</v>
      </c>
      <c r="B28" s="1">
        <v>73</v>
      </c>
      <c r="C28" s="1">
        <v>53</v>
      </c>
      <c r="D28" s="1">
        <v>39</v>
      </c>
      <c r="E28" s="1">
        <v>42</v>
      </c>
      <c r="F28" s="1">
        <v>50</v>
      </c>
      <c r="G28" s="1">
        <v>63</v>
      </c>
      <c r="H28" s="1">
        <v>86</v>
      </c>
      <c r="I28" s="1">
        <v>88</v>
      </c>
      <c r="J28" s="1">
        <v>96</v>
      </c>
      <c r="K28" s="1">
        <v>95</v>
      </c>
      <c r="L28" s="1">
        <v>96</v>
      </c>
      <c r="M28" s="1">
        <v>94</v>
      </c>
      <c r="N28" s="1">
        <f t="shared" si="0"/>
        <v>96</v>
      </c>
    </row>
    <row r="29" spans="1:14" x14ac:dyDescent="0.25">
      <c r="A29" s="1">
        <v>1988</v>
      </c>
      <c r="B29" s="1">
        <v>84</v>
      </c>
      <c r="C29" s="1">
        <v>57</v>
      </c>
      <c r="D29" s="1">
        <v>50</v>
      </c>
      <c r="E29" s="1">
        <v>47</v>
      </c>
      <c r="F29" s="1">
        <v>60</v>
      </c>
      <c r="G29" s="1">
        <v>60</v>
      </c>
      <c r="H29" s="1">
        <v>79</v>
      </c>
      <c r="I29" s="1">
        <v>89</v>
      </c>
      <c r="J29" s="1">
        <v>90</v>
      </c>
      <c r="K29" s="1">
        <v>97</v>
      </c>
      <c r="L29" s="1">
        <v>98</v>
      </c>
      <c r="M29" s="1">
        <v>98</v>
      </c>
      <c r="N29" s="1">
        <f t="shared" si="0"/>
        <v>98</v>
      </c>
    </row>
    <row r="30" spans="1:14" x14ac:dyDescent="0.25">
      <c r="A30" s="1">
        <v>1989</v>
      </c>
      <c r="B30" s="1">
        <v>80</v>
      </c>
      <c r="C30" s="1">
        <v>65</v>
      </c>
      <c r="D30" s="1">
        <v>48</v>
      </c>
      <c r="E30" s="1">
        <v>50</v>
      </c>
      <c r="F30" s="1">
        <v>47</v>
      </c>
      <c r="G30" s="1">
        <v>59</v>
      </c>
      <c r="H30" s="1">
        <v>74</v>
      </c>
      <c r="I30" s="1">
        <v>80</v>
      </c>
      <c r="J30" s="1">
        <v>87</v>
      </c>
      <c r="K30" s="1">
        <v>94</v>
      </c>
      <c r="L30" s="1">
        <v>97</v>
      </c>
      <c r="M30" s="1">
        <v>85</v>
      </c>
      <c r="N30" s="1">
        <f t="shared" si="0"/>
        <v>97</v>
      </c>
    </row>
    <row r="31" spans="1:14" x14ac:dyDescent="0.25">
      <c r="A31" s="1">
        <v>1990</v>
      </c>
      <c r="B31" s="1">
        <v>75</v>
      </c>
      <c r="C31" s="1">
        <v>60</v>
      </c>
      <c r="D31" s="1">
        <v>50</v>
      </c>
      <c r="E31" s="1">
        <v>52</v>
      </c>
      <c r="F31" s="1">
        <v>51</v>
      </c>
      <c r="G31" s="1">
        <v>66</v>
      </c>
      <c r="H31" s="1">
        <v>71</v>
      </c>
      <c r="I31" s="1">
        <v>83</v>
      </c>
      <c r="J31" s="1">
        <v>89</v>
      </c>
      <c r="K31" s="1">
        <v>98</v>
      </c>
      <c r="L31" s="1">
        <v>96</v>
      </c>
      <c r="M31" s="1">
        <v>91</v>
      </c>
      <c r="N31" s="1">
        <f t="shared" si="0"/>
        <v>98</v>
      </c>
    </row>
    <row r="32" spans="1:14" x14ac:dyDescent="0.25">
      <c r="A32" s="1" t="s">
        <v>16</v>
      </c>
      <c r="B32" s="4">
        <f>AVERAGE(B2:B31)</f>
        <v>76.2</v>
      </c>
      <c r="C32" s="4">
        <f t="shared" ref="C32:N32" si="1">AVERAGE(C2:C31)</f>
        <v>55.9</v>
      </c>
      <c r="D32" s="4">
        <f t="shared" si="1"/>
        <v>47.133333333333333</v>
      </c>
      <c r="E32" s="4">
        <f t="shared" si="1"/>
        <v>46.06666666666667</v>
      </c>
      <c r="F32" s="4">
        <f t="shared" si="1"/>
        <v>51.833333333333336</v>
      </c>
      <c r="G32" s="4">
        <f t="shared" si="1"/>
        <v>61.43333333333333</v>
      </c>
      <c r="H32" s="4">
        <f t="shared" si="1"/>
        <v>73.733333333333334</v>
      </c>
      <c r="I32" s="4">
        <f t="shared" si="1"/>
        <v>84.066666666666663</v>
      </c>
      <c r="J32" s="4">
        <f t="shared" si="1"/>
        <v>90.8</v>
      </c>
      <c r="K32" s="4">
        <f t="shared" si="1"/>
        <v>96.733333333333334</v>
      </c>
      <c r="L32" s="4">
        <f t="shared" si="1"/>
        <v>96.3</v>
      </c>
      <c r="M32" s="4">
        <f t="shared" si="1"/>
        <v>87.533333333333331</v>
      </c>
      <c r="N32" s="4">
        <f t="shared" si="1"/>
        <v>99.1</v>
      </c>
    </row>
    <row r="33" spans="1:14" x14ac:dyDescent="0.25">
      <c r="A33" s="1" t="s">
        <v>22</v>
      </c>
      <c r="B33" s="4">
        <f>(B32-32)*(5/9)</f>
        <v>24.555555555555557</v>
      </c>
      <c r="C33" s="4">
        <f t="shared" ref="C33:N33" si="2">(C32-32)*(5/9)</f>
        <v>13.277777777777777</v>
      </c>
      <c r="D33" s="4">
        <f t="shared" si="2"/>
        <v>8.4074074074074083</v>
      </c>
      <c r="E33" s="4">
        <f t="shared" si="2"/>
        <v>7.8148148148148167</v>
      </c>
      <c r="F33" s="4">
        <f t="shared" si="2"/>
        <v>11.018518518518521</v>
      </c>
      <c r="G33" s="4">
        <f t="shared" si="2"/>
        <v>16.351851851851851</v>
      </c>
      <c r="H33" s="4">
        <f t="shared" si="2"/>
        <v>23.185185185185187</v>
      </c>
      <c r="I33" s="4">
        <f t="shared" si="2"/>
        <v>28.925925925925924</v>
      </c>
      <c r="J33" s="4">
        <f t="shared" si="2"/>
        <v>32.666666666666664</v>
      </c>
      <c r="K33" s="4">
        <f t="shared" si="2"/>
        <v>35.962962962962962</v>
      </c>
      <c r="L33" s="4">
        <f t="shared" si="2"/>
        <v>35.722222222222221</v>
      </c>
      <c r="M33" s="4">
        <f t="shared" si="2"/>
        <v>30.851851851851851</v>
      </c>
      <c r="N33" s="4">
        <f t="shared" si="2"/>
        <v>37.277777777777779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3307B-19F7-4C4A-9126-4EE76935B7AE}">
  <dimension ref="A1:N33"/>
  <sheetViews>
    <sheetView workbookViewId="0">
      <selection activeCell="A33" sqref="A33"/>
    </sheetView>
  </sheetViews>
  <sheetFormatPr defaultRowHeight="15" x14ac:dyDescent="0.25"/>
  <cols>
    <col min="1" max="1" width="14.7109375" style="1" bestFit="1" customWidth="1"/>
    <col min="2" max="13" width="9.140625" style="1"/>
    <col min="14" max="14" width="11.42578125" style="1" bestFit="1" customWidth="1"/>
    <col min="15" max="16384" width="9.140625" style="1"/>
  </cols>
  <sheetData>
    <row r="1" spans="1:14" x14ac:dyDescent="0.25">
      <c r="A1" s="1" t="s">
        <v>2</v>
      </c>
      <c r="B1" s="1" t="s">
        <v>12</v>
      </c>
      <c r="C1" s="1" t="s">
        <v>13</v>
      </c>
      <c r="D1" s="1" t="s">
        <v>14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</v>
      </c>
    </row>
    <row r="2" spans="1:14" x14ac:dyDescent="0.25">
      <c r="A2" s="1">
        <v>1991</v>
      </c>
      <c r="B2" s="1">
        <v>67</v>
      </c>
      <c r="C2" s="1">
        <v>62</v>
      </c>
      <c r="D2" s="1">
        <v>47</v>
      </c>
      <c r="E2" s="1">
        <v>44</v>
      </c>
      <c r="F2" s="1">
        <v>53</v>
      </c>
      <c r="G2" s="1">
        <v>69</v>
      </c>
      <c r="H2" s="1">
        <v>74</v>
      </c>
      <c r="I2" s="1">
        <v>71</v>
      </c>
      <c r="J2" s="1">
        <v>82</v>
      </c>
      <c r="K2" s="1">
        <v>95</v>
      </c>
      <c r="L2" s="1">
        <v>95</v>
      </c>
      <c r="M2" s="1">
        <v>88</v>
      </c>
      <c r="N2" s="1">
        <f>MAX(B2:M2)</f>
        <v>95</v>
      </c>
    </row>
    <row r="3" spans="1:14" x14ac:dyDescent="0.25">
      <c r="A3" s="1">
        <v>1992</v>
      </c>
      <c r="B3" s="1">
        <v>80</v>
      </c>
      <c r="C3" s="1">
        <v>53</v>
      </c>
      <c r="D3" s="1">
        <v>46</v>
      </c>
      <c r="E3" s="1">
        <v>54</v>
      </c>
      <c r="F3" s="1">
        <v>53</v>
      </c>
      <c r="G3" s="1">
        <v>70</v>
      </c>
      <c r="H3" s="1">
        <v>76</v>
      </c>
      <c r="I3" s="1">
        <v>89</v>
      </c>
      <c r="J3" s="1">
        <v>101</v>
      </c>
      <c r="K3" s="1">
        <v>99</v>
      </c>
      <c r="L3" s="1">
        <v>101</v>
      </c>
      <c r="M3" s="1">
        <v>89</v>
      </c>
      <c r="N3" s="1">
        <f t="shared" ref="N3:N31" si="0">MAX(B3:M3)</f>
        <v>101</v>
      </c>
    </row>
    <row r="4" spans="1:14" x14ac:dyDescent="0.25">
      <c r="A4" s="1">
        <v>1993</v>
      </c>
      <c r="B4" s="1">
        <v>85</v>
      </c>
      <c r="C4" s="1">
        <v>51</v>
      </c>
      <c r="D4" s="1">
        <v>39</v>
      </c>
      <c r="E4" s="1">
        <v>43</v>
      </c>
      <c r="F4" s="1">
        <v>44</v>
      </c>
      <c r="G4" s="1">
        <v>59</v>
      </c>
      <c r="H4" s="1">
        <v>63</v>
      </c>
      <c r="I4" s="1">
        <v>92</v>
      </c>
      <c r="J4" s="1">
        <v>90</v>
      </c>
      <c r="K4" s="1">
        <v>87</v>
      </c>
      <c r="L4" s="1">
        <v>90</v>
      </c>
      <c r="M4" s="1">
        <v>88</v>
      </c>
      <c r="N4" s="1">
        <f t="shared" si="0"/>
        <v>92</v>
      </c>
    </row>
    <row r="5" spans="1:14" x14ac:dyDescent="0.25">
      <c r="A5" s="1">
        <v>1994</v>
      </c>
      <c r="B5" s="1">
        <v>79</v>
      </c>
      <c r="C5" s="1">
        <v>58</v>
      </c>
      <c r="D5" s="1">
        <v>53</v>
      </c>
      <c r="E5" s="1">
        <v>49</v>
      </c>
      <c r="F5" s="1">
        <v>51</v>
      </c>
      <c r="G5" s="1">
        <v>69</v>
      </c>
      <c r="H5" s="1">
        <v>78</v>
      </c>
      <c r="I5" s="1">
        <v>84</v>
      </c>
      <c r="J5" s="1">
        <v>92</v>
      </c>
      <c r="K5" s="1">
        <v>102</v>
      </c>
      <c r="L5" s="1">
        <v>98</v>
      </c>
      <c r="M5" s="1">
        <v>88</v>
      </c>
      <c r="N5" s="1">
        <f t="shared" si="0"/>
        <v>102</v>
      </c>
    </row>
    <row r="6" spans="1:14" x14ac:dyDescent="0.25">
      <c r="A6" s="1">
        <v>1995</v>
      </c>
      <c r="B6" s="1">
        <v>75</v>
      </c>
      <c r="C6" s="1">
        <v>47</v>
      </c>
      <c r="D6" s="1">
        <v>48</v>
      </c>
      <c r="E6" s="1">
        <v>56</v>
      </c>
      <c r="F6" s="1">
        <v>63</v>
      </c>
      <c r="G6" s="1">
        <v>67</v>
      </c>
      <c r="H6" s="1">
        <v>67</v>
      </c>
      <c r="I6" s="1">
        <v>87</v>
      </c>
      <c r="J6" s="1">
        <v>87</v>
      </c>
      <c r="K6" s="1">
        <v>93</v>
      </c>
      <c r="L6" s="1">
        <v>91</v>
      </c>
      <c r="M6" s="1">
        <v>90</v>
      </c>
      <c r="N6" s="1">
        <f t="shared" si="0"/>
        <v>93</v>
      </c>
    </row>
    <row r="7" spans="1:14" x14ac:dyDescent="0.25">
      <c r="A7" s="1">
        <v>1996</v>
      </c>
      <c r="B7" s="1">
        <v>70</v>
      </c>
      <c r="C7" s="1">
        <v>59</v>
      </c>
      <c r="D7" s="1">
        <v>51</v>
      </c>
      <c r="E7" s="1">
        <v>48</v>
      </c>
      <c r="F7" s="1">
        <v>51</v>
      </c>
      <c r="G7" s="1">
        <v>57</v>
      </c>
      <c r="H7" s="1">
        <v>75</v>
      </c>
      <c r="I7" s="1">
        <v>74</v>
      </c>
      <c r="J7" s="1">
        <v>87</v>
      </c>
      <c r="K7" s="1">
        <v>98</v>
      </c>
      <c r="L7" s="1">
        <v>99</v>
      </c>
      <c r="M7" s="1">
        <v>93</v>
      </c>
      <c r="N7" s="1">
        <f t="shared" si="0"/>
        <v>99</v>
      </c>
    </row>
    <row r="8" spans="1:14" x14ac:dyDescent="0.25">
      <c r="A8" s="1">
        <v>1997</v>
      </c>
      <c r="B8" s="1">
        <v>76</v>
      </c>
      <c r="C8" s="1">
        <v>53</v>
      </c>
      <c r="D8" s="1">
        <v>46</v>
      </c>
      <c r="E8" s="1">
        <v>46</v>
      </c>
      <c r="F8" s="1">
        <v>48</v>
      </c>
      <c r="G8" s="1">
        <v>63</v>
      </c>
      <c r="H8" s="1">
        <v>69</v>
      </c>
      <c r="I8" s="1">
        <v>83</v>
      </c>
      <c r="J8" s="1">
        <v>83</v>
      </c>
      <c r="K8" s="1">
        <v>94</v>
      </c>
      <c r="L8" s="1">
        <v>99</v>
      </c>
      <c r="M8" s="1">
        <v>93</v>
      </c>
      <c r="N8" s="1">
        <f t="shared" si="0"/>
        <v>99</v>
      </c>
    </row>
    <row r="9" spans="1:14" x14ac:dyDescent="0.25">
      <c r="A9" s="1">
        <v>1998</v>
      </c>
      <c r="B9" s="1">
        <v>86</v>
      </c>
      <c r="C9" s="1">
        <v>53</v>
      </c>
      <c r="D9" s="1">
        <v>46</v>
      </c>
      <c r="E9" s="1">
        <v>49</v>
      </c>
      <c r="F9" s="1">
        <v>53</v>
      </c>
      <c r="G9" s="1">
        <v>66</v>
      </c>
      <c r="H9" s="1">
        <v>81</v>
      </c>
      <c r="I9" s="1">
        <v>83</v>
      </c>
      <c r="J9" s="1">
        <v>89</v>
      </c>
      <c r="K9" s="1">
        <v>103</v>
      </c>
      <c r="L9" s="1">
        <v>102</v>
      </c>
      <c r="M9" s="1">
        <v>96</v>
      </c>
      <c r="N9" s="1">
        <f t="shared" si="0"/>
        <v>103</v>
      </c>
    </row>
    <row r="10" spans="1:14" x14ac:dyDescent="0.25">
      <c r="A10" s="1">
        <v>1999</v>
      </c>
      <c r="B10" s="1">
        <v>76</v>
      </c>
      <c r="C10" s="1">
        <v>56</v>
      </c>
      <c r="D10" s="1">
        <v>48</v>
      </c>
      <c r="E10" s="1">
        <v>49</v>
      </c>
      <c r="F10" s="1">
        <v>53</v>
      </c>
      <c r="G10" s="1">
        <v>70</v>
      </c>
      <c r="H10" s="1">
        <v>73</v>
      </c>
      <c r="I10" s="1">
        <v>88</v>
      </c>
      <c r="J10" s="1">
        <v>93</v>
      </c>
      <c r="K10" s="1">
        <v>97</v>
      </c>
      <c r="L10" s="1">
        <v>96</v>
      </c>
      <c r="M10" s="1">
        <v>87</v>
      </c>
      <c r="N10" s="1">
        <f t="shared" si="0"/>
        <v>97</v>
      </c>
    </row>
    <row r="11" spans="1:14" x14ac:dyDescent="0.25">
      <c r="A11" s="1">
        <v>2000</v>
      </c>
      <c r="B11" s="1">
        <v>70</v>
      </c>
      <c r="C11" s="1">
        <v>67</v>
      </c>
      <c r="D11" s="1">
        <v>50</v>
      </c>
      <c r="E11" s="1">
        <v>41</v>
      </c>
      <c r="F11" s="1">
        <v>47</v>
      </c>
      <c r="G11" s="1">
        <v>62</v>
      </c>
      <c r="H11" s="1">
        <v>74</v>
      </c>
      <c r="I11" s="1">
        <v>78</v>
      </c>
      <c r="J11" s="1">
        <v>87</v>
      </c>
      <c r="K11" s="1">
        <v>99</v>
      </c>
      <c r="L11" s="1">
        <v>95</v>
      </c>
      <c r="M11" s="1">
        <v>89</v>
      </c>
      <c r="N11" s="1">
        <f t="shared" si="0"/>
        <v>99</v>
      </c>
    </row>
    <row r="12" spans="1:14" x14ac:dyDescent="0.25">
      <c r="A12" s="1">
        <v>2001</v>
      </c>
      <c r="B12" s="1">
        <v>72</v>
      </c>
      <c r="C12" s="1">
        <v>47</v>
      </c>
      <c r="D12" s="1">
        <v>39</v>
      </c>
      <c r="E12" s="1">
        <v>41</v>
      </c>
      <c r="F12" s="1">
        <v>40</v>
      </c>
      <c r="G12" s="1">
        <v>63</v>
      </c>
      <c r="H12" s="1">
        <v>77</v>
      </c>
      <c r="I12" s="1">
        <v>90</v>
      </c>
      <c r="J12" s="1">
        <v>89</v>
      </c>
      <c r="K12" s="1">
        <v>98</v>
      </c>
      <c r="L12" s="1">
        <v>99</v>
      </c>
      <c r="M12" s="1">
        <v>89</v>
      </c>
      <c r="N12" s="1">
        <f t="shared" si="0"/>
        <v>99</v>
      </c>
    </row>
    <row r="13" spans="1:14" x14ac:dyDescent="0.25">
      <c r="A13" s="1">
        <v>2002</v>
      </c>
      <c r="B13" s="1">
        <v>78</v>
      </c>
      <c r="C13" s="1">
        <v>61</v>
      </c>
      <c r="D13" s="1">
        <v>44</v>
      </c>
      <c r="E13" s="1">
        <v>48</v>
      </c>
      <c r="F13" s="1">
        <v>51</v>
      </c>
      <c r="G13" s="1">
        <v>55</v>
      </c>
      <c r="H13" s="1">
        <v>70</v>
      </c>
      <c r="I13" s="1">
        <v>77</v>
      </c>
      <c r="J13" s="1">
        <v>96</v>
      </c>
      <c r="K13" s="1">
        <v>102</v>
      </c>
      <c r="L13" s="1">
        <v>94</v>
      </c>
      <c r="M13" s="1">
        <v>90</v>
      </c>
      <c r="N13" s="1">
        <f t="shared" si="0"/>
        <v>102</v>
      </c>
    </row>
    <row r="14" spans="1:14" x14ac:dyDescent="0.25">
      <c r="A14" s="1">
        <v>2003</v>
      </c>
      <c r="B14" s="1">
        <v>70</v>
      </c>
      <c r="C14" s="1">
        <v>58</v>
      </c>
      <c r="D14" s="1">
        <v>55</v>
      </c>
      <c r="E14" s="1">
        <v>56</v>
      </c>
      <c r="F14" s="1">
        <v>51</v>
      </c>
      <c r="G14" s="1">
        <v>66</v>
      </c>
      <c r="H14" s="1">
        <v>71</v>
      </c>
      <c r="I14" s="1">
        <v>91</v>
      </c>
      <c r="J14" s="1">
        <v>93</v>
      </c>
      <c r="K14" s="1">
        <v>100</v>
      </c>
      <c r="L14" s="1">
        <v>95</v>
      </c>
      <c r="M14" s="1">
        <v>95</v>
      </c>
      <c r="N14" s="1">
        <f t="shared" si="0"/>
        <v>100</v>
      </c>
    </row>
    <row r="15" spans="1:14" x14ac:dyDescent="0.25">
      <c r="A15" s="1">
        <v>2004</v>
      </c>
      <c r="B15" s="1">
        <v>80</v>
      </c>
      <c r="C15" s="1">
        <v>55</v>
      </c>
      <c r="D15" s="1">
        <v>45</v>
      </c>
      <c r="E15" s="1">
        <v>44</v>
      </c>
      <c r="F15" s="1">
        <v>52</v>
      </c>
      <c r="G15" s="1">
        <v>70</v>
      </c>
      <c r="H15" s="1">
        <v>76</v>
      </c>
      <c r="I15" s="1">
        <v>77</v>
      </c>
      <c r="J15" s="1">
        <v>93</v>
      </c>
      <c r="K15" s="1">
        <v>96</v>
      </c>
      <c r="L15" s="1">
        <v>97</v>
      </c>
      <c r="M15" s="1">
        <v>79</v>
      </c>
      <c r="N15" s="1">
        <f t="shared" si="0"/>
        <v>97</v>
      </c>
    </row>
    <row r="16" spans="1:14" x14ac:dyDescent="0.25">
      <c r="A16" s="1">
        <v>2005</v>
      </c>
      <c r="B16" s="1">
        <v>76</v>
      </c>
      <c r="C16" s="1">
        <v>55</v>
      </c>
      <c r="D16" s="1">
        <v>52</v>
      </c>
      <c r="E16" s="1">
        <v>50</v>
      </c>
      <c r="F16" s="1">
        <v>57</v>
      </c>
      <c r="G16" s="1">
        <v>64</v>
      </c>
      <c r="H16" s="1">
        <v>77</v>
      </c>
      <c r="I16" s="1">
        <v>86</v>
      </c>
      <c r="J16" s="1">
        <v>94</v>
      </c>
      <c r="K16" s="1">
        <v>97</v>
      </c>
      <c r="L16" s="1">
        <v>96</v>
      </c>
      <c r="M16" s="1">
        <v>83</v>
      </c>
      <c r="N16" s="1">
        <f t="shared" si="0"/>
        <v>97</v>
      </c>
    </row>
    <row r="17" spans="1:14" x14ac:dyDescent="0.25">
      <c r="A17" s="1">
        <v>2006</v>
      </c>
      <c r="B17" s="1">
        <v>68</v>
      </c>
      <c r="C17" s="1">
        <v>51</v>
      </c>
      <c r="D17" s="1">
        <v>52</v>
      </c>
      <c r="E17" s="1">
        <v>50</v>
      </c>
      <c r="F17" s="1">
        <v>48</v>
      </c>
      <c r="G17" s="1">
        <v>59</v>
      </c>
      <c r="H17" s="1">
        <v>75</v>
      </c>
      <c r="I17" s="1">
        <v>92</v>
      </c>
      <c r="J17" s="1">
        <v>94</v>
      </c>
      <c r="K17" s="1">
        <v>102</v>
      </c>
      <c r="L17" s="1">
        <v>97</v>
      </c>
      <c r="M17" s="1">
        <v>91</v>
      </c>
      <c r="N17" s="1">
        <f t="shared" si="0"/>
        <v>102</v>
      </c>
    </row>
    <row r="18" spans="1:14" x14ac:dyDescent="0.25">
      <c r="A18" s="1">
        <v>2007</v>
      </c>
      <c r="B18" s="1">
        <v>69</v>
      </c>
      <c r="C18" s="1">
        <v>61</v>
      </c>
      <c r="D18" s="1">
        <v>48</v>
      </c>
      <c r="E18" s="1">
        <v>49</v>
      </c>
      <c r="F18" s="1">
        <v>56</v>
      </c>
      <c r="G18" s="1">
        <v>63</v>
      </c>
      <c r="H18" s="1">
        <v>71</v>
      </c>
      <c r="I18" s="1">
        <v>83</v>
      </c>
      <c r="J18" s="1">
        <v>93</v>
      </c>
      <c r="K18" s="1">
        <v>101</v>
      </c>
      <c r="L18" s="1">
        <v>96</v>
      </c>
      <c r="M18" s="1">
        <v>86</v>
      </c>
      <c r="N18" s="1">
        <f t="shared" si="0"/>
        <v>101</v>
      </c>
    </row>
    <row r="19" spans="1:14" x14ac:dyDescent="0.25">
      <c r="A19" s="1">
        <v>2008</v>
      </c>
      <c r="B19" s="1">
        <v>75</v>
      </c>
      <c r="C19" s="1">
        <v>59</v>
      </c>
      <c r="D19" s="1">
        <v>54</v>
      </c>
      <c r="E19" s="1">
        <v>44</v>
      </c>
      <c r="F19" s="1">
        <v>52</v>
      </c>
      <c r="G19" s="1">
        <v>51</v>
      </c>
      <c r="H19" s="1">
        <v>74</v>
      </c>
      <c r="I19" s="1">
        <v>88</v>
      </c>
      <c r="J19" s="1">
        <v>97</v>
      </c>
      <c r="K19" s="1">
        <v>95</v>
      </c>
      <c r="L19" s="1">
        <v>103</v>
      </c>
      <c r="M19" s="1">
        <v>89</v>
      </c>
      <c r="N19" s="1">
        <f t="shared" si="0"/>
        <v>103</v>
      </c>
    </row>
    <row r="20" spans="1:14" x14ac:dyDescent="0.25">
      <c r="A20" s="1">
        <v>2009</v>
      </c>
      <c r="B20" s="1">
        <v>82</v>
      </c>
      <c r="C20" s="1">
        <v>57</v>
      </c>
      <c r="D20" s="1">
        <v>44</v>
      </c>
      <c r="E20" s="1">
        <v>44</v>
      </c>
      <c r="F20" s="1">
        <v>45</v>
      </c>
      <c r="G20" s="1">
        <v>57</v>
      </c>
      <c r="H20" s="1">
        <v>77</v>
      </c>
      <c r="I20" s="1">
        <v>87</v>
      </c>
      <c r="J20" s="1">
        <v>88</v>
      </c>
      <c r="K20" s="1">
        <v>94</v>
      </c>
      <c r="L20" s="1">
        <v>101</v>
      </c>
      <c r="M20" s="1">
        <v>93</v>
      </c>
      <c r="N20" s="1">
        <f t="shared" si="0"/>
        <v>101</v>
      </c>
    </row>
    <row r="21" spans="1:14" x14ac:dyDescent="0.25">
      <c r="A21" s="1">
        <v>2010</v>
      </c>
      <c r="B21" s="1">
        <v>69</v>
      </c>
      <c r="C21" s="1">
        <v>54</v>
      </c>
      <c r="D21" s="1">
        <v>45</v>
      </c>
      <c r="E21" s="1">
        <v>51</v>
      </c>
      <c r="F21" s="1">
        <v>53</v>
      </c>
      <c r="G21" s="1">
        <v>64</v>
      </c>
      <c r="H21" s="1">
        <v>75</v>
      </c>
      <c r="I21" s="1">
        <v>81</v>
      </c>
      <c r="J21" s="1">
        <v>83</v>
      </c>
      <c r="K21" s="1">
        <v>95</v>
      </c>
      <c r="L21" s="1">
        <v>93</v>
      </c>
      <c r="M21" s="1">
        <v>85</v>
      </c>
      <c r="N21" s="1">
        <f t="shared" si="0"/>
        <v>95</v>
      </c>
    </row>
    <row r="22" spans="1:14" x14ac:dyDescent="0.25">
      <c r="A22" s="1">
        <v>2011</v>
      </c>
      <c r="B22" s="1">
        <v>81</v>
      </c>
      <c r="C22" s="1">
        <v>60</v>
      </c>
      <c r="D22" s="1">
        <v>46</v>
      </c>
      <c r="E22" s="1">
        <v>51</v>
      </c>
      <c r="F22" s="1">
        <v>52</v>
      </c>
      <c r="G22" s="1">
        <v>59</v>
      </c>
      <c r="H22" s="1">
        <v>63</v>
      </c>
      <c r="I22" s="1">
        <v>79</v>
      </c>
      <c r="J22" s="1">
        <v>85</v>
      </c>
      <c r="K22" s="1">
        <v>91</v>
      </c>
      <c r="L22" s="1">
        <v>94</v>
      </c>
      <c r="M22" s="1">
        <v>93</v>
      </c>
      <c r="N22" s="1">
        <f t="shared" si="0"/>
        <v>94</v>
      </c>
    </row>
    <row r="23" spans="1:14" x14ac:dyDescent="0.25">
      <c r="A23" s="1">
        <v>2012</v>
      </c>
      <c r="B23" s="1">
        <v>75</v>
      </c>
      <c r="C23" s="1">
        <v>56</v>
      </c>
      <c r="D23" s="1">
        <v>49</v>
      </c>
      <c r="E23" s="1">
        <v>53</v>
      </c>
      <c r="F23" s="1">
        <v>48</v>
      </c>
      <c r="G23" s="1">
        <v>63</v>
      </c>
      <c r="H23" s="1">
        <v>81</v>
      </c>
      <c r="I23" s="1">
        <v>86</v>
      </c>
      <c r="J23" s="1">
        <v>85</v>
      </c>
      <c r="K23" s="1">
        <v>98</v>
      </c>
      <c r="L23" s="1">
        <v>97</v>
      </c>
      <c r="M23" s="1">
        <v>86</v>
      </c>
      <c r="N23" s="1">
        <f t="shared" si="0"/>
        <v>98</v>
      </c>
    </row>
    <row r="24" spans="1:14" x14ac:dyDescent="0.25">
      <c r="A24" s="1">
        <v>2013</v>
      </c>
      <c r="B24" s="1">
        <v>76</v>
      </c>
      <c r="C24" s="1">
        <v>57</v>
      </c>
      <c r="D24" s="1">
        <v>49</v>
      </c>
      <c r="E24" s="1">
        <v>43</v>
      </c>
      <c r="F24" s="1">
        <v>50</v>
      </c>
      <c r="G24" s="1">
        <v>68</v>
      </c>
      <c r="H24" s="1">
        <v>73</v>
      </c>
      <c r="I24" s="1">
        <v>86</v>
      </c>
      <c r="J24" s="1">
        <v>91</v>
      </c>
      <c r="K24" s="1">
        <v>99</v>
      </c>
      <c r="L24" s="1">
        <v>92</v>
      </c>
      <c r="M24" s="1">
        <v>92</v>
      </c>
      <c r="N24" s="1">
        <f t="shared" si="0"/>
        <v>99</v>
      </c>
    </row>
    <row r="25" spans="1:14" x14ac:dyDescent="0.25">
      <c r="A25" s="1">
        <v>2014</v>
      </c>
      <c r="B25" s="1">
        <v>67</v>
      </c>
      <c r="C25" s="1">
        <v>52</v>
      </c>
      <c r="D25" s="1">
        <v>44</v>
      </c>
      <c r="E25" s="1">
        <v>47</v>
      </c>
      <c r="F25" s="1">
        <v>46</v>
      </c>
      <c r="G25" s="1">
        <v>56</v>
      </c>
      <c r="H25" s="1">
        <v>72</v>
      </c>
      <c r="I25" s="1">
        <v>80</v>
      </c>
      <c r="J25" s="1">
        <v>85</v>
      </c>
      <c r="K25" s="1">
        <v>100</v>
      </c>
      <c r="L25" s="1">
        <v>98</v>
      </c>
      <c r="M25" s="1">
        <v>88</v>
      </c>
      <c r="N25" s="1">
        <f t="shared" si="0"/>
        <v>100</v>
      </c>
    </row>
    <row r="26" spans="1:14" x14ac:dyDescent="0.25">
      <c r="A26" s="1">
        <v>2015</v>
      </c>
      <c r="B26" s="1">
        <v>80</v>
      </c>
      <c r="C26" s="1">
        <v>59</v>
      </c>
      <c r="D26" s="1">
        <v>57</v>
      </c>
      <c r="E26" s="1">
        <v>55</v>
      </c>
      <c r="F26" s="1">
        <v>58</v>
      </c>
      <c r="G26" s="1">
        <v>70</v>
      </c>
      <c r="H26" s="1">
        <v>78</v>
      </c>
      <c r="I26" s="1">
        <v>83</v>
      </c>
      <c r="J26" s="1">
        <v>105</v>
      </c>
      <c r="K26" s="1">
        <v>100</v>
      </c>
      <c r="L26" s="1">
        <v>100</v>
      </c>
      <c r="M26" s="1">
        <v>89</v>
      </c>
      <c r="N26" s="1">
        <f t="shared" si="0"/>
        <v>105</v>
      </c>
    </row>
    <row r="27" spans="1:14" x14ac:dyDescent="0.25">
      <c r="A27" s="1">
        <v>2016</v>
      </c>
      <c r="B27" s="1">
        <v>75</v>
      </c>
      <c r="C27" s="1">
        <v>58</v>
      </c>
      <c r="D27" s="1">
        <v>56</v>
      </c>
      <c r="E27" s="1">
        <v>47</v>
      </c>
      <c r="F27" s="1">
        <v>55</v>
      </c>
      <c r="G27" s="1">
        <v>65</v>
      </c>
      <c r="H27" s="1">
        <v>85</v>
      </c>
      <c r="I27" s="1">
        <v>82</v>
      </c>
      <c r="J27" s="1">
        <v>96</v>
      </c>
      <c r="K27" s="1">
        <v>97</v>
      </c>
      <c r="L27" s="1">
        <v>93</v>
      </c>
      <c r="M27" s="1">
        <v>83</v>
      </c>
      <c r="N27" s="1">
        <f t="shared" si="0"/>
        <v>97</v>
      </c>
    </row>
    <row r="28" spans="1:14" x14ac:dyDescent="0.25">
      <c r="A28" s="1">
        <v>2017</v>
      </c>
      <c r="B28" s="1">
        <v>67</v>
      </c>
      <c r="C28" s="1">
        <v>64</v>
      </c>
      <c r="D28" s="1">
        <v>41</v>
      </c>
      <c r="E28" s="1">
        <v>43</v>
      </c>
      <c r="F28" s="1">
        <v>47</v>
      </c>
      <c r="G28" s="1">
        <v>60</v>
      </c>
      <c r="H28" s="1">
        <v>64</v>
      </c>
      <c r="I28" s="1">
        <v>90</v>
      </c>
      <c r="J28" s="1">
        <v>94</v>
      </c>
      <c r="K28" s="1">
        <v>99</v>
      </c>
      <c r="L28" s="1">
        <v>98</v>
      </c>
      <c r="M28" s="1">
        <v>94</v>
      </c>
      <c r="N28" s="1">
        <f t="shared" si="0"/>
        <v>99</v>
      </c>
    </row>
    <row r="29" spans="1:14" x14ac:dyDescent="0.25">
      <c r="A29" s="1">
        <v>2018</v>
      </c>
      <c r="B29" s="1">
        <v>66</v>
      </c>
      <c r="C29" s="1">
        <v>57</v>
      </c>
      <c r="D29" s="1">
        <v>42</v>
      </c>
      <c r="E29" s="1">
        <v>53</v>
      </c>
      <c r="F29" s="1">
        <v>56</v>
      </c>
      <c r="G29" s="1">
        <v>63</v>
      </c>
      <c r="H29" s="1">
        <v>83</v>
      </c>
      <c r="I29" s="1">
        <v>85</v>
      </c>
      <c r="J29" s="1">
        <v>84</v>
      </c>
      <c r="K29" s="1">
        <v>97</v>
      </c>
      <c r="L29" s="1">
        <v>103</v>
      </c>
      <c r="M29" s="1">
        <v>87</v>
      </c>
      <c r="N29" s="1">
        <f>MAX(B29:M29)</f>
        <v>103</v>
      </c>
    </row>
    <row r="30" spans="1:14" x14ac:dyDescent="0.25">
      <c r="A30" s="1">
        <v>2019</v>
      </c>
      <c r="B30" s="1">
        <v>68</v>
      </c>
      <c r="C30" s="1">
        <v>59</v>
      </c>
      <c r="D30" s="1">
        <v>47</v>
      </c>
      <c r="E30" s="1">
        <v>45</v>
      </c>
      <c r="F30" s="1">
        <v>41</v>
      </c>
      <c r="G30" s="1">
        <v>64</v>
      </c>
      <c r="H30" s="1">
        <v>67</v>
      </c>
      <c r="I30" s="1">
        <v>83</v>
      </c>
      <c r="J30" s="1">
        <v>91</v>
      </c>
      <c r="K30" s="1">
        <v>94</v>
      </c>
      <c r="L30" s="1">
        <v>98</v>
      </c>
      <c r="M30" s="1">
        <v>89</v>
      </c>
      <c r="N30" s="1">
        <f>MAX(B30:M30)</f>
        <v>98</v>
      </c>
    </row>
    <row r="31" spans="1:14" x14ac:dyDescent="0.25">
      <c r="A31" s="1">
        <v>2020</v>
      </c>
      <c r="B31" s="1">
        <v>66</v>
      </c>
      <c r="C31" s="1">
        <v>54</v>
      </c>
      <c r="D31" s="1">
        <v>54</v>
      </c>
      <c r="E31" s="1">
        <v>54</v>
      </c>
      <c r="F31" s="1">
        <v>60</v>
      </c>
      <c r="G31" s="1">
        <v>59</v>
      </c>
      <c r="H31" s="1">
        <v>78</v>
      </c>
      <c r="I31" s="1">
        <v>86</v>
      </c>
      <c r="J31" s="1">
        <v>88</v>
      </c>
      <c r="K31" s="1">
        <v>102</v>
      </c>
      <c r="L31" s="1">
        <v>101</v>
      </c>
      <c r="M31" s="1">
        <v>94</v>
      </c>
      <c r="N31" s="1">
        <f t="shared" si="0"/>
        <v>102</v>
      </c>
    </row>
    <row r="32" spans="1:14" x14ac:dyDescent="0.25">
      <c r="A32" s="1" t="s">
        <v>16</v>
      </c>
      <c r="B32" s="4">
        <f>AVERAGE(B2:B31)</f>
        <v>74.13333333333334</v>
      </c>
      <c r="C32" s="4">
        <f t="shared" ref="C32:N32" si="1">AVERAGE(C2:C31)</f>
        <v>56.43333333333333</v>
      </c>
      <c r="D32" s="4">
        <f t="shared" si="1"/>
        <v>47.9</v>
      </c>
      <c r="E32" s="4">
        <f t="shared" si="1"/>
        <v>48.233333333333334</v>
      </c>
      <c r="F32" s="4">
        <f t="shared" si="1"/>
        <v>51.133333333333333</v>
      </c>
      <c r="G32" s="4">
        <f t="shared" si="1"/>
        <v>63.033333333333331</v>
      </c>
      <c r="H32" s="4">
        <f t="shared" si="1"/>
        <v>73.900000000000006</v>
      </c>
      <c r="I32" s="4">
        <f t="shared" si="1"/>
        <v>84.033333333333331</v>
      </c>
      <c r="J32" s="4">
        <f t="shared" si="1"/>
        <v>90.5</v>
      </c>
      <c r="K32" s="4">
        <f t="shared" si="1"/>
        <v>97.466666666666669</v>
      </c>
      <c r="L32" s="4">
        <f t="shared" si="1"/>
        <v>97.033333333333331</v>
      </c>
      <c r="M32" s="4">
        <f t="shared" si="1"/>
        <v>89.2</v>
      </c>
      <c r="N32" s="4">
        <f t="shared" si="1"/>
        <v>99.066666666666663</v>
      </c>
    </row>
    <row r="33" spans="1:14" x14ac:dyDescent="0.25">
      <c r="A33" s="1" t="s">
        <v>22</v>
      </c>
      <c r="B33" s="4">
        <f>(B32-32)*(5/9)</f>
        <v>23.407407407407412</v>
      </c>
      <c r="C33" s="4">
        <f t="shared" ref="C33:N33" si="2">(C32-32)*(5/9)</f>
        <v>13.574074074074073</v>
      </c>
      <c r="D33" s="4">
        <f t="shared" si="2"/>
        <v>8.8333333333333321</v>
      </c>
      <c r="E33" s="4">
        <f t="shared" si="2"/>
        <v>9.018518518518519</v>
      </c>
      <c r="F33" s="4">
        <f t="shared" si="2"/>
        <v>10.62962962962963</v>
      </c>
      <c r="G33" s="4">
        <f t="shared" si="2"/>
        <v>17.24074074074074</v>
      </c>
      <c r="H33" s="4">
        <f t="shared" si="2"/>
        <v>23.277777777777782</v>
      </c>
      <c r="I33" s="4">
        <f t="shared" si="2"/>
        <v>28.907407407407408</v>
      </c>
      <c r="J33" s="4">
        <f t="shared" si="2"/>
        <v>32.5</v>
      </c>
      <c r="K33" s="4">
        <f t="shared" si="2"/>
        <v>36.370370370370374</v>
      </c>
      <c r="L33" s="4">
        <f t="shared" si="2"/>
        <v>36.129629629629633</v>
      </c>
      <c r="M33" s="4">
        <f t="shared" si="2"/>
        <v>31.777777777777782</v>
      </c>
      <c r="N33" s="4">
        <f t="shared" si="2"/>
        <v>37.25925925925926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82D24-4A13-4DFD-9426-ABDBF3960B3F}">
  <dimension ref="A1:N62"/>
  <sheetViews>
    <sheetView topLeftCell="A4" workbookViewId="0">
      <selection activeCell="F19" sqref="F19"/>
    </sheetView>
  </sheetViews>
  <sheetFormatPr defaultRowHeight="15" x14ac:dyDescent="0.25"/>
  <cols>
    <col min="1" max="16384" width="9.140625" style="1"/>
  </cols>
  <sheetData>
    <row r="1" spans="1:14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  <c r="M1" s="1" t="s">
        <v>14</v>
      </c>
      <c r="N1" s="1" t="s">
        <v>15</v>
      </c>
    </row>
    <row r="2" spans="1:14" x14ac:dyDescent="0.25">
      <c r="A2" s="1">
        <v>1960</v>
      </c>
      <c r="B2" s="1">
        <v>-3</v>
      </c>
      <c r="C2" s="1">
        <v>4</v>
      </c>
      <c r="D2" s="1">
        <v>2</v>
      </c>
      <c r="E2" s="1">
        <v>26</v>
      </c>
      <c r="F2" s="1">
        <v>31</v>
      </c>
      <c r="G2" s="1">
        <v>36</v>
      </c>
      <c r="H2" s="1">
        <v>46</v>
      </c>
      <c r="I2" s="1">
        <v>42</v>
      </c>
      <c r="J2" s="1">
        <v>32</v>
      </c>
      <c r="K2" s="1">
        <v>26</v>
      </c>
      <c r="L2" s="1">
        <v>17</v>
      </c>
      <c r="M2" s="1">
        <v>10</v>
      </c>
      <c r="N2" s="1">
        <v>-3</v>
      </c>
    </row>
    <row r="3" spans="1:14" x14ac:dyDescent="0.25">
      <c r="A3" s="1">
        <v>1961</v>
      </c>
      <c r="B3" s="1">
        <v>6</v>
      </c>
      <c r="C3" s="1">
        <v>22</v>
      </c>
      <c r="D3" s="1">
        <v>19</v>
      </c>
      <c r="E3" s="1">
        <v>25</v>
      </c>
      <c r="F3" s="1">
        <v>34</v>
      </c>
      <c r="G3" s="1">
        <v>42</v>
      </c>
      <c r="H3" s="1">
        <v>45</v>
      </c>
      <c r="I3" s="1">
        <v>51</v>
      </c>
      <c r="J3" s="1">
        <v>33</v>
      </c>
      <c r="K3" s="1">
        <v>24</v>
      </c>
      <c r="L3" s="1">
        <v>7</v>
      </c>
      <c r="M3" s="1">
        <v>-6</v>
      </c>
      <c r="N3" s="1">
        <v>-6</v>
      </c>
    </row>
    <row r="4" spans="1:14" x14ac:dyDescent="0.25">
      <c r="A4" s="1">
        <v>1962</v>
      </c>
      <c r="B4" s="1">
        <v>-13</v>
      </c>
      <c r="C4" s="1">
        <v>3</v>
      </c>
      <c r="D4" s="1">
        <v>10</v>
      </c>
      <c r="E4" s="1">
        <v>29</v>
      </c>
      <c r="F4" s="1">
        <v>30</v>
      </c>
      <c r="G4" s="1">
        <v>34</v>
      </c>
      <c r="H4" s="1">
        <v>39</v>
      </c>
      <c r="I4" s="1">
        <v>40</v>
      </c>
      <c r="J4" s="1">
        <v>34</v>
      </c>
      <c r="K4" s="1">
        <v>31</v>
      </c>
      <c r="L4" s="1">
        <v>21</v>
      </c>
      <c r="M4" s="1">
        <v>10</v>
      </c>
      <c r="N4" s="1">
        <v>-13</v>
      </c>
    </row>
    <row r="5" spans="1:14" x14ac:dyDescent="0.25">
      <c r="A5" s="1">
        <v>1963</v>
      </c>
      <c r="B5" s="1">
        <v>-7</v>
      </c>
      <c r="C5" s="1">
        <v>1</v>
      </c>
      <c r="D5" s="1">
        <v>22</v>
      </c>
      <c r="E5" s="1">
        <v>27</v>
      </c>
      <c r="F5" s="1">
        <v>32</v>
      </c>
      <c r="G5" s="1">
        <v>44</v>
      </c>
      <c r="H5" s="1">
        <v>44</v>
      </c>
      <c r="I5" s="1">
        <v>45</v>
      </c>
      <c r="J5" s="1">
        <v>41</v>
      </c>
      <c r="K5" s="1">
        <v>26</v>
      </c>
      <c r="L5" s="1">
        <v>19</v>
      </c>
      <c r="M5" s="1">
        <v>-5</v>
      </c>
      <c r="N5" s="1">
        <v>-7</v>
      </c>
    </row>
    <row r="6" spans="1:14" x14ac:dyDescent="0.25">
      <c r="A6" s="1">
        <v>1964</v>
      </c>
      <c r="B6" s="1">
        <v>11</v>
      </c>
      <c r="C6" s="1">
        <v>9</v>
      </c>
      <c r="D6" s="1">
        <v>13</v>
      </c>
      <c r="E6" s="1">
        <v>24</v>
      </c>
      <c r="F6" s="1">
        <v>31</v>
      </c>
      <c r="G6" s="1">
        <v>39</v>
      </c>
      <c r="H6" s="1">
        <v>45</v>
      </c>
      <c r="I6" s="1">
        <v>35</v>
      </c>
      <c r="J6" s="1">
        <v>35</v>
      </c>
      <c r="K6" s="1">
        <v>24</v>
      </c>
      <c r="L6" s="1">
        <v>14</v>
      </c>
      <c r="M6" s="1">
        <v>-20</v>
      </c>
      <c r="N6" s="1">
        <v>-20</v>
      </c>
    </row>
    <row r="7" spans="1:14" x14ac:dyDescent="0.25">
      <c r="A7" s="1">
        <v>1965</v>
      </c>
      <c r="B7" s="1">
        <v>15</v>
      </c>
      <c r="C7" s="1">
        <v>12</v>
      </c>
      <c r="D7" s="1">
        <v>10</v>
      </c>
      <c r="E7" s="1">
        <v>27</v>
      </c>
      <c r="F7" s="1">
        <v>26</v>
      </c>
      <c r="G7" s="1">
        <v>37</v>
      </c>
      <c r="H7" s="1">
        <v>46</v>
      </c>
      <c r="I7" s="1">
        <v>35</v>
      </c>
      <c r="J7" s="1">
        <v>25</v>
      </c>
      <c r="K7" s="1">
        <v>26</v>
      </c>
      <c r="L7" s="1">
        <v>21</v>
      </c>
      <c r="M7" s="1">
        <v>10</v>
      </c>
      <c r="N7" s="1">
        <v>10</v>
      </c>
    </row>
    <row r="8" spans="1:14" x14ac:dyDescent="0.25">
      <c r="A8" s="1">
        <v>1966</v>
      </c>
      <c r="B8" s="1">
        <v>-1</v>
      </c>
      <c r="C8" s="1">
        <v>17</v>
      </c>
      <c r="D8" s="1">
        <v>16</v>
      </c>
      <c r="E8" s="1">
        <v>17</v>
      </c>
      <c r="F8" s="1">
        <v>27</v>
      </c>
      <c r="G8" s="1">
        <v>37</v>
      </c>
      <c r="H8" s="1">
        <v>47</v>
      </c>
      <c r="I8" s="1">
        <v>40</v>
      </c>
      <c r="J8" s="1">
        <v>40</v>
      </c>
      <c r="K8" s="1">
        <v>27</v>
      </c>
      <c r="L8" s="1">
        <v>16</v>
      </c>
      <c r="M8" s="1">
        <v>7</v>
      </c>
      <c r="N8" s="1">
        <v>-1</v>
      </c>
    </row>
    <row r="9" spans="1:14" x14ac:dyDescent="0.25">
      <c r="A9" s="1">
        <v>1967</v>
      </c>
      <c r="B9" s="1">
        <v>19</v>
      </c>
      <c r="C9" s="1">
        <v>19</v>
      </c>
      <c r="D9" s="1">
        <v>19</v>
      </c>
      <c r="E9" s="1">
        <v>26</v>
      </c>
      <c r="F9" s="1">
        <v>32</v>
      </c>
      <c r="G9" s="1">
        <v>42</v>
      </c>
      <c r="H9" s="1">
        <v>45</v>
      </c>
      <c r="I9" s="1">
        <v>45</v>
      </c>
      <c r="J9" s="1">
        <v>36</v>
      </c>
      <c r="K9" s="1">
        <v>27</v>
      </c>
      <c r="L9" s="1">
        <v>13</v>
      </c>
      <c r="M9" s="1">
        <v>5</v>
      </c>
      <c r="N9" s="1">
        <v>5</v>
      </c>
    </row>
    <row r="10" spans="1:14" x14ac:dyDescent="0.25">
      <c r="A10" s="1">
        <v>1968</v>
      </c>
      <c r="B10" s="1">
        <v>1</v>
      </c>
      <c r="C10" s="1">
        <v>19</v>
      </c>
      <c r="D10" s="1">
        <v>24</v>
      </c>
      <c r="E10" s="1">
        <v>19</v>
      </c>
      <c r="F10" s="1">
        <v>30</v>
      </c>
      <c r="G10" s="1">
        <v>38</v>
      </c>
      <c r="H10" s="1">
        <v>46</v>
      </c>
      <c r="I10" s="1">
        <v>44</v>
      </c>
      <c r="J10" s="1">
        <v>35</v>
      </c>
      <c r="K10" s="1">
        <v>28</v>
      </c>
      <c r="L10" s="1">
        <v>16</v>
      </c>
      <c r="M10" s="1">
        <v>-25</v>
      </c>
      <c r="N10" s="1">
        <v>-25</v>
      </c>
    </row>
    <row r="11" spans="1:14" x14ac:dyDescent="0.25">
      <c r="A11" s="1">
        <v>1969</v>
      </c>
      <c r="B11" s="1">
        <v>-19</v>
      </c>
      <c r="C11" s="1">
        <v>3</v>
      </c>
      <c r="D11" s="1">
        <v>8</v>
      </c>
      <c r="E11" s="1">
        <v>30</v>
      </c>
      <c r="F11" s="1">
        <v>28</v>
      </c>
      <c r="G11" s="1">
        <v>43</v>
      </c>
      <c r="H11" s="1">
        <v>42</v>
      </c>
      <c r="I11" s="1">
        <v>39</v>
      </c>
      <c r="J11" s="1">
        <v>36</v>
      </c>
      <c r="K11" s="1">
        <v>20</v>
      </c>
      <c r="L11" s="1">
        <v>16</v>
      </c>
      <c r="M11" s="1">
        <v>10</v>
      </c>
      <c r="N11" s="1">
        <v>-19</v>
      </c>
    </row>
    <row r="12" spans="1:14" x14ac:dyDescent="0.25">
      <c r="A12" s="1">
        <v>1970</v>
      </c>
      <c r="B12" s="1">
        <v>-5</v>
      </c>
      <c r="C12" s="1">
        <v>25</v>
      </c>
      <c r="D12" s="1">
        <v>6</v>
      </c>
      <c r="E12" s="1">
        <v>25</v>
      </c>
      <c r="F12" s="1">
        <v>34</v>
      </c>
      <c r="G12" s="1">
        <v>42</v>
      </c>
      <c r="H12" s="1">
        <v>47</v>
      </c>
      <c r="I12" s="1">
        <v>44</v>
      </c>
      <c r="J12" s="1">
        <v>28</v>
      </c>
      <c r="K12" s="1">
        <v>23</v>
      </c>
      <c r="L12" s="1">
        <v>5</v>
      </c>
      <c r="M12" s="1">
        <v>-2</v>
      </c>
      <c r="N12" s="1">
        <v>-5</v>
      </c>
    </row>
    <row r="13" spans="1:14" x14ac:dyDescent="0.25">
      <c r="A13" s="1">
        <v>1971</v>
      </c>
      <c r="B13" s="1">
        <v>9</v>
      </c>
      <c r="C13" s="1">
        <v>11</v>
      </c>
      <c r="D13" s="1">
        <v>1</v>
      </c>
      <c r="E13" s="1">
        <v>27</v>
      </c>
      <c r="F13" s="1">
        <v>34</v>
      </c>
      <c r="G13" s="1">
        <v>38</v>
      </c>
      <c r="H13" s="1">
        <v>38</v>
      </c>
      <c r="I13" s="1">
        <v>44</v>
      </c>
      <c r="J13" s="1">
        <v>31</v>
      </c>
      <c r="K13" s="1">
        <v>13</v>
      </c>
      <c r="L13" s="1">
        <v>16</v>
      </c>
      <c r="M13" s="1">
        <v>-3</v>
      </c>
      <c r="N13" s="1">
        <v>-3</v>
      </c>
    </row>
    <row r="14" spans="1:14" x14ac:dyDescent="0.25">
      <c r="A14" s="1">
        <v>1972</v>
      </c>
      <c r="B14" s="1">
        <v>-10</v>
      </c>
      <c r="C14" s="1">
        <v>-12</v>
      </c>
      <c r="D14" s="1">
        <v>22</v>
      </c>
      <c r="E14" s="1">
        <v>23</v>
      </c>
      <c r="F14" s="1">
        <v>29</v>
      </c>
      <c r="G14" s="1">
        <v>41</v>
      </c>
      <c r="H14" s="1">
        <v>46</v>
      </c>
      <c r="I14" s="1">
        <v>47</v>
      </c>
      <c r="J14" s="1">
        <v>28</v>
      </c>
      <c r="K14" s="1">
        <v>21</v>
      </c>
      <c r="L14" s="1">
        <v>23</v>
      </c>
      <c r="M14" s="1">
        <v>-11</v>
      </c>
      <c r="N14" s="1">
        <v>-12</v>
      </c>
    </row>
    <row r="15" spans="1:14" x14ac:dyDescent="0.25">
      <c r="A15" s="1">
        <v>1973</v>
      </c>
      <c r="B15" s="1">
        <v>-2</v>
      </c>
      <c r="C15" s="1">
        <v>19</v>
      </c>
      <c r="D15" s="1">
        <v>26</v>
      </c>
      <c r="E15" s="1">
        <v>26</v>
      </c>
      <c r="F15" s="1">
        <v>33</v>
      </c>
      <c r="G15" s="1">
        <v>37</v>
      </c>
      <c r="H15" s="1">
        <v>43</v>
      </c>
      <c r="I15" s="1">
        <v>43</v>
      </c>
      <c r="J15" s="1">
        <v>35</v>
      </c>
      <c r="K15" s="1">
        <v>27</v>
      </c>
      <c r="L15" s="1">
        <v>18</v>
      </c>
      <c r="M15" s="1">
        <v>4</v>
      </c>
      <c r="N15" s="1">
        <v>-2</v>
      </c>
    </row>
    <row r="16" spans="1:14" x14ac:dyDescent="0.25">
      <c r="A16" s="1">
        <v>1974</v>
      </c>
      <c r="B16" s="1">
        <v>-12</v>
      </c>
      <c r="C16" s="1">
        <v>24</v>
      </c>
      <c r="D16" s="1">
        <v>21</v>
      </c>
      <c r="E16" s="1">
        <v>29</v>
      </c>
      <c r="F16" s="1">
        <v>29</v>
      </c>
      <c r="G16" s="1">
        <v>38</v>
      </c>
      <c r="H16" s="1">
        <v>45</v>
      </c>
      <c r="I16" s="1">
        <v>45</v>
      </c>
      <c r="J16" s="1">
        <v>33</v>
      </c>
      <c r="K16" s="1">
        <v>21</v>
      </c>
      <c r="L16" s="1">
        <v>23</v>
      </c>
      <c r="M16" s="1">
        <v>0</v>
      </c>
      <c r="N16" s="1">
        <v>-12</v>
      </c>
    </row>
    <row r="17" spans="1:14" x14ac:dyDescent="0.25">
      <c r="A17" s="1">
        <v>1975</v>
      </c>
      <c r="B17" s="1">
        <v>-10</v>
      </c>
      <c r="C17" s="1">
        <v>-2</v>
      </c>
      <c r="D17" s="1">
        <v>17</v>
      </c>
      <c r="E17" s="1">
        <v>23</v>
      </c>
      <c r="F17" s="1">
        <v>31</v>
      </c>
      <c r="G17" s="1">
        <v>39</v>
      </c>
      <c r="H17" s="1">
        <v>49</v>
      </c>
      <c r="I17" s="1">
        <v>43</v>
      </c>
      <c r="J17" s="1">
        <v>37</v>
      </c>
      <c r="K17" s="1">
        <v>25</v>
      </c>
      <c r="L17" s="1">
        <v>4</v>
      </c>
      <c r="M17" s="1">
        <v>13</v>
      </c>
      <c r="N17" s="1">
        <v>-10</v>
      </c>
    </row>
    <row r="18" spans="1:14" x14ac:dyDescent="0.25">
      <c r="A18" s="1">
        <v>1976</v>
      </c>
      <c r="B18" s="1">
        <v>14</v>
      </c>
      <c r="C18" s="1">
        <v>5</v>
      </c>
      <c r="D18" s="1">
        <v>8</v>
      </c>
      <c r="E18" s="1">
        <v>26</v>
      </c>
      <c r="F18" s="1">
        <v>32</v>
      </c>
      <c r="G18" s="1">
        <v>35</v>
      </c>
      <c r="H18" s="1">
        <v>46</v>
      </c>
      <c r="I18" s="1">
        <v>43</v>
      </c>
      <c r="J18" s="1">
        <v>33</v>
      </c>
      <c r="K18" s="1">
        <v>23</v>
      </c>
      <c r="L18" s="1">
        <v>14</v>
      </c>
      <c r="M18" s="1">
        <v>14</v>
      </c>
      <c r="N18" s="1">
        <v>5</v>
      </c>
    </row>
    <row r="19" spans="1:14" x14ac:dyDescent="0.25">
      <c r="A19" s="1">
        <v>1977</v>
      </c>
      <c r="B19" s="1">
        <v>-2</v>
      </c>
      <c r="C19" s="1">
        <v>17</v>
      </c>
      <c r="D19" s="1">
        <v>24</v>
      </c>
      <c r="E19" s="1">
        <v>25</v>
      </c>
      <c r="F19" s="1">
        <v>33</v>
      </c>
      <c r="G19" s="1">
        <v>36</v>
      </c>
      <c r="H19" s="1">
        <v>41</v>
      </c>
      <c r="I19" s="1">
        <v>46</v>
      </c>
      <c r="J19" s="1">
        <v>32</v>
      </c>
      <c r="K19" s="1">
        <v>25</v>
      </c>
      <c r="L19" s="1">
        <v>5</v>
      </c>
      <c r="M19" s="1">
        <v>-9</v>
      </c>
      <c r="N19" s="1">
        <v>-9</v>
      </c>
    </row>
    <row r="20" spans="1:14" x14ac:dyDescent="0.25">
      <c r="A20" s="1">
        <v>1978</v>
      </c>
      <c r="B20" s="1">
        <v>-11</v>
      </c>
      <c r="C20" s="1">
        <v>21</v>
      </c>
      <c r="D20" s="1">
        <v>16</v>
      </c>
      <c r="E20" s="1">
        <v>28</v>
      </c>
      <c r="F20" s="1">
        <v>30</v>
      </c>
      <c r="G20" s="1">
        <v>42</v>
      </c>
      <c r="H20" s="1">
        <v>47</v>
      </c>
      <c r="I20" s="1">
        <v>44</v>
      </c>
      <c r="J20" s="1">
        <v>32</v>
      </c>
      <c r="K20" s="1">
        <v>19</v>
      </c>
      <c r="L20" s="1">
        <v>8</v>
      </c>
      <c r="M20" s="1">
        <v>-22</v>
      </c>
      <c r="N20" s="1">
        <v>-22</v>
      </c>
    </row>
    <row r="21" spans="1:14" x14ac:dyDescent="0.25">
      <c r="A21" s="1">
        <v>1979</v>
      </c>
      <c r="B21" s="1">
        <v>-22</v>
      </c>
      <c r="C21" s="1">
        <v>-17</v>
      </c>
      <c r="D21" s="1">
        <v>22</v>
      </c>
      <c r="E21" s="1">
        <v>21</v>
      </c>
      <c r="F21" s="1">
        <v>34</v>
      </c>
      <c r="G21" s="1">
        <v>35</v>
      </c>
      <c r="H21" s="1">
        <v>40</v>
      </c>
      <c r="I21" s="1">
        <v>50</v>
      </c>
      <c r="J21" s="1">
        <v>40</v>
      </c>
      <c r="K21" s="1">
        <v>28</v>
      </c>
      <c r="L21" s="1">
        <v>8</v>
      </c>
      <c r="M21" s="1">
        <v>19</v>
      </c>
      <c r="N21" s="1">
        <v>-22</v>
      </c>
    </row>
    <row r="22" spans="1:14" x14ac:dyDescent="0.25">
      <c r="A22" s="1">
        <v>1980</v>
      </c>
      <c r="B22" s="1">
        <v>-6</v>
      </c>
      <c r="C22" s="1">
        <v>12</v>
      </c>
      <c r="D22" s="1">
        <v>21</v>
      </c>
      <c r="E22" s="1">
        <v>28</v>
      </c>
      <c r="F22" s="1">
        <v>40</v>
      </c>
      <c r="G22" s="1">
        <v>36</v>
      </c>
      <c r="H22" s="1">
        <v>46</v>
      </c>
      <c r="I22" s="1">
        <v>39</v>
      </c>
      <c r="J22" s="1">
        <v>35</v>
      </c>
      <c r="K22" s="1">
        <v>24</v>
      </c>
      <c r="L22" s="1">
        <v>16</v>
      </c>
      <c r="M22" s="1">
        <v>5</v>
      </c>
      <c r="N22" s="1">
        <v>-6</v>
      </c>
    </row>
    <row r="23" spans="1:14" x14ac:dyDescent="0.25">
      <c r="A23" s="1">
        <v>1981</v>
      </c>
      <c r="B23" s="1">
        <v>14</v>
      </c>
      <c r="C23" s="1">
        <v>2</v>
      </c>
      <c r="D23" s="1">
        <v>21</v>
      </c>
      <c r="E23" s="1">
        <v>22</v>
      </c>
      <c r="F23" s="1">
        <v>29</v>
      </c>
      <c r="G23" s="1">
        <v>39</v>
      </c>
      <c r="H23" s="1">
        <v>37</v>
      </c>
      <c r="I23" s="1">
        <v>47</v>
      </c>
      <c r="J23" s="1">
        <v>29</v>
      </c>
      <c r="K23" s="1">
        <v>23</v>
      </c>
      <c r="L23" s="1">
        <v>21</v>
      </c>
      <c r="M23" s="1">
        <v>7</v>
      </c>
      <c r="N23" s="1">
        <v>2</v>
      </c>
    </row>
    <row r="24" spans="1:14" x14ac:dyDescent="0.25">
      <c r="A24" s="1">
        <v>1982</v>
      </c>
      <c r="B24" s="1">
        <v>-15</v>
      </c>
      <c r="C24" s="1">
        <v>0</v>
      </c>
      <c r="D24" s="1">
        <v>19</v>
      </c>
      <c r="E24" s="1">
        <v>25</v>
      </c>
      <c r="F24" s="1">
        <v>28</v>
      </c>
      <c r="G24" s="1">
        <v>35</v>
      </c>
      <c r="H24" s="1">
        <v>44</v>
      </c>
      <c r="I24" s="1">
        <v>46</v>
      </c>
      <c r="J24" s="1">
        <v>37</v>
      </c>
      <c r="K24" s="1">
        <v>24</v>
      </c>
      <c r="L24" s="1">
        <v>4</v>
      </c>
      <c r="M24" s="1">
        <v>-2</v>
      </c>
      <c r="N24" s="1">
        <v>-15</v>
      </c>
    </row>
    <row r="25" spans="1:14" x14ac:dyDescent="0.25">
      <c r="A25" s="1">
        <v>1983</v>
      </c>
      <c r="B25" s="1">
        <v>6</v>
      </c>
      <c r="C25" s="1">
        <v>17</v>
      </c>
      <c r="D25" s="1">
        <v>26</v>
      </c>
      <c r="E25" s="1">
        <v>24</v>
      </c>
      <c r="F25" s="1">
        <v>31</v>
      </c>
      <c r="G25" s="1">
        <v>45</v>
      </c>
      <c r="H25" s="1">
        <v>47</v>
      </c>
      <c r="I25" s="1">
        <v>50</v>
      </c>
      <c r="J25" s="1">
        <v>29</v>
      </c>
      <c r="K25" s="1">
        <v>30</v>
      </c>
      <c r="L25" s="1">
        <v>16</v>
      </c>
      <c r="M25" s="1">
        <v>-18</v>
      </c>
      <c r="N25" s="1">
        <v>-18</v>
      </c>
    </row>
    <row r="26" spans="1:14" x14ac:dyDescent="0.25">
      <c r="A26" s="1">
        <v>1984</v>
      </c>
      <c r="B26" s="1">
        <v>3</v>
      </c>
      <c r="C26" s="1">
        <v>20</v>
      </c>
      <c r="D26" s="1">
        <v>25</v>
      </c>
      <c r="E26" s="1">
        <v>21</v>
      </c>
      <c r="F26" s="1">
        <v>28</v>
      </c>
      <c r="G26" s="1">
        <v>33</v>
      </c>
      <c r="H26" s="1">
        <v>43</v>
      </c>
      <c r="I26" s="1">
        <v>41</v>
      </c>
      <c r="J26" s="1">
        <v>27</v>
      </c>
      <c r="K26" s="1">
        <v>11</v>
      </c>
      <c r="L26" s="1">
        <v>20</v>
      </c>
      <c r="M26" s="1">
        <v>-12</v>
      </c>
      <c r="N26" s="1">
        <v>-12</v>
      </c>
    </row>
    <row r="27" spans="1:14" x14ac:dyDescent="0.25">
      <c r="A27" s="1">
        <v>1985</v>
      </c>
      <c r="B27" s="1">
        <v>-7</v>
      </c>
      <c r="C27" s="1">
        <v>-11</v>
      </c>
      <c r="D27" s="1">
        <v>13</v>
      </c>
      <c r="E27" s="1">
        <v>26</v>
      </c>
      <c r="F27" s="1">
        <v>25</v>
      </c>
      <c r="G27" s="1">
        <v>36</v>
      </c>
      <c r="H27" s="1">
        <v>50</v>
      </c>
      <c r="I27" s="1">
        <v>40</v>
      </c>
      <c r="J27" s="1">
        <v>24</v>
      </c>
      <c r="K27" s="1">
        <v>21</v>
      </c>
      <c r="L27" s="1">
        <v>-21</v>
      </c>
      <c r="M27" s="1">
        <v>-10</v>
      </c>
      <c r="N27" s="1">
        <v>-21</v>
      </c>
    </row>
    <row r="28" spans="1:14" x14ac:dyDescent="0.25">
      <c r="A28" s="1">
        <v>1986</v>
      </c>
      <c r="B28" s="1">
        <v>12</v>
      </c>
      <c r="C28" s="1">
        <v>6</v>
      </c>
      <c r="D28" s="1">
        <v>25</v>
      </c>
      <c r="E28" s="1">
        <v>27</v>
      </c>
      <c r="F28" s="1">
        <v>29</v>
      </c>
      <c r="G28" s="1">
        <v>38</v>
      </c>
      <c r="H28" s="1">
        <v>44</v>
      </c>
      <c r="I28" s="1">
        <v>50</v>
      </c>
      <c r="J28" s="1">
        <v>37</v>
      </c>
      <c r="K28" s="1">
        <v>28</v>
      </c>
      <c r="L28" s="1">
        <v>11</v>
      </c>
      <c r="M28" s="1">
        <v>4</v>
      </c>
      <c r="N28" s="1">
        <v>4</v>
      </c>
    </row>
    <row r="29" spans="1:14" x14ac:dyDescent="0.25">
      <c r="A29" s="1">
        <v>1987</v>
      </c>
      <c r="B29" s="1">
        <v>1</v>
      </c>
      <c r="C29" s="1">
        <v>17</v>
      </c>
      <c r="D29" s="1">
        <v>20</v>
      </c>
      <c r="E29" s="1">
        <v>26</v>
      </c>
      <c r="F29" s="1">
        <v>32</v>
      </c>
      <c r="G29" s="1">
        <v>36</v>
      </c>
      <c r="H29" s="1">
        <v>48</v>
      </c>
      <c r="I29" s="1">
        <v>44</v>
      </c>
      <c r="J29" s="1">
        <v>37</v>
      </c>
      <c r="K29" s="1">
        <v>24</v>
      </c>
      <c r="L29" s="1">
        <v>20</v>
      </c>
      <c r="M29" s="1">
        <v>-3</v>
      </c>
      <c r="N29" s="1">
        <v>-3</v>
      </c>
    </row>
    <row r="30" spans="1:14" x14ac:dyDescent="0.25">
      <c r="A30" s="1">
        <v>1988</v>
      </c>
      <c r="B30" s="1">
        <v>-5</v>
      </c>
      <c r="C30" s="1">
        <v>6</v>
      </c>
      <c r="D30" s="1">
        <v>23</v>
      </c>
      <c r="E30" s="1">
        <v>24</v>
      </c>
      <c r="F30" s="1">
        <v>28</v>
      </c>
      <c r="G30" s="1">
        <v>37</v>
      </c>
      <c r="H30" s="1">
        <v>42</v>
      </c>
      <c r="I30" s="1">
        <v>44</v>
      </c>
      <c r="J30" s="1">
        <v>35</v>
      </c>
      <c r="K30" s="1">
        <v>20</v>
      </c>
      <c r="L30" s="1">
        <v>13</v>
      </c>
      <c r="M30" s="1">
        <v>-5</v>
      </c>
      <c r="N30" s="1">
        <v>-5</v>
      </c>
    </row>
    <row r="31" spans="1:14" x14ac:dyDescent="0.25">
      <c r="A31" s="1">
        <v>1989</v>
      </c>
      <c r="B31" s="1">
        <v>6</v>
      </c>
      <c r="C31" s="1">
        <v>-11</v>
      </c>
      <c r="D31" s="1">
        <v>-7</v>
      </c>
      <c r="E31" s="1">
        <v>29</v>
      </c>
      <c r="F31" s="1">
        <v>33</v>
      </c>
      <c r="G31" s="1">
        <v>41</v>
      </c>
      <c r="H31" s="1">
        <v>44</v>
      </c>
      <c r="I31" s="1">
        <v>43</v>
      </c>
      <c r="J31" s="1">
        <v>37</v>
      </c>
      <c r="K31" s="1">
        <v>24</v>
      </c>
      <c r="L31" s="1">
        <v>21</v>
      </c>
      <c r="M31" s="1">
        <v>17</v>
      </c>
      <c r="N31" s="1">
        <v>-11</v>
      </c>
    </row>
    <row r="32" spans="1:14" x14ac:dyDescent="0.25">
      <c r="A32" s="1">
        <v>1990</v>
      </c>
      <c r="B32" s="1">
        <v>20</v>
      </c>
      <c r="C32" s="1">
        <v>2</v>
      </c>
      <c r="D32" s="1">
        <v>20</v>
      </c>
      <c r="E32" s="1">
        <v>30</v>
      </c>
      <c r="F32" s="1">
        <v>31</v>
      </c>
      <c r="G32" s="1">
        <v>40</v>
      </c>
      <c r="H32" s="1">
        <v>42</v>
      </c>
      <c r="I32" s="1">
        <v>43</v>
      </c>
      <c r="J32" s="1">
        <v>41</v>
      </c>
      <c r="K32" s="1">
        <v>24</v>
      </c>
      <c r="L32" s="1">
        <v>20</v>
      </c>
      <c r="M32" s="1">
        <v>-16</v>
      </c>
      <c r="N32" s="1">
        <v>-16</v>
      </c>
    </row>
    <row r="33" spans="1:14" x14ac:dyDescent="0.25">
      <c r="A33" s="1">
        <v>1991</v>
      </c>
      <c r="B33" s="1">
        <v>-2</v>
      </c>
      <c r="C33" s="1">
        <v>25</v>
      </c>
      <c r="D33" s="1">
        <v>16</v>
      </c>
      <c r="E33" s="1">
        <v>26</v>
      </c>
      <c r="F33" s="1">
        <v>31</v>
      </c>
      <c r="G33" s="1">
        <v>35</v>
      </c>
      <c r="H33" s="1">
        <v>45</v>
      </c>
      <c r="I33" s="1">
        <v>46</v>
      </c>
      <c r="J33" s="1">
        <v>31</v>
      </c>
      <c r="K33" s="1">
        <v>10</v>
      </c>
      <c r="L33" s="1">
        <v>15</v>
      </c>
      <c r="M33" s="1">
        <v>18</v>
      </c>
      <c r="N33" s="1">
        <v>-2</v>
      </c>
    </row>
    <row r="34" spans="1:14" x14ac:dyDescent="0.25">
      <c r="A34" s="1">
        <v>1992</v>
      </c>
      <c r="B34" s="1">
        <v>14</v>
      </c>
      <c r="C34" s="1">
        <v>24</v>
      </c>
      <c r="D34" s="1">
        <v>23</v>
      </c>
      <c r="E34" s="1">
        <v>24</v>
      </c>
      <c r="F34" s="1">
        <v>30</v>
      </c>
      <c r="G34" s="1">
        <v>42</v>
      </c>
      <c r="H34" s="1">
        <v>47</v>
      </c>
      <c r="I34" s="1">
        <v>37</v>
      </c>
      <c r="J34" s="1">
        <v>31</v>
      </c>
      <c r="K34" s="1">
        <v>19</v>
      </c>
      <c r="L34" s="1">
        <v>15</v>
      </c>
      <c r="M34" s="1">
        <v>3</v>
      </c>
      <c r="N34" s="1">
        <v>3</v>
      </c>
    </row>
    <row r="35" spans="1:14" x14ac:dyDescent="0.25">
      <c r="A35" s="1">
        <v>1993</v>
      </c>
      <c r="B35" s="1">
        <v>-4</v>
      </c>
      <c r="C35" s="1">
        <v>-5</v>
      </c>
      <c r="D35" s="1">
        <v>3</v>
      </c>
      <c r="E35" s="1">
        <v>31</v>
      </c>
      <c r="F35" s="1">
        <v>36</v>
      </c>
      <c r="G35" s="1">
        <v>39</v>
      </c>
      <c r="H35" s="1">
        <v>44</v>
      </c>
      <c r="I35" s="1">
        <v>37</v>
      </c>
      <c r="J35" s="1">
        <v>32</v>
      </c>
      <c r="K35" s="1">
        <v>24</v>
      </c>
      <c r="L35" s="1">
        <v>-5</v>
      </c>
      <c r="M35" s="1">
        <v>16</v>
      </c>
      <c r="N35" s="1">
        <v>-5</v>
      </c>
    </row>
    <row r="36" spans="1:14" x14ac:dyDescent="0.25">
      <c r="A36" s="1">
        <v>1994</v>
      </c>
      <c r="B36" s="1">
        <v>18</v>
      </c>
      <c r="C36" s="1">
        <v>3</v>
      </c>
      <c r="D36" s="1">
        <v>20</v>
      </c>
      <c r="E36" s="1">
        <v>27</v>
      </c>
      <c r="F36" s="1">
        <v>34</v>
      </c>
      <c r="G36" s="1">
        <v>38</v>
      </c>
      <c r="H36" s="1">
        <v>44</v>
      </c>
      <c r="I36" s="1">
        <v>43</v>
      </c>
      <c r="J36" s="1">
        <v>37</v>
      </c>
      <c r="K36" s="1">
        <v>29</v>
      </c>
      <c r="L36" s="1">
        <v>13</v>
      </c>
      <c r="M36" s="1">
        <v>10</v>
      </c>
      <c r="N36" s="1">
        <v>3</v>
      </c>
    </row>
    <row r="37" spans="1:14" x14ac:dyDescent="0.25">
      <c r="A37" s="1">
        <v>1995</v>
      </c>
      <c r="B37" s="1">
        <v>8</v>
      </c>
      <c r="C37" s="1">
        <v>2</v>
      </c>
      <c r="D37" s="1">
        <v>16</v>
      </c>
      <c r="E37" s="1">
        <v>27</v>
      </c>
      <c r="F37" s="1">
        <v>37</v>
      </c>
      <c r="G37" s="1">
        <v>39</v>
      </c>
      <c r="H37" s="1">
        <v>45</v>
      </c>
      <c r="I37" s="1">
        <v>41</v>
      </c>
      <c r="J37" s="1">
        <v>34</v>
      </c>
      <c r="K37" s="1">
        <v>16</v>
      </c>
      <c r="L37" s="1">
        <v>15</v>
      </c>
      <c r="M37" s="1">
        <v>3</v>
      </c>
      <c r="N37" s="1">
        <v>2</v>
      </c>
    </row>
    <row r="38" spans="1:14" x14ac:dyDescent="0.25">
      <c r="A38" s="1">
        <v>1996</v>
      </c>
      <c r="B38" s="1">
        <v>-17</v>
      </c>
      <c r="C38" s="1">
        <v>-24</v>
      </c>
      <c r="D38" s="1">
        <v>16</v>
      </c>
      <c r="E38" s="1">
        <v>26</v>
      </c>
      <c r="F38" s="1">
        <v>27</v>
      </c>
      <c r="G38" s="1">
        <v>37</v>
      </c>
      <c r="H38" s="1">
        <v>44</v>
      </c>
      <c r="I38" s="1">
        <v>44</v>
      </c>
      <c r="J38" s="1">
        <v>30</v>
      </c>
      <c r="K38" s="1">
        <v>23</v>
      </c>
      <c r="L38" s="1">
        <v>14</v>
      </c>
      <c r="M38" s="1">
        <v>1</v>
      </c>
      <c r="N38" s="1">
        <v>-24</v>
      </c>
    </row>
    <row r="39" spans="1:14" x14ac:dyDescent="0.25">
      <c r="A39" s="1">
        <v>1997</v>
      </c>
      <c r="B39" s="1">
        <v>6</v>
      </c>
      <c r="C39" s="1">
        <v>13</v>
      </c>
      <c r="D39" s="1">
        <v>16</v>
      </c>
      <c r="E39" s="1">
        <v>21</v>
      </c>
      <c r="F39" s="1">
        <v>33</v>
      </c>
      <c r="G39" s="1">
        <v>41</v>
      </c>
      <c r="H39" s="1">
        <v>45</v>
      </c>
      <c r="I39" s="1">
        <v>49</v>
      </c>
      <c r="J39" s="1">
        <v>40</v>
      </c>
      <c r="K39" s="1">
        <v>24</v>
      </c>
      <c r="L39" s="1">
        <v>14</v>
      </c>
      <c r="M39" s="1">
        <v>11</v>
      </c>
      <c r="N39" s="1">
        <v>6</v>
      </c>
    </row>
    <row r="40" spans="1:14" x14ac:dyDescent="0.25">
      <c r="A40" s="1">
        <v>1998</v>
      </c>
      <c r="B40" s="1">
        <v>-2</v>
      </c>
      <c r="C40" s="1">
        <v>22</v>
      </c>
      <c r="D40" s="1">
        <v>23</v>
      </c>
      <c r="E40" s="1">
        <v>28</v>
      </c>
      <c r="F40" s="1">
        <v>35</v>
      </c>
      <c r="G40" s="1">
        <v>44</v>
      </c>
      <c r="H40" s="1">
        <v>52</v>
      </c>
      <c r="I40" s="1">
        <v>47</v>
      </c>
      <c r="J40" s="1">
        <v>38</v>
      </c>
      <c r="K40" s="1">
        <v>20</v>
      </c>
      <c r="L40" s="1">
        <v>26</v>
      </c>
      <c r="M40" s="1">
        <v>-4</v>
      </c>
      <c r="N40" s="1">
        <v>-4</v>
      </c>
    </row>
    <row r="41" spans="1:14" x14ac:dyDescent="0.25">
      <c r="A41" s="1">
        <v>1999</v>
      </c>
      <c r="B41" s="1">
        <v>1</v>
      </c>
      <c r="C41" s="1">
        <v>14</v>
      </c>
      <c r="D41" s="1">
        <v>23</v>
      </c>
      <c r="E41" s="1">
        <v>25</v>
      </c>
      <c r="F41" s="1">
        <v>26</v>
      </c>
      <c r="G41" s="1">
        <v>36</v>
      </c>
      <c r="H41" s="1">
        <v>40</v>
      </c>
      <c r="I41" s="1">
        <v>41</v>
      </c>
      <c r="J41" s="1">
        <v>28</v>
      </c>
      <c r="K41" s="1">
        <v>18</v>
      </c>
      <c r="L41" s="1">
        <v>23</v>
      </c>
      <c r="M41" s="1">
        <v>18</v>
      </c>
      <c r="N41" s="1">
        <v>1</v>
      </c>
    </row>
    <row r="42" spans="1:14" x14ac:dyDescent="0.25">
      <c r="A42" s="1">
        <v>2000</v>
      </c>
      <c r="B42" s="1">
        <v>9</v>
      </c>
      <c r="C42" s="1">
        <v>14</v>
      </c>
      <c r="D42" s="1">
        <v>22</v>
      </c>
      <c r="E42" s="1">
        <v>24</v>
      </c>
      <c r="F42" s="1">
        <v>31</v>
      </c>
      <c r="G42" s="1">
        <v>40</v>
      </c>
      <c r="H42" s="1">
        <v>44</v>
      </c>
      <c r="I42" s="1">
        <v>40</v>
      </c>
      <c r="J42" s="1">
        <v>22</v>
      </c>
      <c r="K42" s="1">
        <v>23</v>
      </c>
      <c r="L42" s="1">
        <v>-2</v>
      </c>
      <c r="M42" s="1">
        <v>5</v>
      </c>
      <c r="N42" s="1">
        <v>-2</v>
      </c>
    </row>
    <row r="43" spans="1:14" x14ac:dyDescent="0.25">
      <c r="A43" s="1">
        <v>2001</v>
      </c>
      <c r="B43" s="1">
        <v>9</v>
      </c>
      <c r="C43" s="1">
        <v>7</v>
      </c>
      <c r="D43" s="1">
        <v>20</v>
      </c>
      <c r="E43" s="1">
        <v>23</v>
      </c>
      <c r="F43" s="1">
        <v>27</v>
      </c>
      <c r="G43" s="1">
        <v>38</v>
      </c>
      <c r="H43" s="1">
        <v>41</v>
      </c>
      <c r="I43" s="1">
        <v>44</v>
      </c>
      <c r="J43" s="1">
        <v>38</v>
      </c>
      <c r="K43" s="1">
        <v>29</v>
      </c>
      <c r="L43" s="1">
        <v>24</v>
      </c>
      <c r="M43" s="1">
        <v>10</v>
      </c>
      <c r="N43" s="1">
        <v>7</v>
      </c>
    </row>
    <row r="44" spans="1:14" x14ac:dyDescent="0.25">
      <c r="A44" s="1">
        <v>2002</v>
      </c>
      <c r="B44" s="1">
        <v>12</v>
      </c>
      <c r="C44" s="1">
        <v>8</v>
      </c>
      <c r="D44" s="1">
        <v>12</v>
      </c>
      <c r="E44" s="1">
        <v>21</v>
      </c>
      <c r="F44" s="1">
        <v>24</v>
      </c>
      <c r="G44" s="1">
        <v>35</v>
      </c>
      <c r="H44" s="1">
        <v>42</v>
      </c>
      <c r="I44" s="1">
        <v>45</v>
      </c>
      <c r="J44" s="1">
        <v>36</v>
      </c>
      <c r="K44" s="1">
        <v>7</v>
      </c>
      <c r="L44" s="1">
        <v>8</v>
      </c>
      <c r="M44" s="1">
        <v>21</v>
      </c>
      <c r="N44" s="1">
        <v>7</v>
      </c>
    </row>
    <row r="45" spans="1:14" x14ac:dyDescent="0.25">
      <c r="A45" s="1">
        <v>2003</v>
      </c>
      <c r="B45" s="1">
        <v>18</v>
      </c>
      <c r="C45" s="1">
        <v>12</v>
      </c>
      <c r="D45" s="1">
        <v>21</v>
      </c>
      <c r="E45" s="1">
        <v>28</v>
      </c>
      <c r="F45" s="1">
        <v>29</v>
      </c>
      <c r="G45" s="1">
        <v>42</v>
      </c>
      <c r="H45" s="1">
        <v>46</v>
      </c>
      <c r="I45" s="1">
        <v>48</v>
      </c>
      <c r="J45" s="1">
        <v>36</v>
      </c>
      <c r="K45" s="1">
        <v>15</v>
      </c>
      <c r="L45" s="1">
        <v>-5</v>
      </c>
      <c r="M45" s="1">
        <v>8</v>
      </c>
      <c r="N45" s="1">
        <v>-5</v>
      </c>
    </row>
    <row r="46" spans="1:14" x14ac:dyDescent="0.25">
      <c r="A46" s="1">
        <v>2004</v>
      </c>
      <c r="B46" s="1">
        <v>-22</v>
      </c>
      <c r="C46" s="1">
        <v>13</v>
      </c>
      <c r="D46" s="1">
        <v>25</v>
      </c>
      <c r="E46" s="1">
        <v>28</v>
      </c>
      <c r="F46" s="1">
        <v>38</v>
      </c>
      <c r="G46" s="1">
        <v>39</v>
      </c>
      <c r="H46" s="1">
        <v>43</v>
      </c>
      <c r="I46" s="1">
        <v>51</v>
      </c>
      <c r="J46" s="1">
        <v>36</v>
      </c>
      <c r="K46" s="1">
        <v>28</v>
      </c>
      <c r="L46" s="1">
        <v>20</v>
      </c>
      <c r="M46" s="1">
        <v>16</v>
      </c>
      <c r="N46" s="1">
        <v>-22</v>
      </c>
    </row>
    <row r="47" spans="1:14" x14ac:dyDescent="0.25">
      <c r="A47" s="1">
        <v>2005</v>
      </c>
      <c r="B47" s="1">
        <v>-6</v>
      </c>
      <c r="C47" s="1">
        <v>16</v>
      </c>
      <c r="D47" s="1">
        <v>25</v>
      </c>
      <c r="E47" s="1">
        <v>30</v>
      </c>
      <c r="F47" s="1">
        <v>39</v>
      </c>
      <c r="G47" s="1">
        <v>41</v>
      </c>
      <c r="H47" s="1">
        <v>48</v>
      </c>
      <c r="I47" s="1">
        <v>43</v>
      </c>
      <c r="J47" s="1">
        <v>34</v>
      </c>
      <c r="K47" s="1">
        <v>33</v>
      </c>
      <c r="L47" s="1">
        <v>20</v>
      </c>
      <c r="M47" s="1">
        <v>-3</v>
      </c>
      <c r="N47" s="1">
        <v>-6</v>
      </c>
    </row>
    <row r="48" spans="1:14" x14ac:dyDescent="0.25">
      <c r="A48" s="1">
        <v>2006</v>
      </c>
      <c r="B48" s="1">
        <v>25</v>
      </c>
      <c r="C48" s="1">
        <v>3</v>
      </c>
      <c r="D48" s="1">
        <v>22</v>
      </c>
      <c r="E48" s="1">
        <v>27</v>
      </c>
      <c r="F48" s="1">
        <v>29</v>
      </c>
      <c r="G48" s="1">
        <v>43</v>
      </c>
      <c r="H48" s="1">
        <v>45</v>
      </c>
      <c r="I48" s="1">
        <v>40</v>
      </c>
      <c r="J48" s="1">
        <v>35</v>
      </c>
      <c r="K48" s="1">
        <v>14</v>
      </c>
      <c r="L48" s="1">
        <v>1</v>
      </c>
      <c r="M48" s="1">
        <v>12</v>
      </c>
      <c r="N48" s="1">
        <v>1</v>
      </c>
    </row>
    <row r="49" spans="1:14" x14ac:dyDescent="0.25">
      <c r="A49" s="1">
        <v>2007</v>
      </c>
      <c r="B49" s="1">
        <v>-10</v>
      </c>
      <c r="C49" s="1">
        <v>9</v>
      </c>
      <c r="D49" s="1">
        <v>17</v>
      </c>
      <c r="E49" s="1">
        <v>25</v>
      </c>
      <c r="F49" s="1">
        <v>32</v>
      </c>
      <c r="G49" s="1">
        <v>42</v>
      </c>
      <c r="H49" s="1">
        <v>51</v>
      </c>
      <c r="I49" s="1">
        <v>45</v>
      </c>
      <c r="J49" s="1">
        <v>32</v>
      </c>
      <c r="K49" s="1">
        <v>25</v>
      </c>
      <c r="L49" s="1">
        <v>16</v>
      </c>
      <c r="M49" s="1">
        <v>7</v>
      </c>
      <c r="N49" s="1">
        <v>-10</v>
      </c>
    </row>
    <row r="50" spans="1:14" x14ac:dyDescent="0.25">
      <c r="A50" s="1">
        <v>2008</v>
      </c>
      <c r="B50" s="1">
        <v>-1</v>
      </c>
      <c r="C50" s="1">
        <v>16</v>
      </c>
      <c r="D50" s="1">
        <v>23</v>
      </c>
      <c r="E50" s="1">
        <v>21</v>
      </c>
      <c r="F50" s="1">
        <v>29</v>
      </c>
      <c r="G50" s="1">
        <v>36</v>
      </c>
      <c r="H50" s="1">
        <v>42</v>
      </c>
      <c r="I50" s="1">
        <v>42</v>
      </c>
      <c r="J50" s="1">
        <v>34</v>
      </c>
      <c r="K50" s="1">
        <v>22</v>
      </c>
      <c r="L50" s="1">
        <v>22</v>
      </c>
      <c r="M50" s="1">
        <v>-18</v>
      </c>
      <c r="N50" s="1">
        <v>-18</v>
      </c>
    </row>
    <row r="51" spans="1:14" x14ac:dyDescent="0.25">
      <c r="A51" s="1">
        <v>2009</v>
      </c>
      <c r="B51" s="1">
        <v>-8</v>
      </c>
      <c r="C51" s="1">
        <v>18</v>
      </c>
      <c r="D51" s="1">
        <v>2</v>
      </c>
      <c r="E51" s="1">
        <v>26</v>
      </c>
      <c r="F51" s="1">
        <v>33</v>
      </c>
      <c r="G51" s="1">
        <v>41</v>
      </c>
      <c r="H51" s="1">
        <v>48</v>
      </c>
      <c r="I51" s="1">
        <v>47</v>
      </c>
      <c r="J51" s="1">
        <v>34</v>
      </c>
      <c r="K51" s="1">
        <v>20</v>
      </c>
      <c r="L51" s="1">
        <v>21</v>
      </c>
      <c r="M51" s="1">
        <v>1</v>
      </c>
      <c r="N51" s="1">
        <v>-8</v>
      </c>
    </row>
    <row r="52" spans="1:14" x14ac:dyDescent="0.25">
      <c r="A52" s="1">
        <v>2010</v>
      </c>
      <c r="B52" s="1">
        <v>16</v>
      </c>
      <c r="C52" s="1">
        <v>23</v>
      </c>
      <c r="D52" s="1">
        <v>22</v>
      </c>
      <c r="E52" s="1">
        <v>26</v>
      </c>
      <c r="F52" s="1">
        <v>29</v>
      </c>
      <c r="G52" s="1">
        <v>43</v>
      </c>
      <c r="H52" s="1">
        <v>45</v>
      </c>
      <c r="I52" s="1">
        <v>44</v>
      </c>
      <c r="J52" s="1">
        <v>41</v>
      </c>
      <c r="K52" s="1">
        <v>30</v>
      </c>
      <c r="L52" s="1">
        <v>-10</v>
      </c>
      <c r="M52" s="1">
        <v>-7</v>
      </c>
      <c r="N52" s="1">
        <v>-10</v>
      </c>
    </row>
    <row r="53" spans="1:14" x14ac:dyDescent="0.25">
      <c r="A53" s="1">
        <v>2011</v>
      </c>
      <c r="B53" s="1">
        <v>-4</v>
      </c>
      <c r="C53" s="1">
        <v>-10</v>
      </c>
      <c r="D53" s="1">
        <v>26</v>
      </c>
      <c r="E53" s="1">
        <v>28</v>
      </c>
      <c r="F53" s="1">
        <v>32</v>
      </c>
      <c r="G53" s="1">
        <v>39</v>
      </c>
      <c r="H53" s="1">
        <v>46</v>
      </c>
      <c r="I53" s="1">
        <v>48</v>
      </c>
      <c r="J53" s="1">
        <v>40</v>
      </c>
      <c r="K53" s="1">
        <v>23</v>
      </c>
      <c r="L53" s="1">
        <v>18</v>
      </c>
      <c r="M53" s="1">
        <v>15</v>
      </c>
      <c r="N53" s="1">
        <v>-10</v>
      </c>
    </row>
    <row r="54" spans="1:14" x14ac:dyDescent="0.25">
      <c r="A54" s="1">
        <v>2012</v>
      </c>
      <c r="B54" s="1">
        <v>9</v>
      </c>
      <c r="C54" s="1">
        <v>6</v>
      </c>
      <c r="D54" s="1">
        <v>21</v>
      </c>
      <c r="E54" s="1">
        <v>26</v>
      </c>
      <c r="F54" s="1">
        <v>30</v>
      </c>
      <c r="G54" s="1">
        <v>38</v>
      </c>
      <c r="H54" s="1">
        <v>43</v>
      </c>
      <c r="I54" s="1">
        <v>47</v>
      </c>
      <c r="J54" s="1">
        <v>35</v>
      </c>
      <c r="K54" s="1">
        <v>30</v>
      </c>
      <c r="L54" s="1">
        <v>20</v>
      </c>
      <c r="M54" s="1">
        <v>9</v>
      </c>
      <c r="N54" s="1">
        <v>6</v>
      </c>
    </row>
    <row r="55" spans="1:14" x14ac:dyDescent="0.25">
      <c r="A55" s="1">
        <v>2013</v>
      </c>
      <c r="B55" s="1">
        <v>4</v>
      </c>
      <c r="C55" s="1">
        <v>21</v>
      </c>
      <c r="D55" s="1">
        <v>22</v>
      </c>
      <c r="E55" s="1">
        <v>21</v>
      </c>
      <c r="F55" s="1">
        <v>30</v>
      </c>
      <c r="G55" s="1">
        <v>44</v>
      </c>
      <c r="H55" s="1">
        <v>51</v>
      </c>
      <c r="I55" s="1">
        <v>52</v>
      </c>
      <c r="J55" s="1">
        <v>42</v>
      </c>
      <c r="K55" s="1">
        <v>25</v>
      </c>
      <c r="L55" s="1">
        <v>15</v>
      </c>
      <c r="M55" s="1">
        <v>-2</v>
      </c>
      <c r="N55" s="1">
        <v>-2</v>
      </c>
    </row>
    <row r="56" spans="1:14" x14ac:dyDescent="0.25">
      <c r="A56" s="1">
        <v>2014</v>
      </c>
      <c r="B56" s="1">
        <v>13</v>
      </c>
      <c r="C56" s="1">
        <v>-5</v>
      </c>
      <c r="D56" s="1">
        <v>11</v>
      </c>
      <c r="E56" s="1">
        <v>31</v>
      </c>
      <c r="F56" s="1">
        <v>37</v>
      </c>
      <c r="G56" s="1">
        <v>44</v>
      </c>
      <c r="H56" s="1">
        <v>48</v>
      </c>
      <c r="I56" s="1">
        <v>52</v>
      </c>
      <c r="J56" s="1">
        <v>39</v>
      </c>
      <c r="K56" s="1">
        <v>35</v>
      </c>
      <c r="L56" s="1">
        <v>10</v>
      </c>
      <c r="M56" s="1">
        <v>8</v>
      </c>
      <c r="N56" s="1">
        <v>-5</v>
      </c>
    </row>
    <row r="57" spans="1:14" x14ac:dyDescent="0.25">
      <c r="A57" s="1">
        <v>2015</v>
      </c>
      <c r="B57" s="1">
        <v>8</v>
      </c>
      <c r="C57" s="1">
        <v>19</v>
      </c>
      <c r="D57" s="1">
        <v>18</v>
      </c>
      <c r="E57" s="1">
        <v>27</v>
      </c>
      <c r="F57" s="1">
        <v>37</v>
      </c>
      <c r="G57" s="1">
        <v>43</v>
      </c>
      <c r="H57" s="1">
        <v>49</v>
      </c>
      <c r="I57" s="1">
        <v>49</v>
      </c>
      <c r="J57" s="1">
        <v>38</v>
      </c>
      <c r="K57" s="1">
        <v>36</v>
      </c>
      <c r="L57" s="1">
        <v>11</v>
      </c>
      <c r="M57" s="1">
        <v>2</v>
      </c>
      <c r="N57" s="1">
        <v>2</v>
      </c>
    </row>
    <row r="58" spans="1:14" x14ac:dyDescent="0.25">
      <c r="A58" s="1">
        <v>2016</v>
      </c>
      <c r="B58" s="1">
        <v>1</v>
      </c>
      <c r="C58" s="1">
        <v>20</v>
      </c>
      <c r="D58" s="1">
        <v>28</v>
      </c>
      <c r="E58" s="1">
        <v>33</v>
      </c>
      <c r="F58" s="1">
        <v>38</v>
      </c>
      <c r="G58" s="1">
        <v>40</v>
      </c>
      <c r="H58" s="1">
        <v>47</v>
      </c>
      <c r="I58" s="1">
        <v>50</v>
      </c>
      <c r="J58" s="1">
        <v>40</v>
      </c>
      <c r="K58" s="1">
        <v>30</v>
      </c>
      <c r="L58" s="1">
        <v>29</v>
      </c>
      <c r="M58" s="1">
        <v>-7</v>
      </c>
      <c r="N58" s="1">
        <v>-7</v>
      </c>
    </row>
    <row r="59" spans="1:14" x14ac:dyDescent="0.25">
      <c r="A59" s="1">
        <v>2017</v>
      </c>
      <c r="B59" s="1">
        <v>-4</v>
      </c>
      <c r="C59" s="1">
        <v>7</v>
      </c>
      <c r="D59" s="1">
        <v>25</v>
      </c>
      <c r="E59" s="1">
        <v>29</v>
      </c>
      <c r="F59" s="1">
        <v>35</v>
      </c>
      <c r="G59" s="1">
        <v>44</v>
      </c>
      <c r="H59" s="1">
        <v>52</v>
      </c>
      <c r="I59" s="1">
        <v>48</v>
      </c>
      <c r="J59" s="1">
        <v>37</v>
      </c>
      <c r="K59" s="1">
        <v>29</v>
      </c>
      <c r="L59" s="1">
        <v>16</v>
      </c>
      <c r="M59" s="1">
        <v>7</v>
      </c>
      <c r="N59" s="1">
        <v>-4</v>
      </c>
    </row>
    <row r="60" spans="1:14" x14ac:dyDescent="0.25">
      <c r="A60" s="1">
        <v>2018</v>
      </c>
      <c r="B60" s="1">
        <v>14</v>
      </c>
      <c r="C60" s="1">
        <v>4</v>
      </c>
      <c r="D60" s="1">
        <v>21</v>
      </c>
      <c r="E60" s="1">
        <v>27</v>
      </c>
      <c r="F60" s="1">
        <v>40</v>
      </c>
      <c r="G60" s="1">
        <v>39</v>
      </c>
      <c r="H60" s="1">
        <v>48</v>
      </c>
      <c r="I60" s="1">
        <v>48</v>
      </c>
      <c r="J60" s="1">
        <v>40</v>
      </c>
      <c r="K60" s="1">
        <v>30</v>
      </c>
      <c r="L60" s="1">
        <v>23</v>
      </c>
      <c r="M60" s="1">
        <v>14</v>
      </c>
      <c r="N60" s="1">
        <v>4</v>
      </c>
    </row>
    <row r="61" spans="1:14" x14ac:dyDescent="0.25">
      <c r="A61" s="1">
        <v>2019</v>
      </c>
      <c r="B61" s="1">
        <v>15</v>
      </c>
      <c r="C61" s="1">
        <v>2</v>
      </c>
      <c r="D61" s="1">
        <v>-1</v>
      </c>
      <c r="E61" s="1">
        <v>32</v>
      </c>
      <c r="F61" s="1">
        <v>39</v>
      </c>
      <c r="G61" s="1">
        <v>41</v>
      </c>
      <c r="H61" s="1">
        <v>46</v>
      </c>
      <c r="I61" s="1">
        <v>51</v>
      </c>
      <c r="J61" s="1">
        <v>32</v>
      </c>
      <c r="K61" s="1">
        <v>16</v>
      </c>
      <c r="L61" s="1">
        <v>15</v>
      </c>
      <c r="M61" s="1">
        <v>18</v>
      </c>
      <c r="N61" s="1">
        <v>-1</v>
      </c>
    </row>
    <row r="62" spans="1:14" x14ac:dyDescent="0.25">
      <c r="A62" s="1">
        <v>2020</v>
      </c>
      <c r="B62" s="1">
        <v>13</v>
      </c>
      <c r="C62" s="1">
        <v>16</v>
      </c>
      <c r="D62" s="1">
        <v>16</v>
      </c>
      <c r="E62" s="1">
        <v>24</v>
      </c>
      <c r="F62" s="1">
        <v>34</v>
      </c>
      <c r="G62" s="1">
        <v>43</v>
      </c>
      <c r="H62" s="1">
        <v>47</v>
      </c>
      <c r="I62" s="1">
        <v>49</v>
      </c>
      <c r="J62" s="1">
        <v>39</v>
      </c>
      <c r="K62" s="1">
        <v>13</v>
      </c>
      <c r="L62" s="1">
        <v>22</v>
      </c>
      <c r="M62" s="1">
        <v>20</v>
      </c>
      <c r="N62" s="1">
        <v>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F3F43-8A73-4B83-BA5A-FC4212EED6E3}">
  <dimension ref="A1:N33"/>
  <sheetViews>
    <sheetView tabSelected="1" workbookViewId="0">
      <selection activeCell="B33" sqref="B33"/>
    </sheetView>
  </sheetViews>
  <sheetFormatPr defaultRowHeight="15" x14ac:dyDescent="0.25"/>
  <cols>
    <col min="1" max="1" width="14.7109375" style="1" bestFit="1" customWidth="1"/>
    <col min="2" max="13" width="9.140625" style="1"/>
    <col min="14" max="14" width="11.140625" style="1" bestFit="1" customWidth="1"/>
    <col min="15" max="16384" width="9.140625" style="1"/>
  </cols>
  <sheetData>
    <row r="1" spans="1:14" x14ac:dyDescent="0.25">
      <c r="A1" s="1" t="s">
        <v>2</v>
      </c>
      <c r="B1" s="1" t="s">
        <v>12</v>
      </c>
      <c r="C1" s="1" t="s">
        <v>13</v>
      </c>
      <c r="D1" s="1" t="s">
        <v>14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0</v>
      </c>
    </row>
    <row r="2" spans="1:14" x14ac:dyDescent="0.25">
      <c r="A2" s="1">
        <v>1961</v>
      </c>
      <c r="B2" s="1">
        <v>26</v>
      </c>
      <c r="C2" s="1">
        <v>17</v>
      </c>
      <c r="D2" s="1">
        <v>10</v>
      </c>
      <c r="E2" s="1">
        <v>6</v>
      </c>
      <c r="F2" s="1">
        <v>22</v>
      </c>
      <c r="G2" s="1">
        <v>19</v>
      </c>
      <c r="H2" s="1">
        <v>25</v>
      </c>
      <c r="I2" s="1">
        <v>34</v>
      </c>
      <c r="J2" s="1">
        <v>42</v>
      </c>
      <c r="K2" s="1">
        <v>45</v>
      </c>
      <c r="L2" s="1">
        <v>51</v>
      </c>
      <c r="M2" s="1">
        <v>33</v>
      </c>
      <c r="N2" s="1">
        <f>MIN(B2:M2)</f>
        <v>6</v>
      </c>
    </row>
    <row r="3" spans="1:14" x14ac:dyDescent="0.25">
      <c r="A3" s="1">
        <v>1962</v>
      </c>
      <c r="B3" s="1">
        <v>24</v>
      </c>
      <c r="C3" s="1">
        <v>7</v>
      </c>
      <c r="D3" s="1">
        <v>-6</v>
      </c>
      <c r="E3" s="1">
        <v>-13</v>
      </c>
      <c r="F3" s="1">
        <v>3</v>
      </c>
      <c r="G3" s="1">
        <v>10</v>
      </c>
      <c r="H3" s="1">
        <v>29</v>
      </c>
      <c r="I3" s="1">
        <v>30</v>
      </c>
      <c r="J3" s="1">
        <v>34</v>
      </c>
      <c r="K3" s="1">
        <v>39</v>
      </c>
      <c r="L3" s="1">
        <v>40</v>
      </c>
      <c r="M3" s="1">
        <v>34</v>
      </c>
      <c r="N3" s="1">
        <f t="shared" ref="N3:N30" si="0">MIN(B3:M3)</f>
        <v>-13</v>
      </c>
    </row>
    <row r="4" spans="1:14" x14ac:dyDescent="0.25">
      <c r="A4" s="1">
        <v>1963</v>
      </c>
      <c r="B4" s="1">
        <v>31</v>
      </c>
      <c r="C4" s="1">
        <v>21</v>
      </c>
      <c r="D4" s="1">
        <v>10</v>
      </c>
      <c r="E4" s="1">
        <v>-7</v>
      </c>
      <c r="F4" s="1">
        <v>1</v>
      </c>
      <c r="G4" s="1">
        <v>22</v>
      </c>
      <c r="H4" s="1">
        <v>27</v>
      </c>
      <c r="I4" s="1">
        <v>32</v>
      </c>
      <c r="J4" s="1">
        <v>44</v>
      </c>
      <c r="K4" s="1">
        <v>44</v>
      </c>
      <c r="L4" s="1">
        <v>45</v>
      </c>
      <c r="M4" s="1">
        <v>41</v>
      </c>
      <c r="N4" s="1">
        <f t="shared" si="0"/>
        <v>-7</v>
      </c>
    </row>
    <row r="5" spans="1:14" x14ac:dyDescent="0.25">
      <c r="A5" s="1">
        <v>1964</v>
      </c>
      <c r="B5" s="1">
        <v>26</v>
      </c>
      <c r="C5" s="1">
        <v>19</v>
      </c>
      <c r="D5" s="1">
        <v>-5</v>
      </c>
      <c r="E5" s="1">
        <v>11</v>
      </c>
      <c r="F5" s="1">
        <v>9</v>
      </c>
      <c r="G5" s="1">
        <v>13</v>
      </c>
      <c r="H5" s="1">
        <v>24</v>
      </c>
      <c r="I5" s="1">
        <v>31</v>
      </c>
      <c r="J5" s="1">
        <v>39</v>
      </c>
      <c r="K5" s="1">
        <v>45</v>
      </c>
      <c r="L5" s="1">
        <v>35</v>
      </c>
      <c r="M5" s="1">
        <v>35</v>
      </c>
      <c r="N5" s="1">
        <f t="shared" si="0"/>
        <v>-5</v>
      </c>
    </row>
    <row r="6" spans="1:14" x14ac:dyDescent="0.25">
      <c r="A6" s="1">
        <v>1965</v>
      </c>
      <c r="B6" s="1">
        <v>24</v>
      </c>
      <c r="C6" s="1">
        <v>14</v>
      </c>
      <c r="D6" s="1">
        <v>-20</v>
      </c>
      <c r="E6" s="1">
        <v>15</v>
      </c>
      <c r="F6" s="1">
        <v>12</v>
      </c>
      <c r="G6" s="1">
        <v>10</v>
      </c>
      <c r="H6" s="1">
        <v>27</v>
      </c>
      <c r="I6" s="1">
        <v>26</v>
      </c>
      <c r="J6" s="1">
        <v>37</v>
      </c>
      <c r="K6" s="1">
        <v>46</v>
      </c>
      <c r="L6" s="1">
        <v>35</v>
      </c>
      <c r="M6" s="1">
        <v>25</v>
      </c>
      <c r="N6" s="1">
        <f t="shared" si="0"/>
        <v>-20</v>
      </c>
    </row>
    <row r="7" spans="1:14" x14ac:dyDescent="0.25">
      <c r="A7" s="1">
        <v>1966</v>
      </c>
      <c r="B7" s="1">
        <v>26</v>
      </c>
      <c r="C7" s="1">
        <v>21</v>
      </c>
      <c r="D7" s="1">
        <v>10</v>
      </c>
      <c r="E7" s="1">
        <v>-1</v>
      </c>
      <c r="F7" s="1">
        <v>17</v>
      </c>
      <c r="G7" s="1">
        <v>16</v>
      </c>
      <c r="H7" s="1">
        <v>17</v>
      </c>
      <c r="I7" s="1">
        <v>27</v>
      </c>
      <c r="J7" s="1">
        <v>37</v>
      </c>
      <c r="K7" s="1">
        <v>47</v>
      </c>
      <c r="L7" s="1">
        <v>40</v>
      </c>
      <c r="M7" s="1">
        <v>40</v>
      </c>
      <c r="N7" s="1">
        <f t="shared" si="0"/>
        <v>-1</v>
      </c>
    </row>
    <row r="8" spans="1:14" x14ac:dyDescent="0.25">
      <c r="A8" s="1">
        <v>1967</v>
      </c>
      <c r="B8" s="1">
        <v>27</v>
      </c>
      <c r="C8" s="1">
        <v>16</v>
      </c>
      <c r="D8" s="1">
        <v>7</v>
      </c>
      <c r="E8" s="1">
        <v>19</v>
      </c>
      <c r="F8" s="1">
        <v>19</v>
      </c>
      <c r="G8" s="1">
        <v>19</v>
      </c>
      <c r="H8" s="1">
        <v>26</v>
      </c>
      <c r="I8" s="1">
        <v>32</v>
      </c>
      <c r="J8" s="1">
        <v>42</v>
      </c>
      <c r="K8" s="1">
        <v>45</v>
      </c>
      <c r="L8" s="1">
        <v>45</v>
      </c>
      <c r="M8" s="1">
        <v>36</v>
      </c>
      <c r="N8" s="1">
        <f t="shared" si="0"/>
        <v>7</v>
      </c>
    </row>
    <row r="9" spans="1:14" x14ac:dyDescent="0.25">
      <c r="A9" s="1">
        <v>1968</v>
      </c>
      <c r="B9" s="1">
        <v>27</v>
      </c>
      <c r="C9" s="1">
        <v>13</v>
      </c>
      <c r="D9" s="1">
        <v>5</v>
      </c>
      <c r="E9" s="1">
        <v>1</v>
      </c>
      <c r="F9" s="1">
        <v>19</v>
      </c>
      <c r="G9" s="1">
        <v>24</v>
      </c>
      <c r="H9" s="1">
        <v>19</v>
      </c>
      <c r="I9" s="1">
        <v>30</v>
      </c>
      <c r="J9" s="1">
        <v>38</v>
      </c>
      <c r="K9" s="1">
        <v>46</v>
      </c>
      <c r="L9" s="1">
        <v>44</v>
      </c>
      <c r="M9" s="1">
        <v>35</v>
      </c>
      <c r="N9" s="1">
        <f t="shared" si="0"/>
        <v>1</v>
      </c>
    </row>
    <row r="10" spans="1:14" x14ac:dyDescent="0.25">
      <c r="A10" s="1">
        <v>1969</v>
      </c>
      <c r="B10" s="1">
        <v>28</v>
      </c>
      <c r="C10" s="1">
        <v>16</v>
      </c>
      <c r="D10" s="1">
        <v>-25</v>
      </c>
      <c r="E10" s="1">
        <v>-19</v>
      </c>
      <c r="F10" s="1">
        <v>3</v>
      </c>
      <c r="G10" s="1">
        <v>8</v>
      </c>
      <c r="H10" s="1">
        <v>30</v>
      </c>
      <c r="I10" s="1">
        <v>28</v>
      </c>
      <c r="J10" s="1">
        <v>43</v>
      </c>
      <c r="K10" s="1">
        <v>42</v>
      </c>
      <c r="L10" s="1">
        <v>39</v>
      </c>
      <c r="M10" s="1">
        <v>36</v>
      </c>
      <c r="N10" s="1">
        <f t="shared" si="0"/>
        <v>-25</v>
      </c>
    </row>
    <row r="11" spans="1:14" x14ac:dyDescent="0.25">
      <c r="A11" s="1">
        <v>1970</v>
      </c>
      <c r="B11" s="1">
        <v>20</v>
      </c>
      <c r="C11" s="1">
        <v>16</v>
      </c>
      <c r="D11" s="1">
        <v>10</v>
      </c>
      <c r="E11" s="1">
        <v>-5</v>
      </c>
      <c r="F11" s="1">
        <v>25</v>
      </c>
      <c r="G11" s="1">
        <v>6</v>
      </c>
      <c r="H11" s="1">
        <v>25</v>
      </c>
      <c r="I11" s="1">
        <v>34</v>
      </c>
      <c r="J11" s="1">
        <v>42</v>
      </c>
      <c r="K11" s="1">
        <v>47</v>
      </c>
      <c r="L11" s="1">
        <v>44</v>
      </c>
      <c r="M11" s="1">
        <v>28</v>
      </c>
      <c r="N11" s="1">
        <f t="shared" si="0"/>
        <v>-5</v>
      </c>
    </row>
    <row r="12" spans="1:14" x14ac:dyDescent="0.25">
      <c r="A12" s="1">
        <v>1971</v>
      </c>
      <c r="B12" s="1">
        <v>23</v>
      </c>
      <c r="C12" s="1">
        <v>5</v>
      </c>
      <c r="D12" s="1">
        <v>-2</v>
      </c>
      <c r="E12" s="1">
        <v>9</v>
      </c>
      <c r="F12" s="1">
        <v>11</v>
      </c>
      <c r="G12" s="1">
        <v>1</v>
      </c>
      <c r="H12" s="1">
        <v>27</v>
      </c>
      <c r="I12" s="1">
        <v>34</v>
      </c>
      <c r="J12" s="1">
        <v>38</v>
      </c>
      <c r="K12" s="1">
        <v>38</v>
      </c>
      <c r="L12" s="1">
        <v>44</v>
      </c>
      <c r="M12" s="1">
        <v>31</v>
      </c>
      <c r="N12" s="1">
        <f t="shared" si="0"/>
        <v>-2</v>
      </c>
    </row>
    <row r="13" spans="1:14" x14ac:dyDescent="0.25">
      <c r="A13" s="1">
        <v>1972</v>
      </c>
      <c r="B13" s="1">
        <v>13</v>
      </c>
      <c r="C13" s="1">
        <v>16</v>
      </c>
      <c r="D13" s="1">
        <v>-3</v>
      </c>
      <c r="E13" s="1">
        <v>-10</v>
      </c>
      <c r="F13" s="1">
        <v>-12</v>
      </c>
      <c r="G13" s="1">
        <v>22</v>
      </c>
      <c r="H13" s="1">
        <v>23</v>
      </c>
      <c r="I13" s="1">
        <v>29</v>
      </c>
      <c r="J13" s="1">
        <v>41</v>
      </c>
      <c r="K13" s="1">
        <v>46</v>
      </c>
      <c r="L13" s="1">
        <v>47</v>
      </c>
      <c r="M13" s="1">
        <v>28</v>
      </c>
      <c r="N13" s="1">
        <f t="shared" si="0"/>
        <v>-12</v>
      </c>
    </row>
    <row r="14" spans="1:14" x14ac:dyDescent="0.25">
      <c r="A14" s="1">
        <v>1973</v>
      </c>
      <c r="B14" s="1">
        <v>21</v>
      </c>
      <c r="C14" s="1">
        <v>23</v>
      </c>
      <c r="D14" s="1">
        <v>-11</v>
      </c>
      <c r="E14" s="1">
        <v>-2</v>
      </c>
      <c r="F14" s="1">
        <v>19</v>
      </c>
      <c r="G14" s="1">
        <v>26</v>
      </c>
      <c r="H14" s="1">
        <v>26</v>
      </c>
      <c r="I14" s="1">
        <v>33</v>
      </c>
      <c r="J14" s="1">
        <v>37</v>
      </c>
      <c r="K14" s="1">
        <v>43</v>
      </c>
      <c r="L14" s="1">
        <v>43</v>
      </c>
      <c r="M14" s="1">
        <v>35</v>
      </c>
      <c r="N14" s="1">
        <f t="shared" si="0"/>
        <v>-11</v>
      </c>
    </row>
    <row r="15" spans="1:14" x14ac:dyDescent="0.25">
      <c r="A15" s="1">
        <v>1974</v>
      </c>
      <c r="B15" s="1">
        <v>27</v>
      </c>
      <c r="C15" s="1">
        <v>18</v>
      </c>
      <c r="D15" s="1">
        <v>4</v>
      </c>
      <c r="E15" s="1">
        <v>-12</v>
      </c>
      <c r="F15" s="1">
        <v>24</v>
      </c>
      <c r="G15" s="1">
        <v>21</v>
      </c>
      <c r="H15" s="1">
        <v>29</v>
      </c>
      <c r="I15" s="1">
        <v>29</v>
      </c>
      <c r="J15" s="1">
        <v>38</v>
      </c>
      <c r="K15" s="1">
        <v>45</v>
      </c>
      <c r="L15" s="1">
        <v>45</v>
      </c>
      <c r="M15" s="1">
        <v>33</v>
      </c>
      <c r="N15" s="1">
        <f t="shared" si="0"/>
        <v>-12</v>
      </c>
    </row>
    <row r="16" spans="1:14" x14ac:dyDescent="0.25">
      <c r="A16" s="1">
        <v>1975</v>
      </c>
      <c r="B16" s="1">
        <v>21</v>
      </c>
      <c r="C16" s="1">
        <v>23</v>
      </c>
      <c r="D16" s="1">
        <v>0</v>
      </c>
      <c r="E16" s="1">
        <v>-10</v>
      </c>
      <c r="F16" s="1">
        <v>-2</v>
      </c>
      <c r="G16" s="1">
        <v>17</v>
      </c>
      <c r="H16" s="1">
        <v>23</v>
      </c>
      <c r="I16" s="1">
        <v>31</v>
      </c>
      <c r="J16" s="1">
        <v>39</v>
      </c>
      <c r="K16" s="1">
        <v>49</v>
      </c>
      <c r="L16" s="1">
        <v>43</v>
      </c>
      <c r="M16" s="1">
        <v>37</v>
      </c>
      <c r="N16" s="1">
        <f t="shared" si="0"/>
        <v>-10</v>
      </c>
    </row>
    <row r="17" spans="1:14" x14ac:dyDescent="0.25">
      <c r="A17" s="1">
        <v>1976</v>
      </c>
      <c r="B17" s="1">
        <v>25</v>
      </c>
      <c r="C17" s="1">
        <v>4</v>
      </c>
      <c r="D17" s="1">
        <v>13</v>
      </c>
      <c r="E17" s="1">
        <v>14</v>
      </c>
      <c r="F17" s="1">
        <v>5</v>
      </c>
      <c r="G17" s="1">
        <v>8</v>
      </c>
      <c r="H17" s="1">
        <v>26</v>
      </c>
      <c r="I17" s="1">
        <v>32</v>
      </c>
      <c r="J17" s="1">
        <v>35</v>
      </c>
      <c r="K17" s="1">
        <v>46</v>
      </c>
      <c r="L17" s="1">
        <v>43</v>
      </c>
      <c r="M17" s="1">
        <v>33</v>
      </c>
      <c r="N17" s="1">
        <f t="shared" si="0"/>
        <v>4</v>
      </c>
    </row>
    <row r="18" spans="1:14" x14ac:dyDescent="0.25">
      <c r="A18" s="1">
        <v>1977</v>
      </c>
      <c r="B18" s="1">
        <v>23</v>
      </c>
      <c r="C18" s="1">
        <v>14</v>
      </c>
      <c r="D18" s="1">
        <v>14</v>
      </c>
      <c r="E18" s="1">
        <v>-2</v>
      </c>
      <c r="F18" s="1">
        <v>17</v>
      </c>
      <c r="G18" s="1">
        <v>24</v>
      </c>
      <c r="H18" s="1">
        <v>25</v>
      </c>
      <c r="I18" s="1">
        <v>33</v>
      </c>
      <c r="J18" s="1">
        <v>36</v>
      </c>
      <c r="K18" s="1">
        <v>41</v>
      </c>
      <c r="L18" s="1">
        <v>46</v>
      </c>
      <c r="M18" s="1">
        <v>32</v>
      </c>
      <c r="N18" s="1">
        <f t="shared" si="0"/>
        <v>-2</v>
      </c>
    </row>
    <row r="19" spans="1:14" x14ac:dyDescent="0.25">
      <c r="A19" s="1">
        <v>1978</v>
      </c>
      <c r="B19" s="1">
        <v>25</v>
      </c>
      <c r="C19" s="1">
        <v>5</v>
      </c>
      <c r="D19" s="1">
        <v>-9</v>
      </c>
      <c r="E19" s="1">
        <v>-11</v>
      </c>
      <c r="F19" s="1">
        <v>21</v>
      </c>
      <c r="G19" s="1">
        <v>16</v>
      </c>
      <c r="H19" s="1">
        <v>28</v>
      </c>
      <c r="I19" s="1">
        <v>30</v>
      </c>
      <c r="J19" s="1">
        <v>42</v>
      </c>
      <c r="K19" s="1">
        <v>47</v>
      </c>
      <c r="L19" s="1">
        <v>44</v>
      </c>
      <c r="M19" s="1">
        <v>32</v>
      </c>
      <c r="N19" s="1">
        <f t="shared" si="0"/>
        <v>-11</v>
      </c>
    </row>
    <row r="20" spans="1:14" x14ac:dyDescent="0.25">
      <c r="A20" s="1">
        <v>1979</v>
      </c>
      <c r="B20" s="1">
        <v>19</v>
      </c>
      <c r="C20" s="1">
        <v>8</v>
      </c>
      <c r="D20" s="1">
        <v>-22</v>
      </c>
      <c r="E20" s="1">
        <v>-22</v>
      </c>
      <c r="F20" s="1">
        <v>-17</v>
      </c>
      <c r="G20" s="1">
        <v>22</v>
      </c>
      <c r="H20" s="1">
        <v>21</v>
      </c>
      <c r="I20" s="1">
        <v>34</v>
      </c>
      <c r="J20" s="1">
        <v>35</v>
      </c>
      <c r="K20" s="1">
        <v>40</v>
      </c>
      <c r="L20" s="1">
        <v>50</v>
      </c>
      <c r="M20" s="1">
        <v>40</v>
      </c>
      <c r="N20" s="1">
        <f t="shared" si="0"/>
        <v>-22</v>
      </c>
    </row>
    <row r="21" spans="1:14" x14ac:dyDescent="0.25">
      <c r="A21" s="1">
        <v>1980</v>
      </c>
      <c r="B21" s="1">
        <v>28</v>
      </c>
      <c r="C21" s="1">
        <v>8</v>
      </c>
      <c r="D21" s="1">
        <v>19</v>
      </c>
      <c r="E21" s="1">
        <v>-6</v>
      </c>
      <c r="F21" s="1">
        <v>12</v>
      </c>
      <c r="G21" s="1">
        <v>21</v>
      </c>
      <c r="H21" s="1">
        <v>28</v>
      </c>
      <c r="I21" s="1">
        <v>40</v>
      </c>
      <c r="J21" s="1">
        <v>36</v>
      </c>
      <c r="K21" s="1">
        <v>46</v>
      </c>
      <c r="L21" s="1">
        <v>39</v>
      </c>
      <c r="M21" s="1">
        <v>35</v>
      </c>
      <c r="N21" s="1">
        <f t="shared" si="0"/>
        <v>-6</v>
      </c>
    </row>
    <row r="22" spans="1:14" x14ac:dyDescent="0.25">
      <c r="A22" s="1">
        <v>1981</v>
      </c>
      <c r="B22" s="1">
        <v>24</v>
      </c>
      <c r="C22" s="1">
        <v>16</v>
      </c>
      <c r="D22" s="1">
        <v>5</v>
      </c>
      <c r="E22" s="1">
        <v>14</v>
      </c>
      <c r="F22" s="1">
        <v>2</v>
      </c>
      <c r="G22" s="1">
        <v>21</v>
      </c>
      <c r="H22" s="1">
        <v>22</v>
      </c>
      <c r="I22" s="1">
        <v>29</v>
      </c>
      <c r="J22" s="1">
        <v>39</v>
      </c>
      <c r="K22" s="1">
        <v>37</v>
      </c>
      <c r="L22" s="1">
        <v>47</v>
      </c>
      <c r="M22" s="1">
        <v>29</v>
      </c>
      <c r="N22" s="1">
        <f t="shared" si="0"/>
        <v>2</v>
      </c>
    </row>
    <row r="23" spans="1:14" x14ac:dyDescent="0.25">
      <c r="A23" s="1">
        <v>1982</v>
      </c>
      <c r="B23" s="1">
        <v>23</v>
      </c>
      <c r="C23" s="1">
        <v>21</v>
      </c>
      <c r="D23" s="1">
        <v>7</v>
      </c>
      <c r="E23" s="1">
        <v>-15</v>
      </c>
      <c r="F23" s="1">
        <v>0</v>
      </c>
      <c r="G23" s="1">
        <v>19</v>
      </c>
      <c r="H23" s="1">
        <v>25</v>
      </c>
      <c r="I23" s="1">
        <v>28</v>
      </c>
      <c r="J23" s="1">
        <v>35</v>
      </c>
      <c r="K23" s="1">
        <v>44</v>
      </c>
      <c r="L23" s="1">
        <v>46</v>
      </c>
      <c r="M23" s="1">
        <v>37</v>
      </c>
      <c r="N23" s="1">
        <f t="shared" si="0"/>
        <v>-15</v>
      </c>
    </row>
    <row r="24" spans="1:14" x14ac:dyDescent="0.25">
      <c r="A24" s="1">
        <v>1983</v>
      </c>
      <c r="B24" s="1">
        <v>24</v>
      </c>
      <c r="C24" s="1">
        <v>4</v>
      </c>
      <c r="D24" s="1">
        <v>-2</v>
      </c>
      <c r="E24" s="1">
        <v>6</v>
      </c>
      <c r="F24" s="1">
        <v>17</v>
      </c>
      <c r="G24" s="1">
        <v>26</v>
      </c>
      <c r="H24" s="1">
        <v>24</v>
      </c>
      <c r="I24" s="1">
        <v>31</v>
      </c>
      <c r="J24" s="1">
        <v>45</v>
      </c>
      <c r="K24" s="1">
        <v>47</v>
      </c>
      <c r="L24" s="1">
        <v>50</v>
      </c>
      <c r="M24" s="1">
        <v>29</v>
      </c>
      <c r="N24" s="1">
        <f t="shared" si="0"/>
        <v>-2</v>
      </c>
    </row>
    <row r="25" spans="1:14" x14ac:dyDescent="0.25">
      <c r="A25" s="1">
        <v>1984</v>
      </c>
      <c r="B25" s="1">
        <v>30</v>
      </c>
      <c r="C25" s="1">
        <v>16</v>
      </c>
      <c r="D25" s="1">
        <v>-18</v>
      </c>
      <c r="E25" s="1">
        <v>3</v>
      </c>
      <c r="F25" s="1">
        <v>20</v>
      </c>
      <c r="G25" s="1">
        <v>25</v>
      </c>
      <c r="H25" s="1">
        <v>21</v>
      </c>
      <c r="I25" s="1">
        <v>28</v>
      </c>
      <c r="J25" s="1">
        <v>33</v>
      </c>
      <c r="K25" s="1">
        <v>43</v>
      </c>
      <c r="L25" s="1">
        <v>41</v>
      </c>
      <c r="M25" s="1">
        <v>27</v>
      </c>
      <c r="N25" s="1">
        <f t="shared" si="0"/>
        <v>-18</v>
      </c>
    </row>
    <row r="26" spans="1:14" x14ac:dyDescent="0.25">
      <c r="A26" s="1">
        <v>1985</v>
      </c>
      <c r="B26" s="1">
        <v>11</v>
      </c>
      <c r="C26" s="1">
        <v>20</v>
      </c>
      <c r="D26" s="1">
        <v>-12</v>
      </c>
      <c r="E26" s="1">
        <v>-7</v>
      </c>
      <c r="F26" s="1">
        <v>-11</v>
      </c>
      <c r="G26" s="1">
        <v>13</v>
      </c>
      <c r="H26" s="1">
        <v>26</v>
      </c>
      <c r="I26" s="1">
        <v>25</v>
      </c>
      <c r="J26" s="1">
        <v>36</v>
      </c>
      <c r="K26" s="1">
        <v>50</v>
      </c>
      <c r="L26" s="1">
        <v>40</v>
      </c>
      <c r="M26" s="1">
        <v>24</v>
      </c>
      <c r="N26" s="1">
        <f t="shared" si="0"/>
        <v>-12</v>
      </c>
    </row>
    <row r="27" spans="1:14" x14ac:dyDescent="0.25">
      <c r="A27" s="1">
        <v>1986</v>
      </c>
      <c r="B27" s="1">
        <v>21</v>
      </c>
      <c r="C27" s="1">
        <v>-21</v>
      </c>
      <c r="D27" s="1">
        <v>-10</v>
      </c>
      <c r="E27" s="1">
        <v>12</v>
      </c>
      <c r="F27" s="1">
        <v>6</v>
      </c>
      <c r="G27" s="1">
        <v>25</v>
      </c>
      <c r="H27" s="1">
        <v>27</v>
      </c>
      <c r="I27" s="1">
        <v>29</v>
      </c>
      <c r="J27" s="1">
        <v>38</v>
      </c>
      <c r="K27" s="1">
        <v>44</v>
      </c>
      <c r="L27" s="1">
        <v>50</v>
      </c>
      <c r="M27" s="1">
        <v>37</v>
      </c>
      <c r="N27" s="1">
        <f t="shared" si="0"/>
        <v>-21</v>
      </c>
    </row>
    <row r="28" spans="1:14" x14ac:dyDescent="0.25">
      <c r="A28" s="1">
        <v>1987</v>
      </c>
      <c r="B28" s="1">
        <v>28</v>
      </c>
      <c r="C28" s="1">
        <v>11</v>
      </c>
      <c r="D28" s="1">
        <v>4</v>
      </c>
      <c r="E28" s="1">
        <v>1</v>
      </c>
      <c r="F28" s="1">
        <v>17</v>
      </c>
      <c r="G28" s="1">
        <v>20</v>
      </c>
      <c r="H28" s="1">
        <v>26</v>
      </c>
      <c r="I28" s="1">
        <v>32</v>
      </c>
      <c r="J28" s="1">
        <v>36</v>
      </c>
      <c r="K28" s="1">
        <v>48</v>
      </c>
      <c r="L28" s="1">
        <v>44</v>
      </c>
      <c r="M28" s="1">
        <v>37</v>
      </c>
      <c r="N28" s="1">
        <f t="shared" si="0"/>
        <v>1</v>
      </c>
    </row>
    <row r="29" spans="1:14" x14ac:dyDescent="0.25">
      <c r="A29" s="1">
        <v>1988</v>
      </c>
      <c r="B29" s="1">
        <v>24</v>
      </c>
      <c r="C29" s="1">
        <v>20</v>
      </c>
      <c r="D29" s="1">
        <v>-3</v>
      </c>
      <c r="E29" s="1">
        <v>-5</v>
      </c>
      <c r="F29" s="1">
        <v>6</v>
      </c>
      <c r="G29" s="1">
        <v>23</v>
      </c>
      <c r="H29" s="1">
        <v>24</v>
      </c>
      <c r="I29" s="1">
        <v>28</v>
      </c>
      <c r="J29" s="1">
        <v>37</v>
      </c>
      <c r="K29" s="1">
        <v>42</v>
      </c>
      <c r="L29" s="1">
        <v>44</v>
      </c>
      <c r="M29" s="1">
        <v>35</v>
      </c>
      <c r="N29" s="1">
        <f t="shared" si="0"/>
        <v>-5</v>
      </c>
    </row>
    <row r="30" spans="1:14" x14ac:dyDescent="0.25">
      <c r="A30" s="1">
        <v>1989</v>
      </c>
      <c r="B30" s="1">
        <v>20</v>
      </c>
      <c r="C30" s="1">
        <v>13</v>
      </c>
      <c r="D30" s="1">
        <v>-5</v>
      </c>
      <c r="E30" s="1">
        <v>6</v>
      </c>
      <c r="F30" s="1">
        <v>-11</v>
      </c>
      <c r="G30" s="1">
        <v>-7</v>
      </c>
      <c r="H30" s="1">
        <v>29</v>
      </c>
      <c r="I30" s="1">
        <v>33</v>
      </c>
      <c r="J30" s="1">
        <v>41</v>
      </c>
      <c r="K30" s="1">
        <v>44</v>
      </c>
      <c r="L30" s="1">
        <v>43</v>
      </c>
      <c r="M30" s="1">
        <v>37</v>
      </c>
      <c r="N30" s="1">
        <f t="shared" si="0"/>
        <v>-11</v>
      </c>
    </row>
    <row r="31" spans="1:14" x14ac:dyDescent="0.25">
      <c r="A31" s="1">
        <v>1990</v>
      </c>
      <c r="B31" s="1">
        <v>24</v>
      </c>
      <c r="C31" s="1">
        <v>21</v>
      </c>
      <c r="D31" s="1">
        <v>17</v>
      </c>
      <c r="E31" s="1">
        <v>20</v>
      </c>
      <c r="F31" s="1">
        <v>2</v>
      </c>
      <c r="G31" s="1">
        <v>20</v>
      </c>
      <c r="H31" s="1">
        <v>30</v>
      </c>
      <c r="I31" s="1">
        <v>31</v>
      </c>
      <c r="J31" s="1">
        <v>40</v>
      </c>
      <c r="K31" s="1">
        <v>42</v>
      </c>
      <c r="L31" s="1">
        <v>43</v>
      </c>
      <c r="M31" s="1">
        <v>41</v>
      </c>
      <c r="N31" s="1">
        <f>MIN(B31:M31)</f>
        <v>2</v>
      </c>
    </row>
    <row r="32" spans="1:14" x14ac:dyDescent="0.25">
      <c r="A32" s="1" t="s">
        <v>16</v>
      </c>
      <c r="B32" s="4">
        <f>AVERAGE(B2:B31)</f>
        <v>23.766666666666666</v>
      </c>
      <c r="C32" s="4">
        <f t="shared" ref="C32:M32" si="1">AVERAGE(C2:C31)</f>
        <v>13.5</v>
      </c>
      <c r="D32" s="4">
        <f t="shared" si="1"/>
        <v>-0.6</v>
      </c>
      <c r="E32" s="4">
        <f t="shared" si="1"/>
        <v>-0.33333333333333331</v>
      </c>
      <c r="F32" s="4">
        <f t="shared" si="1"/>
        <v>8.5333333333333332</v>
      </c>
      <c r="G32" s="4">
        <f t="shared" si="1"/>
        <v>17</v>
      </c>
      <c r="H32" s="4">
        <f t="shared" si="1"/>
        <v>25.3</v>
      </c>
      <c r="I32" s="4">
        <f t="shared" si="1"/>
        <v>30.766666666666666</v>
      </c>
      <c r="J32" s="4">
        <f t="shared" si="1"/>
        <v>38.5</v>
      </c>
      <c r="K32" s="4">
        <f t="shared" si="1"/>
        <v>44.266666666666666</v>
      </c>
      <c r="L32" s="4">
        <f t="shared" si="1"/>
        <v>43.666666666666664</v>
      </c>
      <c r="M32" s="4">
        <f t="shared" si="1"/>
        <v>33.733333333333334</v>
      </c>
      <c r="N32" s="4">
        <f>AVERAGE(N2:N31)</f>
        <v>-7.5</v>
      </c>
    </row>
    <row r="33" spans="1:14" x14ac:dyDescent="0.25">
      <c r="A33" s="1" t="s">
        <v>22</v>
      </c>
      <c r="B33" s="4">
        <f>(B32-32)*(5/9)</f>
        <v>-4.5740740740740744</v>
      </c>
      <c r="C33" s="4">
        <f t="shared" ref="C33:M33" si="2">(C32-32)*(5/9)</f>
        <v>-10.277777777777779</v>
      </c>
      <c r="D33" s="4">
        <f t="shared" si="2"/>
        <v>-18.111111111111114</v>
      </c>
      <c r="E33" s="4">
        <f t="shared" si="2"/>
        <v>-17.962962962962965</v>
      </c>
      <c r="F33" s="4">
        <f t="shared" si="2"/>
        <v>-13.037037037037038</v>
      </c>
      <c r="G33" s="4">
        <f t="shared" si="2"/>
        <v>-8.3333333333333339</v>
      </c>
      <c r="H33" s="4">
        <f t="shared" si="2"/>
        <v>-3.7222222222222219</v>
      </c>
      <c r="I33" s="4">
        <f t="shared" si="2"/>
        <v>-0.68518518518518579</v>
      </c>
      <c r="J33" s="4">
        <f t="shared" si="2"/>
        <v>3.6111111111111112</v>
      </c>
      <c r="K33" s="4">
        <f t="shared" si="2"/>
        <v>6.8148148148148149</v>
      </c>
      <c r="L33" s="4">
        <f t="shared" si="2"/>
        <v>6.4814814814814801</v>
      </c>
      <c r="M33" s="4">
        <f t="shared" si="2"/>
        <v>0.96296296296296358</v>
      </c>
      <c r="N33" s="4">
        <f>(N32-32)*(5/9)</f>
        <v>-21.944444444444446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506AC-94FF-471C-B1FF-3A6121561A89}">
  <dimension ref="A1:N33"/>
  <sheetViews>
    <sheetView workbookViewId="0">
      <selection activeCell="N33" sqref="N33"/>
    </sheetView>
  </sheetViews>
  <sheetFormatPr defaultRowHeight="15" x14ac:dyDescent="0.25"/>
  <cols>
    <col min="1" max="1" width="14.7109375" style="1" bestFit="1" customWidth="1"/>
    <col min="2" max="13" width="9.140625" style="1"/>
    <col min="14" max="14" width="11.140625" style="1" bestFit="1" customWidth="1"/>
    <col min="15" max="16384" width="9.140625" style="1"/>
  </cols>
  <sheetData>
    <row r="1" spans="1:14" x14ac:dyDescent="0.25">
      <c r="A1" s="1" t="s">
        <v>2</v>
      </c>
      <c r="B1" s="1" t="s">
        <v>12</v>
      </c>
      <c r="C1" s="1" t="s">
        <v>13</v>
      </c>
      <c r="D1" s="1" t="s">
        <v>14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0</v>
      </c>
    </row>
    <row r="2" spans="1:14" x14ac:dyDescent="0.25">
      <c r="A2" s="1">
        <v>1991</v>
      </c>
      <c r="B2" s="1">
        <v>24</v>
      </c>
      <c r="C2" s="1">
        <v>20</v>
      </c>
      <c r="D2" s="1">
        <v>-16</v>
      </c>
      <c r="E2" s="1">
        <v>-2</v>
      </c>
      <c r="F2" s="1">
        <v>25</v>
      </c>
      <c r="G2" s="1">
        <v>16</v>
      </c>
      <c r="H2" s="1">
        <v>26</v>
      </c>
      <c r="I2" s="1">
        <v>31</v>
      </c>
      <c r="J2" s="1">
        <v>35</v>
      </c>
      <c r="K2" s="1">
        <v>45</v>
      </c>
      <c r="L2" s="1">
        <v>46</v>
      </c>
      <c r="M2" s="1">
        <v>31</v>
      </c>
      <c r="N2" s="1">
        <f>MIN(B2:M2)</f>
        <v>-16</v>
      </c>
    </row>
    <row r="3" spans="1:14" x14ac:dyDescent="0.25">
      <c r="A3" s="1">
        <v>1992</v>
      </c>
      <c r="B3" s="1">
        <v>10</v>
      </c>
      <c r="C3" s="1">
        <v>15</v>
      </c>
      <c r="D3" s="1">
        <v>18</v>
      </c>
      <c r="E3" s="1">
        <v>14</v>
      </c>
      <c r="F3" s="1">
        <v>24</v>
      </c>
      <c r="G3" s="1">
        <v>23</v>
      </c>
      <c r="H3" s="1">
        <v>24</v>
      </c>
      <c r="I3" s="1">
        <v>30</v>
      </c>
      <c r="J3" s="1">
        <v>42</v>
      </c>
      <c r="K3" s="1">
        <v>47</v>
      </c>
      <c r="L3" s="1">
        <v>37</v>
      </c>
      <c r="M3" s="1">
        <v>31</v>
      </c>
      <c r="N3" s="1">
        <f t="shared" ref="N3:N31" si="0">MIN(B3:M3)</f>
        <v>10</v>
      </c>
    </row>
    <row r="4" spans="1:14" x14ac:dyDescent="0.25">
      <c r="A4" s="1">
        <v>1993</v>
      </c>
      <c r="B4" s="1">
        <v>19</v>
      </c>
      <c r="C4" s="1">
        <v>15</v>
      </c>
      <c r="D4" s="1">
        <v>3</v>
      </c>
      <c r="E4" s="1">
        <v>-4</v>
      </c>
      <c r="F4" s="1">
        <v>-5</v>
      </c>
      <c r="G4" s="1">
        <v>3</v>
      </c>
      <c r="H4" s="1">
        <v>31</v>
      </c>
      <c r="I4" s="1">
        <v>36</v>
      </c>
      <c r="J4" s="1">
        <v>39</v>
      </c>
      <c r="K4" s="1">
        <v>44</v>
      </c>
      <c r="L4" s="1">
        <v>37</v>
      </c>
      <c r="M4" s="1">
        <v>32</v>
      </c>
      <c r="N4" s="1">
        <f t="shared" si="0"/>
        <v>-5</v>
      </c>
    </row>
    <row r="5" spans="1:14" x14ac:dyDescent="0.25">
      <c r="A5" s="1">
        <v>1994</v>
      </c>
      <c r="B5" s="1">
        <v>24</v>
      </c>
      <c r="C5" s="1">
        <v>-5</v>
      </c>
      <c r="D5" s="1">
        <v>16</v>
      </c>
      <c r="E5" s="1">
        <v>18</v>
      </c>
      <c r="F5" s="1">
        <v>3</v>
      </c>
      <c r="G5" s="1">
        <v>20</v>
      </c>
      <c r="H5" s="1">
        <v>27</v>
      </c>
      <c r="I5" s="1">
        <v>34</v>
      </c>
      <c r="J5" s="1">
        <v>38</v>
      </c>
      <c r="K5" s="1">
        <v>44</v>
      </c>
      <c r="L5" s="1">
        <v>43</v>
      </c>
      <c r="M5" s="1">
        <v>37</v>
      </c>
      <c r="N5" s="1">
        <f t="shared" si="0"/>
        <v>-5</v>
      </c>
    </row>
    <row r="6" spans="1:14" x14ac:dyDescent="0.25">
      <c r="A6" s="1">
        <v>1995</v>
      </c>
      <c r="B6" s="1">
        <v>29</v>
      </c>
      <c r="C6" s="1">
        <v>13</v>
      </c>
      <c r="D6" s="1">
        <v>10</v>
      </c>
      <c r="E6" s="1">
        <v>8</v>
      </c>
      <c r="F6" s="1">
        <v>2</v>
      </c>
      <c r="G6" s="1">
        <v>16</v>
      </c>
      <c r="H6" s="1">
        <v>27</v>
      </c>
      <c r="I6" s="1">
        <v>37</v>
      </c>
      <c r="J6" s="1">
        <v>39</v>
      </c>
      <c r="K6" s="1">
        <v>45</v>
      </c>
      <c r="L6" s="1">
        <v>41</v>
      </c>
      <c r="M6" s="1">
        <v>34</v>
      </c>
      <c r="N6" s="1">
        <f t="shared" si="0"/>
        <v>2</v>
      </c>
    </row>
    <row r="7" spans="1:14" x14ac:dyDescent="0.25">
      <c r="A7" s="1">
        <v>1996</v>
      </c>
      <c r="B7" s="1">
        <v>16</v>
      </c>
      <c r="C7" s="1">
        <v>15</v>
      </c>
      <c r="D7" s="1">
        <v>3</v>
      </c>
      <c r="E7" s="1">
        <v>-17</v>
      </c>
      <c r="F7" s="1">
        <v>-24</v>
      </c>
      <c r="G7" s="1">
        <v>16</v>
      </c>
      <c r="H7" s="1">
        <v>26</v>
      </c>
      <c r="I7" s="1">
        <v>27</v>
      </c>
      <c r="J7" s="1">
        <v>37</v>
      </c>
      <c r="K7" s="1">
        <v>44</v>
      </c>
      <c r="L7" s="1">
        <v>44</v>
      </c>
      <c r="M7" s="1">
        <v>30</v>
      </c>
      <c r="N7" s="1">
        <f t="shared" si="0"/>
        <v>-24</v>
      </c>
    </row>
    <row r="8" spans="1:14" x14ac:dyDescent="0.25">
      <c r="A8" s="1">
        <v>1997</v>
      </c>
      <c r="B8" s="1">
        <v>23</v>
      </c>
      <c r="C8" s="1">
        <v>14</v>
      </c>
      <c r="D8" s="1">
        <v>1</v>
      </c>
      <c r="E8" s="1">
        <v>6</v>
      </c>
      <c r="F8" s="1">
        <v>13</v>
      </c>
      <c r="G8" s="1">
        <v>16</v>
      </c>
      <c r="H8" s="1">
        <v>21</v>
      </c>
      <c r="I8" s="1">
        <v>33</v>
      </c>
      <c r="J8" s="1">
        <v>41</v>
      </c>
      <c r="K8" s="1">
        <v>45</v>
      </c>
      <c r="L8" s="1">
        <v>49</v>
      </c>
      <c r="M8" s="1">
        <v>40</v>
      </c>
      <c r="N8" s="1">
        <f t="shared" si="0"/>
        <v>1</v>
      </c>
    </row>
    <row r="9" spans="1:14" x14ac:dyDescent="0.25">
      <c r="A9" s="1">
        <v>1998</v>
      </c>
      <c r="B9" s="1">
        <v>24</v>
      </c>
      <c r="C9" s="1">
        <v>14</v>
      </c>
      <c r="D9" s="1">
        <v>11</v>
      </c>
      <c r="E9" s="1">
        <v>-2</v>
      </c>
      <c r="F9" s="1">
        <v>22</v>
      </c>
      <c r="G9" s="1">
        <v>23</v>
      </c>
      <c r="H9" s="1">
        <v>28</v>
      </c>
      <c r="I9" s="1">
        <v>35</v>
      </c>
      <c r="J9" s="1">
        <v>44</v>
      </c>
      <c r="K9" s="1">
        <v>52</v>
      </c>
      <c r="L9" s="1">
        <v>47</v>
      </c>
      <c r="M9" s="1">
        <v>38</v>
      </c>
      <c r="N9" s="1">
        <f t="shared" si="0"/>
        <v>-2</v>
      </c>
    </row>
    <row r="10" spans="1:14" x14ac:dyDescent="0.25">
      <c r="A10" s="1">
        <v>1999</v>
      </c>
      <c r="B10" s="1">
        <v>20</v>
      </c>
      <c r="C10" s="1">
        <v>26</v>
      </c>
      <c r="D10" s="1">
        <v>-4</v>
      </c>
      <c r="E10" s="1">
        <v>1</v>
      </c>
      <c r="F10" s="1">
        <v>14</v>
      </c>
      <c r="G10" s="1">
        <v>23</v>
      </c>
      <c r="H10" s="1">
        <v>25</v>
      </c>
      <c r="I10" s="1">
        <v>26</v>
      </c>
      <c r="J10" s="1">
        <v>36</v>
      </c>
      <c r="K10" s="1">
        <v>40</v>
      </c>
      <c r="L10" s="1">
        <v>41</v>
      </c>
      <c r="M10" s="1">
        <v>28</v>
      </c>
      <c r="N10" s="1">
        <f t="shared" si="0"/>
        <v>-4</v>
      </c>
    </row>
    <row r="11" spans="1:14" x14ac:dyDescent="0.25">
      <c r="A11" s="1">
        <v>2000</v>
      </c>
      <c r="B11" s="1">
        <v>18</v>
      </c>
      <c r="C11" s="1">
        <v>23</v>
      </c>
      <c r="D11" s="1">
        <v>18</v>
      </c>
      <c r="E11" s="1">
        <v>9</v>
      </c>
      <c r="F11" s="1">
        <v>14</v>
      </c>
      <c r="G11" s="1">
        <v>22</v>
      </c>
      <c r="H11" s="1">
        <v>24</v>
      </c>
      <c r="I11" s="1">
        <v>31</v>
      </c>
      <c r="J11" s="1">
        <v>40</v>
      </c>
      <c r="K11" s="1">
        <v>44</v>
      </c>
      <c r="L11" s="1">
        <v>40</v>
      </c>
      <c r="M11" s="1">
        <v>22</v>
      </c>
      <c r="N11" s="1">
        <f t="shared" si="0"/>
        <v>9</v>
      </c>
    </row>
    <row r="12" spans="1:14" x14ac:dyDescent="0.25">
      <c r="A12" s="1">
        <v>2001</v>
      </c>
      <c r="B12" s="1">
        <v>23</v>
      </c>
      <c r="C12" s="1">
        <v>-2</v>
      </c>
      <c r="D12" s="1">
        <v>5</v>
      </c>
      <c r="E12" s="1">
        <v>9</v>
      </c>
      <c r="F12" s="1">
        <v>7</v>
      </c>
      <c r="G12" s="1">
        <v>20</v>
      </c>
      <c r="H12" s="1">
        <v>23</v>
      </c>
      <c r="I12" s="1">
        <v>27</v>
      </c>
      <c r="J12" s="1">
        <v>38</v>
      </c>
      <c r="K12" s="1">
        <v>41</v>
      </c>
      <c r="L12" s="1">
        <v>44</v>
      </c>
      <c r="M12" s="1">
        <v>38</v>
      </c>
      <c r="N12" s="1">
        <f t="shared" si="0"/>
        <v>-2</v>
      </c>
    </row>
    <row r="13" spans="1:14" x14ac:dyDescent="0.25">
      <c r="A13" s="1">
        <v>2002</v>
      </c>
      <c r="B13" s="1">
        <v>29</v>
      </c>
      <c r="C13" s="1">
        <v>24</v>
      </c>
      <c r="D13" s="1">
        <v>10</v>
      </c>
      <c r="E13" s="1">
        <v>12</v>
      </c>
      <c r="F13" s="1">
        <v>8</v>
      </c>
      <c r="G13" s="1">
        <v>12</v>
      </c>
      <c r="H13" s="1">
        <v>21</v>
      </c>
      <c r="I13" s="1">
        <v>24</v>
      </c>
      <c r="J13" s="1">
        <v>35</v>
      </c>
      <c r="K13" s="1">
        <v>42</v>
      </c>
      <c r="L13" s="1">
        <v>45</v>
      </c>
      <c r="M13" s="1">
        <v>36</v>
      </c>
      <c r="N13" s="1">
        <f t="shared" si="0"/>
        <v>8</v>
      </c>
    </row>
    <row r="14" spans="1:14" x14ac:dyDescent="0.25">
      <c r="A14" s="1">
        <v>2003</v>
      </c>
      <c r="B14" s="1">
        <v>7</v>
      </c>
      <c r="C14" s="1">
        <v>8</v>
      </c>
      <c r="D14" s="1">
        <v>21</v>
      </c>
      <c r="E14" s="1">
        <v>18</v>
      </c>
      <c r="F14" s="1">
        <v>12</v>
      </c>
      <c r="G14" s="1">
        <v>21</v>
      </c>
      <c r="H14" s="1">
        <v>28</v>
      </c>
      <c r="I14" s="1">
        <v>29</v>
      </c>
      <c r="J14" s="1">
        <v>42</v>
      </c>
      <c r="K14" s="1">
        <v>46</v>
      </c>
      <c r="L14" s="1">
        <v>48</v>
      </c>
      <c r="M14" s="1">
        <v>36</v>
      </c>
      <c r="N14" s="1">
        <f t="shared" si="0"/>
        <v>7</v>
      </c>
    </row>
    <row r="15" spans="1:14" x14ac:dyDescent="0.25">
      <c r="A15" s="1">
        <v>2004</v>
      </c>
      <c r="B15" s="1">
        <v>15</v>
      </c>
      <c r="C15" s="1">
        <v>-5</v>
      </c>
      <c r="D15" s="1">
        <v>8</v>
      </c>
      <c r="E15" s="1">
        <v>-22</v>
      </c>
      <c r="F15" s="1">
        <v>13</v>
      </c>
      <c r="G15" s="1">
        <v>25</v>
      </c>
      <c r="H15" s="1">
        <v>28</v>
      </c>
      <c r="I15" s="1">
        <v>38</v>
      </c>
      <c r="J15" s="1">
        <v>39</v>
      </c>
      <c r="K15" s="1">
        <v>43</v>
      </c>
      <c r="L15" s="1">
        <v>51</v>
      </c>
      <c r="M15" s="1">
        <v>36</v>
      </c>
      <c r="N15" s="1">
        <f t="shared" si="0"/>
        <v>-22</v>
      </c>
    </row>
    <row r="16" spans="1:14" x14ac:dyDescent="0.25">
      <c r="A16" s="1">
        <v>2005</v>
      </c>
      <c r="B16" s="1">
        <v>28</v>
      </c>
      <c r="C16" s="1">
        <v>20</v>
      </c>
      <c r="D16" s="1">
        <v>16</v>
      </c>
      <c r="E16" s="1">
        <v>-6</v>
      </c>
      <c r="F16" s="1">
        <v>16</v>
      </c>
      <c r="G16" s="1">
        <v>25</v>
      </c>
      <c r="H16" s="1">
        <v>30</v>
      </c>
      <c r="I16" s="1">
        <v>39</v>
      </c>
      <c r="J16" s="1">
        <v>41</v>
      </c>
      <c r="K16" s="1">
        <v>48</v>
      </c>
      <c r="L16" s="1">
        <v>43</v>
      </c>
      <c r="M16" s="1">
        <v>34</v>
      </c>
      <c r="N16" s="1">
        <f t="shared" si="0"/>
        <v>-6</v>
      </c>
    </row>
    <row r="17" spans="1:14" x14ac:dyDescent="0.25">
      <c r="A17" s="1">
        <v>2006</v>
      </c>
      <c r="B17" s="1">
        <v>33</v>
      </c>
      <c r="C17" s="1">
        <v>20</v>
      </c>
      <c r="D17" s="1">
        <v>-3</v>
      </c>
      <c r="E17" s="1">
        <v>25</v>
      </c>
      <c r="F17" s="1">
        <v>3</v>
      </c>
      <c r="G17" s="1">
        <v>22</v>
      </c>
      <c r="H17" s="1">
        <v>27</v>
      </c>
      <c r="I17" s="1">
        <v>29</v>
      </c>
      <c r="J17" s="1">
        <v>43</v>
      </c>
      <c r="K17" s="1">
        <v>45</v>
      </c>
      <c r="L17" s="1">
        <v>40</v>
      </c>
      <c r="M17" s="1">
        <v>35</v>
      </c>
      <c r="N17" s="1">
        <f t="shared" si="0"/>
        <v>-3</v>
      </c>
    </row>
    <row r="18" spans="1:14" x14ac:dyDescent="0.25">
      <c r="A18" s="1">
        <v>2007</v>
      </c>
      <c r="B18" s="1">
        <v>14</v>
      </c>
      <c r="C18" s="1">
        <v>1</v>
      </c>
      <c r="D18" s="1">
        <v>12</v>
      </c>
      <c r="E18" s="1">
        <v>-10</v>
      </c>
      <c r="F18" s="1">
        <v>9</v>
      </c>
      <c r="G18" s="1">
        <v>17</v>
      </c>
      <c r="H18" s="1">
        <v>25</v>
      </c>
      <c r="I18" s="1">
        <v>32</v>
      </c>
      <c r="J18" s="1">
        <v>42</v>
      </c>
      <c r="K18" s="1">
        <v>51</v>
      </c>
      <c r="L18" s="1">
        <v>45</v>
      </c>
      <c r="M18" s="1">
        <v>32</v>
      </c>
      <c r="N18" s="1">
        <f t="shared" si="0"/>
        <v>-10</v>
      </c>
    </row>
    <row r="19" spans="1:14" x14ac:dyDescent="0.25">
      <c r="A19" s="1">
        <v>2008</v>
      </c>
      <c r="B19" s="1">
        <v>25</v>
      </c>
      <c r="C19" s="1">
        <v>16</v>
      </c>
      <c r="D19" s="1">
        <v>7</v>
      </c>
      <c r="E19" s="1">
        <v>-1</v>
      </c>
      <c r="F19" s="1">
        <v>16</v>
      </c>
      <c r="G19" s="1">
        <v>23</v>
      </c>
      <c r="H19" s="1">
        <v>21</v>
      </c>
      <c r="I19" s="1">
        <v>29</v>
      </c>
      <c r="J19" s="1">
        <v>36</v>
      </c>
      <c r="K19" s="1">
        <v>42</v>
      </c>
      <c r="L19" s="1">
        <v>42</v>
      </c>
      <c r="M19" s="1">
        <v>34</v>
      </c>
      <c r="N19" s="1">
        <f t="shared" si="0"/>
        <v>-1</v>
      </c>
    </row>
    <row r="20" spans="1:14" x14ac:dyDescent="0.25">
      <c r="A20" s="1">
        <v>2009</v>
      </c>
      <c r="B20" s="1">
        <v>22</v>
      </c>
      <c r="C20" s="1">
        <v>22</v>
      </c>
      <c r="D20" s="1">
        <v>-18</v>
      </c>
      <c r="E20" s="1">
        <v>-8</v>
      </c>
      <c r="F20" s="1">
        <v>18</v>
      </c>
      <c r="G20" s="1">
        <v>2</v>
      </c>
      <c r="H20" s="1">
        <v>26</v>
      </c>
      <c r="I20" s="1">
        <v>33</v>
      </c>
      <c r="J20" s="1">
        <v>41</v>
      </c>
      <c r="K20" s="1">
        <v>48</v>
      </c>
      <c r="L20" s="1">
        <v>47</v>
      </c>
      <c r="M20" s="1">
        <v>34</v>
      </c>
      <c r="N20" s="1">
        <f t="shared" si="0"/>
        <v>-18</v>
      </c>
    </row>
    <row r="21" spans="1:14" x14ac:dyDescent="0.25">
      <c r="A21" s="1">
        <v>2010</v>
      </c>
      <c r="B21" s="1">
        <v>20</v>
      </c>
      <c r="C21" s="1">
        <v>21</v>
      </c>
      <c r="D21" s="1">
        <v>1</v>
      </c>
      <c r="E21" s="1">
        <v>16</v>
      </c>
      <c r="F21" s="1">
        <v>23</v>
      </c>
      <c r="G21" s="1">
        <v>22</v>
      </c>
      <c r="H21" s="1">
        <v>26</v>
      </c>
      <c r="I21" s="1">
        <v>29</v>
      </c>
      <c r="J21" s="1">
        <v>43</v>
      </c>
      <c r="K21" s="1">
        <v>45</v>
      </c>
      <c r="L21" s="1">
        <v>44</v>
      </c>
      <c r="M21" s="1">
        <v>41</v>
      </c>
      <c r="N21" s="1">
        <f t="shared" si="0"/>
        <v>1</v>
      </c>
    </row>
    <row r="22" spans="1:14" x14ac:dyDescent="0.25">
      <c r="A22" s="1">
        <v>2011</v>
      </c>
      <c r="B22" s="1">
        <v>30</v>
      </c>
      <c r="C22" s="1">
        <v>-10</v>
      </c>
      <c r="D22" s="1">
        <v>-7</v>
      </c>
      <c r="E22" s="1">
        <v>-4</v>
      </c>
      <c r="F22" s="1">
        <v>-10</v>
      </c>
      <c r="G22" s="1">
        <v>26</v>
      </c>
      <c r="H22" s="1">
        <v>28</v>
      </c>
      <c r="I22" s="1">
        <v>32</v>
      </c>
      <c r="J22" s="1">
        <v>39</v>
      </c>
      <c r="K22" s="1">
        <v>46</v>
      </c>
      <c r="L22" s="1">
        <v>48</v>
      </c>
      <c r="M22" s="1">
        <v>40</v>
      </c>
      <c r="N22" s="1">
        <f t="shared" si="0"/>
        <v>-10</v>
      </c>
    </row>
    <row r="23" spans="1:14" x14ac:dyDescent="0.25">
      <c r="A23" s="1">
        <v>2012</v>
      </c>
      <c r="B23" s="1">
        <v>23</v>
      </c>
      <c r="C23" s="1">
        <v>18</v>
      </c>
      <c r="D23" s="1">
        <v>15</v>
      </c>
      <c r="E23" s="1">
        <v>9</v>
      </c>
      <c r="F23" s="1">
        <v>6</v>
      </c>
      <c r="G23" s="1">
        <v>21</v>
      </c>
      <c r="H23" s="1">
        <v>26</v>
      </c>
      <c r="I23" s="1">
        <v>30</v>
      </c>
      <c r="J23" s="1">
        <v>38</v>
      </c>
      <c r="K23" s="1">
        <v>43</v>
      </c>
      <c r="L23" s="1">
        <v>47</v>
      </c>
      <c r="M23" s="1">
        <v>35</v>
      </c>
      <c r="N23" s="1">
        <f t="shared" si="0"/>
        <v>6</v>
      </c>
    </row>
    <row r="24" spans="1:14" x14ac:dyDescent="0.25">
      <c r="A24" s="1">
        <v>2013</v>
      </c>
      <c r="B24" s="1">
        <v>30</v>
      </c>
      <c r="C24" s="1">
        <v>20</v>
      </c>
      <c r="D24" s="1">
        <v>9</v>
      </c>
      <c r="E24" s="1">
        <v>4</v>
      </c>
      <c r="F24" s="1">
        <v>21</v>
      </c>
      <c r="G24" s="1">
        <v>22</v>
      </c>
      <c r="H24" s="1">
        <v>21</v>
      </c>
      <c r="I24" s="1">
        <v>30</v>
      </c>
      <c r="J24" s="1">
        <v>44</v>
      </c>
      <c r="K24" s="1">
        <v>51</v>
      </c>
      <c r="L24" s="1">
        <v>52</v>
      </c>
      <c r="M24" s="1">
        <v>42</v>
      </c>
      <c r="N24" s="1">
        <f t="shared" si="0"/>
        <v>4</v>
      </c>
    </row>
    <row r="25" spans="1:14" x14ac:dyDescent="0.25">
      <c r="A25" s="1">
        <v>2014</v>
      </c>
      <c r="B25" s="1">
        <v>25</v>
      </c>
      <c r="C25" s="1">
        <v>15</v>
      </c>
      <c r="D25" s="1">
        <v>-2</v>
      </c>
      <c r="E25" s="1">
        <v>13</v>
      </c>
      <c r="F25" s="1">
        <v>-5</v>
      </c>
      <c r="G25" s="1">
        <v>11</v>
      </c>
      <c r="H25" s="1">
        <v>31</v>
      </c>
      <c r="I25" s="1">
        <v>37</v>
      </c>
      <c r="J25" s="1">
        <v>44</v>
      </c>
      <c r="K25" s="1">
        <v>48</v>
      </c>
      <c r="L25" s="1">
        <v>52</v>
      </c>
      <c r="M25" s="1">
        <v>39</v>
      </c>
      <c r="N25" s="1">
        <f t="shared" si="0"/>
        <v>-5</v>
      </c>
    </row>
    <row r="26" spans="1:14" x14ac:dyDescent="0.25">
      <c r="A26" s="1">
        <v>2015</v>
      </c>
      <c r="B26" s="1">
        <v>35</v>
      </c>
      <c r="C26" s="1">
        <v>10</v>
      </c>
      <c r="D26" s="1">
        <v>8</v>
      </c>
      <c r="E26" s="1">
        <v>8</v>
      </c>
      <c r="F26" s="1">
        <v>19</v>
      </c>
      <c r="G26" s="1">
        <v>18</v>
      </c>
      <c r="H26" s="1">
        <v>27</v>
      </c>
      <c r="I26" s="1">
        <v>37</v>
      </c>
      <c r="J26" s="1">
        <v>43</v>
      </c>
      <c r="K26" s="1">
        <v>49</v>
      </c>
      <c r="L26" s="1">
        <v>49</v>
      </c>
      <c r="M26" s="1">
        <v>38</v>
      </c>
      <c r="N26" s="1">
        <f t="shared" si="0"/>
        <v>8</v>
      </c>
    </row>
    <row r="27" spans="1:14" x14ac:dyDescent="0.25">
      <c r="A27" s="1">
        <v>2016</v>
      </c>
      <c r="B27" s="1">
        <v>36</v>
      </c>
      <c r="C27" s="1">
        <v>11</v>
      </c>
      <c r="D27" s="1">
        <v>2</v>
      </c>
      <c r="E27" s="1">
        <v>1</v>
      </c>
      <c r="F27" s="1">
        <v>20</v>
      </c>
      <c r="G27" s="1">
        <v>28</v>
      </c>
      <c r="H27" s="1">
        <v>33</v>
      </c>
      <c r="I27" s="1">
        <v>38</v>
      </c>
      <c r="J27" s="1">
        <v>40</v>
      </c>
      <c r="K27" s="1">
        <v>47</v>
      </c>
      <c r="L27" s="1">
        <v>50</v>
      </c>
      <c r="M27" s="1">
        <v>40</v>
      </c>
      <c r="N27" s="1">
        <f t="shared" si="0"/>
        <v>1</v>
      </c>
    </row>
    <row r="28" spans="1:14" x14ac:dyDescent="0.25">
      <c r="A28" s="1">
        <v>2017</v>
      </c>
      <c r="B28" s="1">
        <v>30</v>
      </c>
      <c r="C28" s="1">
        <v>29</v>
      </c>
      <c r="D28" s="1">
        <v>-7</v>
      </c>
      <c r="E28" s="1">
        <v>-4</v>
      </c>
      <c r="F28" s="1">
        <v>7</v>
      </c>
      <c r="G28" s="1">
        <v>25</v>
      </c>
      <c r="H28" s="1">
        <v>29</v>
      </c>
      <c r="I28" s="1">
        <v>35</v>
      </c>
      <c r="J28" s="1">
        <v>44</v>
      </c>
      <c r="K28" s="1">
        <v>52</v>
      </c>
      <c r="L28" s="1">
        <v>48</v>
      </c>
      <c r="M28" s="1">
        <v>37</v>
      </c>
      <c r="N28" s="1">
        <f t="shared" si="0"/>
        <v>-7</v>
      </c>
    </row>
    <row r="29" spans="1:14" x14ac:dyDescent="0.25">
      <c r="A29" s="1">
        <v>2018</v>
      </c>
      <c r="B29" s="1">
        <v>29</v>
      </c>
      <c r="C29" s="1">
        <v>16</v>
      </c>
      <c r="D29" s="1">
        <v>7</v>
      </c>
      <c r="E29" s="1">
        <v>14</v>
      </c>
      <c r="F29" s="1">
        <v>4</v>
      </c>
      <c r="G29" s="1">
        <v>21</v>
      </c>
      <c r="H29" s="1">
        <v>27</v>
      </c>
      <c r="I29" s="1">
        <v>40</v>
      </c>
      <c r="J29" s="1">
        <v>39</v>
      </c>
      <c r="K29" s="1">
        <v>48</v>
      </c>
      <c r="L29" s="1">
        <v>48</v>
      </c>
      <c r="M29" s="1">
        <v>40</v>
      </c>
      <c r="N29" s="1">
        <f t="shared" si="0"/>
        <v>4</v>
      </c>
    </row>
    <row r="30" spans="1:14" x14ac:dyDescent="0.25">
      <c r="A30" s="1">
        <v>2019</v>
      </c>
      <c r="B30" s="1">
        <v>30</v>
      </c>
      <c r="C30" s="1">
        <v>23</v>
      </c>
      <c r="D30" s="1">
        <v>14</v>
      </c>
      <c r="E30" s="1">
        <v>15</v>
      </c>
      <c r="F30" s="1">
        <v>2</v>
      </c>
      <c r="G30" s="1">
        <v>-1</v>
      </c>
      <c r="H30" s="1">
        <v>32</v>
      </c>
      <c r="I30" s="1">
        <v>39</v>
      </c>
      <c r="J30" s="1">
        <v>41</v>
      </c>
      <c r="K30" s="1">
        <v>46</v>
      </c>
      <c r="L30" s="1">
        <v>51</v>
      </c>
      <c r="M30" s="1">
        <v>32</v>
      </c>
      <c r="N30" s="1">
        <f>MIN(B30:M30)</f>
        <v>-1</v>
      </c>
    </row>
    <row r="31" spans="1:14" x14ac:dyDescent="0.25">
      <c r="A31" s="1">
        <v>2020</v>
      </c>
      <c r="B31" s="1">
        <v>16</v>
      </c>
      <c r="C31" s="1">
        <v>15</v>
      </c>
      <c r="D31" s="1">
        <v>18</v>
      </c>
      <c r="E31" s="1">
        <v>13</v>
      </c>
      <c r="F31" s="1">
        <v>16</v>
      </c>
      <c r="G31" s="1">
        <v>16</v>
      </c>
      <c r="H31" s="1">
        <v>24</v>
      </c>
      <c r="I31" s="1">
        <v>34</v>
      </c>
      <c r="J31" s="1">
        <v>43</v>
      </c>
      <c r="K31" s="1">
        <v>47</v>
      </c>
      <c r="L31" s="1">
        <v>49</v>
      </c>
      <c r="M31" s="1">
        <v>39</v>
      </c>
      <c r="N31" s="1">
        <f t="shared" si="0"/>
        <v>13</v>
      </c>
    </row>
    <row r="32" spans="1:14" x14ac:dyDescent="0.25">
      <c r="A32" s="1" t="s">
        <v>16</v>
      </c>
      <c r="B32" s="4">
        <f>AVERAGE(B2:B31)</f>
        <v>23.566666666666666</v>
      </c>
      <c r="C32" s="4">
        <f t="shared" ref="C32:N32" si="1">AVERAGE(C2:C31)</f>
        <v>14.066666666666666</v>
      </c>
      <c r="D32" s="4">
        <f t="shared" si="1"/>
        <v>5.8666666666666663</v>
      </c>
      <c r="E32" s="4">
        <f t="shared" si="1"/>
        <v>4.4333333333333336</v>
      </c>
      <c r="F32" s="4">
        <f t="shared" si="1"/>
        <v>9.7666666666666675</v>
      </c>
      <c r="G32" s="4">
        <f t="shared" si="1"/>
        <v>18.466666666666665</v>
      </c>
      <c r="H32" s="4">
        <f t="shared" si="1"/>
        <v>26.4</v>
      </c>
      <c r="I32" s="4">
        <f t="shared" si="1"/>
        <v>32.700000000000003</v>
      </c>
      <c r="J32" s="4">
        <f t="shared" si="1"/>
        <v>40.200000000000003</v>
      </c>
      <c r="K32" s="4">
        <f t="shared" si="1"/>
        <v>45.93333333333333</v>
      </c>
      <c r="L32" s="4">
        <f t="shared" si="1"/>
        <v>45.6</v>
      </c>
      <c r="M32" s="4">
        <f t="shared" si="1"/>
        <v>35.366666666666667</v>
      </c>
      <c r="N32" s="4">
        <f t="shared" si="1"/>
        <v>-2.2333333333333334</v>
      </c>
    </row>
    <row r="33" spans="1:13" x14ac:dyDescent="0.25">
      <c r="A33" s="1" t="s">
        <v>22</v>
      </c>
      <c r="B33" s="4">
        <f>(B32-32)*(5/9)</f>
        <v>-4.6851851851851851</v>
      </c>
      <c r="C33" s="4">
        <f t="shared" ref="C33:M33" si="2">(C32-32)*(5/9)</f>
        <v>-9.9629629629629637</v>
      </c>
      <c r="D33" s="4">
        <f t="shared" si="2"/>
        <v>-14.518518518518519</v>
      </c>
      <c r="E33" s="4">
        <f t="shared" si="2"/>
        <v>-15.314814814814815</v>
      </c>
      <c r="F33" s="4">
        <f t="shared" si="2"/>
        <v>-12.351851851851853</v>
      </c>
      <c r="G33" s="4">
        <f t="shared" si="2"/>
        <v>-7.5185185185185199</v>
      </c>
      <c r="H33" s="4">
        <f t="shared" si="2"/>
        <v>-3.111111111111112</v>
      </c>
      <c r="I33" s="4">
        <f t="shared" si="2"/>
        <v>0.3888888888888905</v>
      </c>
      <c r="J33" s="4">
        <f t="shared" si="2"/>
        <v>4.5555555555555571</v>
      </c>
      <c r="K33" s="4">
        <f t="shared" si="2"/>
        <v>7.7407407407407396</v>
      </c>
      <c r="L33" s="4">
        <f t="shared" si="2"/>
        <v>7.5555555555555562</v>
      </c>
      <c r="M33" s="4">
        <f t="shared" si="2"/>
        <v>1.8703703703703707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6C6B3-EE97-4193-88E9-3DF1C5398032}">
  <dimension ref="B2:AB7"/>
  <sheetViews>
    <sheetView workbookViewId="0">
      <selection activeCell="O15" sqref="O15"/>
    </sheetView>
  </sheetViews>
  <sheetFormatPr defaultRowHeight="15" x14ac:dyDescent="0.25"/>
  <cols>
    <col min="2" max="2" width="9.7109375" bestFit="1" customWidth="1"/>
    <col min="3" max="3" width="5.5703125" bestFit="1" customWidth="1"/>
    <col min="4" max="4" width="6.28515625" bestFit="1" customWidth="1"/>
    <col min="5" max="5" width="5.5703125" bestFit="1" customWidth="1"/>
    <col min="6" max="6" width="6.28515625" bestFit="1" customWidth="1"/>
    <col min="7" max="7" width="5.5703125" bestFit="1" customWidth="1"/>
    <col min="8" max="8" width="5.28515625" bestFit="1" customWidth="1"/>
    <col min="9" max="9" width="5.5703125" bestFit="1" customWidth="1"/>
    <col min="10" max="10" width="5.28515625" bestFit="1" customWidth="1"/>
    <col min="11" max="11" width="5.5703125" bestFit="1" customWidth="1"/>
    <col min="12" max="12" width="6.5703125" bestFit="1" customWidth="1"/>
    <col min="13" max="13" width="5.5703125" bestFit="1" customWidth="1"/>
    <col min="14" max="14" width="6.5703125" bestFit="1" customWidth="1"/>
    <col min="15" max="15" width="5.5703125" bestFit="1" customWidth="1"/>
    <col min="16" max="16" width="4.42578125" bestFit="1" customWidth="1"/>
    <col min="17" max="17" width="5.5703125" bestFit="1" customWidth="1"/>
    <col min="18" max="18" width="4.5703125" bestFit="1" customWidth="1"/>
    <col min="19" max="19" width="5.5703125" bestFit="1" customWidth="1"/>
    <col min="20" max="20" width="4.5703125" bestFit="1" customWidth="1"/>
    <col min="21" max="21" width="5.5703125" bestFit="1" customWidth="1"/>
    <col min="22" max="22" width="5.28515625" bestFit="1" customWidth="1"/>
    <col min="23" max="23" width="5.5703125" bestFit="1" customWidth="1"/>
    <col min="24" max="24" width="6.28515625" bestFit="1" customWidth="1"/>
    <col min="25" max="25" width="4.7109375" bestFit="1" customWidth="1"/>
    <col min="26" max="26" width="6.28515625" bestFit="1" customWidth="1"/>
    <col min="27" max="27" width="5.5703125" bestFit="1" customWidth="1"/>
    <col min="28" max="28" width="6.28515625" bestFit="1" customWidth="1"/>
  </cols>
  <sheetData>
    <row r="2" spans="2:28" x14ac:dyDescent="0.25">
      <c r="B2" s="2"/>
      <c r="C2" s="10" t="s">
        <v>3</v>
      </c>
      <c r="D2" s="10"/>
      <c r="E2" s="10" t="s">
        <v>4</v>
      </c>
      <c r="F2" s="10"/>
      <c r="G2" s="10" t="s">
        <v>5</v>
      </c>
      <c r="H2" s="10"/>
      <c r="I2" s="10" t="s">
        <v>6</v>
      </c>
      <c r="J2" s="10"/>
      <c r="K2" s="10" t="s">
        <v>7</v>
      </c>
      <c r="L2" s="10"/>
      <c r="M2" s="10" t="s">
        <v>8</v>
      </c>
      <c r="N2" s="10"/>
      <c r="O2" s="10" t="s">
        <v>9</v>
      </c>
      <c r="P2" s="10"/>
      <c r="Q2" s="10" t="s">
        <v>10</v>
      </c>
      <c r="R2" s="10"/>
      <c r="S2" s="10" t="s">
        <v>11</v>
      </c>
      <c r="T2" s="10"/>
      <c r="U2" s="10" t="s">
        <v>12</v>
      </c>
      <c r="V2" s="10"/>
      <c r="W2" s="10" t="s">
        <v>13</v>
      </c>
      <c r="X2" s="10"/>
      <c r="Y2" s="10" t="s">
        <v>14</v>
      </c>
      <c r="Z2" s="10"/>
      <c r="AA2" s="10" t="s">
        <v>15</v>
      </c>
      <c r="AB2" s="10"/>
    </row>
    <row r="3" spans="2:28" x14ac:dyDescent="0.25">
      <c r="B3" s="2"/>
      <c r="C3" s="2" t="s">
        <v>19</v>
      </c>
      <c r="D3" s="2" t="s">
        <v>20</v>
      </c>
      <c r="E3" s="2" t="s">
        <v>19</v>
      </c>
      <c r="F3" s="2" t="s">
        <v>20</v>
      </c>
      <c r="G3" s="2" t="s">
        <v>19</v>
      </c>
      <c r="H3" s="2" t="s">
        <v>20</v>
      </c>
      <c r="I3" s="2" t="s">
        <v>19</v>
      </c>
      <c r="J3" s="2" t="s">
        <v>20</v>
      </c>
      <c r="K3" s="2" t="s">
        <v>19</v>
      </c>
      <c r="L3" s="2" t="s">
        <v>20</v>
      </c>
      <c r="M3" s="2" t="s">
        <v>19</v>
      </c>
      <c r="N3" s="2" t="s">
        <v>20</v>
      </c>
      <c r="O3" s="2" t="s">
        <v>19</v>
      </c>
      <c r="P3" s="2" t="s">
        <v>20</v>
      </c>
      <c r="Q3" s="2" t="s">
        <v>19</v>
      </c>
      <c r="R3" s="2" t="s">
        <v>20</v>
      </c>
      <c r="S3" s="2" t="s">
        <v>19</v>
      </c>
      <c r="T3" s="2" t="s">
        <v>20</v>
      </c>
      <c r="U3" s="2" t="s">
        <v>19</v>
      </c>
      <c r="V3" s="2" t="s">
        <v>20</v>
      </c>
      <c r="W3" s="2" t="s">
        <v>19</v>
      </c>
      <c r="X3" s="2" t="s">
        <v>20</v>
      </c>
      <c r="Y3" s="2" t="s">
        <v>19</v>
      </c>
      <c r="Z3" s="2" t="s">
        <v>20</v>
      </c>
      <c r="AA3" s="2" t="s">
        <v>19</v>
      </c>
      <c r="AB3" s="2" t="s">
        <v>20</v>
      </c>
    </row>
    <row r="4" spans="2:28" x14ac:dyDescent="0.25">
      <c r="B4" s="2" t="s">
        <v>17</v>
      </c>
      <c r="C4" s="2">
        <v>7.8148148148148167</v>
      </c>
      <c r="D4" s="5">
        <v>-17.962962962962965</v>
      </c>
      <c r="E4" s="5">
        <v>11.018518518518521</v>
      </c>
      <c r="F4" s="5">
        <v>-13.037037037037038</v>
      </c>
      <c r="G4" s="5">
        <v>16.351851851851851</v>
      </c>
      <c r="H4" s="5">
        <v>-8.3333333333333339</v>
      </c>
      <c r="I4" s="5">
        <v>23.185185185185187</v>
      </c>
      <c r="J4" s="5">
        <v>-3.7222222222222219</v>
      </c>
      <c r="K4" s="5">
        <v>28.925925925925924</v>
      </c>
      <c r="L4" s="5">
        <v>-0.68518518518518579</v>
      </c>
      <c r="M4" s="5">
        <v>32.666666666666664</v>
      </c>
      <c r="N4" s="5">
        <v>3.6111111111111112</v>
      </c>
      <c r="O4" s="5">
        <v>35.962962962962962</v>
      </c>
      <c r="P4" s="5">
        <v>6.8148148148148149</v>
      </c>
      <c r="Q4" s="5">
        <v>35.722222222222221</v>
      </c>
      <c r="R4" s="5">
        <v>6.4814814814814801</v>
      </c>
      <c r="S4" s="5">
        <v>30.851851851851851</v>
      </c>
      <c r="T4" s="5">
        <v>0.96296296296296358</v>
      </c>
      <c r="U4" s="5">
        <v>24.555555555555557</v>
      </c>
      <c r="V4" s="5">
        <v>-4.5740740740740744</v>
      </c>
      <c r="W4" s="5">
        <v>13.277777777777777</v>
      </c>
      <c r="X4" s="5">
        <v>-10.277777777777779</v>
      </c>
      <c r="Y4" s="5">
        <v>8.4074074074074083</v>
      </c>
      <c r="Z4" s="5">
        <v>-18.111111111111114</v>
      </c>
      <c r="AA4" s="5">
        <v>37.277777777777779</v>
      </c>
      <c r="AB4" s="5">
        <v>-21.944444444444446</v>
      </c>
    </row>
    <row r="5" spans="2:28" x14ac:dyDescent="0.25">
      <c r="B5" s="2" t="s">
        <v>18</v>
      </c>
      <c r="C5" s="2">
        <v>9.018518518518519</v>
      </c>
      <c r="D5" s="5">
        <v>-15.314814814814815</v>
      </c>
      <c r="E5" s="5">
        <v>10.62962962962963</v>
      </c>
      <c r="F5" s="5">
        <v>-12.351851851851853</v>
      </c>
      <c r="G5" s="5">
        <v>17.24074074074074</v>
      </c>
      <c r="H5" s="5">
        <v>-7.5185185185185199</v>
      </c>
      <c r="I5" s="5">
        <v>23.277777777777782</v>
      </c>
      <c r="J5" s="5">
        <v>-3.111111111111112</v>
      </c>
      <c r="K5" s="5">
        <v>28.907407407407408</v>
      </c>
      <c r="L5" s="5">
        <v>0.3888888888888905</v>
      </c>
      <c r="M5" s="5">
        <v>32.5</v>
      </c>
      <c r="N5" s="5">
        <v>4.5555555555555571</v>
      </c>
      <c r="O5" s="5">
        <v>36.370370370370374</v>
      </c>
      <c r="P5" s="5">
        <v>7.7407407407407396</v>
      </c>
      <c r="Q5" s="5">
        <v>36.129629629629633</v>
      </c>
      <c r="R5" s="5">
        <v>7.5555555555555562</v>
      </c>
      <c r="S5" s="5">
        <v>31.777777777777782</v>
      </c>
      <c r="T5" s="5">
        <v>1.8703703703703707</v>
      </c>
      <c r="U5" s="2">
        <v>23.407407407407412</v>
      </c>
      <c r="V5" s="5">
        <v>-4.6851851851851851</v>
      </c>
      <c r="W5" s="5">
        <v>13.574074074074073</v>
      </c>
      <c r="X5" s="2">
        <v>-9.9629629629629637</v>
      </c>
      <c r="Y5" s="2">
        <v>8.8333333333333321</v>
      </c>
      <c r="Z5" s="5">
        <v>-14.518518518518519</v>
      </c>
      <c r="AA5" s="5">
        <v>37.25925925925926</v>
      </c>
      <c r="AB5" s="5">
        <f>('M_Min_91-20'!N32-32)*(5/9)</f>
        <v>-19.018518518518519</v>
      </c>
    </row>
    <row r="6" spans="2:28" x14ac:dyDescent="0.25">
      <c r="B6" s="2" t="s">
        <v>21</v>
      </c>
      <c r="C6" s="7">
        <f>C5-C4</f>
        <v>1.2037037037037024</v>
      </c>
      <c r="D6" s="7">
        <f>D5-D4</f>
        <v>2.6481481481481506</v>
      </c>
      <c r="E6" s="8">
        <f t="shared" ref="E6:AB6" si="0">E5-E4</f>
        <v>-0.38888888888889106</v>
      </c>
      <c r="F6" s="7">
        <f t="shared" si="0"/>
        <v>0.68518518518518512</v>
      </c>
      <c r="G6" s="7">
        <f t="shared" si="0"/>
        <v>0.88888888888888928</v>
      </c>
      <c r="H6" s="7">
        <f t="shared" si="0"/>
        <v>0.81481481481481399</v>
      </c>
      <c r="I6" s="7">
        <f t="shared" si="0"/>
        <v>9.2592592592595224E-2</v>
      </c>
      <c r="J6" s="7">
        <f t="shared" si="0"/>
        <v>0.61111111111110983</v>
      </c>
      <c r="K6" s="8">
        <f t="shared" si="0"/>
        <v>-1.8518518518515492E-2</v>
      </c>
      <c r="L6" s="7">
        <f t="shared" si="0"/>
        <v>1.0740740740740762</v>
      </c>
      <c r="M6" s="8">
        <f t="shared" si="0"/>
        <v>-0.1666666666666643</v>
      </c>
      <c r="N6" s="7">
        <f t="shared" si="0"/>
        <v>0.94444444444444597</v>
      </c>
      <c r="O6" s="7">
        <f t="shared" si="0"/>
        <v>0.40740740740741188</v>
      </c>
      <c r="P6" s="7">
        <f t="shared" si="0"/>
        <v>0.92592592592592471</v>
      </c>
      <c r="Q6" s="7">
        <f t="shared" si="0"/>
        <v>0.40740740740741188</v>
      </c>
      <c r="R6" s="7">
        <f t="shared" si="0"/>
        <v>1.0740740740740762</v>
      </c>
      <c r="S6" s="7">
        <f t="shared" si="0"/>
        <v>0.92592592592593093</v>
      </c>
      <c r="T6" s="7">
        <f t="shared" si="0"/>
        <v>0.90740740740740711</v>
      </c>
      <c r="U6" s="8">
        <f t="shared" si="0"/>
        <v>-1.1481481481481453</v>
      </c>
      <c r="V6" s="8">
        <f t="shared" si="0"/>
        <v>-0.11111111111111072</v>
      </c>
      <c r="W6" s="7">
        <f t="shared" si="0"/>
        <v>0.29629629629629584</v>
      </c>
      <c r="X6" s="7">
        <f t="shared" si="0"/>
        <v>0.31481481481481488</v>
      </c>
      <c r="Y6" s="7">
        <f t="shared" si="0"/>
        <v>0.42592592592592382</v>
      </c>
      <c r="Z6" s="7">
        <f t="shared" si="0"/>
        <v>3.5925925925925952</v>
      </c>
      <c r="AA6" s="8">
        <f t="shared" si="0"/>
        <v>-1.8518518518519045E-2</v>
      </c>
      <c r="AB6" s="7">
        <f t="shared" si="0"/>
        <v>2.9259259259259274</v>
      </c>
    </row>
    <row r="7" spans="2:28" x14ac:dyDescent="0.25">
      <c r="B7" s="1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</sheetData>
  <mergeCells count="13">
    <mergeCell ref="M2:N2"/>
    <mergeCell ref="C2:D2"/>
    <mergeCell ref="E2:F2"/>
    <mergeCell ref="G2:H2"/>
    <mergeCell ref="I2:J2"/>
    <mergeCell ref="K2:L2"/>
    <mergeCell ref="AA2:AB2"/>
    <mergeCell ref="O2:P2"/>
    <mergeCell ref="Q2:R2"/>
    <mergeCell ref="S2:T2"/>
    <mergeCell ref="U2:V2"/>
    <mergeCell ref="W2:X2"/>
    <mergeCell ref="Y2:Z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70989-0C43-4BC3-9CB9-013DC3760A11}">
  <dimension ref="B2:O5"/>
  <sheetViews>
    <sheetView workbookViewId="0">
      <selection activeCell="R19" sqref="R19"/>
    </sheetView>
  </sheetViews>
  <sheetFormatPr defaultRowHeight="15" x14ac:dyDescent="0.25"/>
  <cols>
    <col min="3" max="3" width="4.7109375" bestFit="1" customWidth="1"/>
    <col min="4" max="13" width="5.5703125" bestFit="1" customWidth="1"/>
    <col min="14" max="14" width="4.7109375" bestFit="1" customWidth="1"/>
    <col min="15" max="15" width="7.28515625" bestFit="1" customWidth="1"/>
  </cols>
  <sheetData>
    <row r="2" spans="2:15" ht="30" x14ac:dyDescent="0.25">
      <c r="B2" s="9" t="s">
        <v>23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</row>
    <row r="3" spans="2:15" x14ac:dyDescent="0.25">
      <c r="B3" s="2" t="s">
        <v>17</v>
      </c>
      <c r="C3" s="5">
        <v>7.8148148148148167</v>
      </c>
      <c r="D3" s="5">
        <v>11.018518518518521</v>
      </c>
      <c r="E3" s="5">
        <v>16.351851851851851</v>
      </c>
      <c r="F3" s="5">
        <v>23.185185185185187</v>
      </c>
      <c r="G3" s="5">
        <v>28.925925925925924</v>
      </c>
      <c r="H3" s="5">
        <v>32.666666666666664</v>
      </c>
      <c r="I3" s="5">
        <v>35.962962962962962</v>
      </c>
      <c r="J3" s="5">
        <v>35.722222222222221</v>
      </c>
      <c r="K3" s="5">
        <v>30.851851851851851</v>
      </c>
      <c r="L3" s="5">
        <v>24.555555555555557</v>
      </c>
      <c r="M3" s="5">
        <v>13.277777777777777</v>
      </c>
      <c r="N3" s="5">
        <v>8.4074074074074083</v>
      </c>
      <c r="O3" s="5">
        <v>37.277777777777779</v>
      </c>
    </row>
    <row r="4" spans="2:15" x14ac:dyDescent="0.25">
      <c r="B4" s="2" t="s">
        <v>18</v>
      </c>
      <c r="C4" s="5">
        <v>9.018518518518519</v>
      </c>
      <c r="D4" s="5">
        <v>10.62962962962963</v>
      </c>
      <c r="E4" s="5">
        <v>17.24074074074074</v>
      </c>
      <c r="F4" s="5">
        <v>23.277777777777782</v>
      </c>
      <c r="G4" s="5">
        <v>28.907407407407408</v>
      </c>
      <c r="H4" s="5">
        <v>32.5</v>
      </c>
      <c r="I4" s="5">
        <v>36.370370370370374</v>
      </c>
      <c r="J4" s="5">
        <v>36.129629629629633</v>
      </c>
      <c r="K4" s="5">
        <v>31.777777777777782</v>
      </c>
      <c r="L4" s="5">
        <v>23.407407407407412</v>
      </c>
      <c r="M4" s="5">
        <v>13.574074074074073</v>
      </c>
      <c r="N4" s="5">
        <v>8.8333333333333321</v>
      </c>
      <c r="O4" s="5">
        <v>37.25925925925926</v>
      </c>
    </row>
    <row r="5" spans="2:15" x14ac:dyDescent="0.25">
      <c r="B5" s="2" t="s">
        <v>21</v>
      </c>
      <c r="C5" s="7">
        <f>C4-C3</f>
        <v>1.2037037037037024</v>
      </c>
      <c r="D5" s="8">
        <f t="shared" ref="D5:O5" si="0">D4-D3</f>
        <v>-0.38888888888889106</v>
      </c>
      <c r="E5" s="7">
        <f t="shared" si="0"/>
        <v>0.88888888888888928</v>
      </c>
      <c r="F5" s="7">
        <f t="shared" si="0"/>
        <v>9.2592592592595224E-2</v>
      </c>
      <c r="G5" s="8">
        <f t="shared" si="0"/>
        <v>-1.8518518518515492E-2</v>
      </c>
      <c r="H5" s="8">
        <f t="shared" si="0"/>
        <v>-0.1666666666666643</v>
      </c>
      <c r="I5" s="7">
        <f t="shared" si="0"/>
        <v>0.40740740740741188</v>
      </c>
      <c r="J5" s="7">
        <f t="shared" si="0"/>
        <v>0.40740740740741188</v>
      </c>
      <c r="K5" s="7">
        <f t="shared" si="0"/>
        <v>0.92592592592593093</v>
      </c>
      <c r="L5" s="8">
        <f t="shared" si="0"/>
        <v>-1.1481481481481453</v>
      </c>
      <c r="M5" s="7">
        <f t="shared" si="0"/>
        <v>0.29629629629629584</v>
      </c>
      <c r="N5" s="7">
        <f t="shared" si="0"/>
        <v>0.42592592592592382</v>
      </c>
      <c r="O5" s="8">
        <f t="shared" si="0"/>
        <v>-1.8518518518519045E-2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ED8D9-92D1-418F-9DA4-66BAA9899081}">
  <dimension ref="B2:O6"/>
  <sheetViews>
    <sheetView workbookViewId="0">
      <selection activeCell="H4" sqref="H4"/>
    </sheetView>
  </sheetViews>
  <sheetFormatPr defaultRowHeight="15" x14ac:dyDescent="0.25"/>
  <cols>
    <col min="2" max="2" width="9.7109375" bestFit="1" customWidth="1"/>
    <col min="3" max="4" width="6.28515625" bestFit="1" customWidth="1"/>
    <col min="5" max="7" width="5.28515625" bestFit="1" customWidth="1"/>
    <col min="8" max="11" width="4.5703125" bestFit="1" customWidth="1"/>
    <col min="12" max="12" width="5.28515625" bestFit="1" customWidth="1"/>
    <col min="13" max="14" width="6.28515625" bestFit="1" customWidth="1"/>
    <col min="15" max="15" width="7.28515625" bestFit="1" customWidth="1"/>
  </cols>
  <sheetData>
    <row r="2" spans="2:15" x14ac:dyDescent="0.25">
      <c r="B2" s="2"/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</row>
    <row r="3" spans="2:15" x14ac:dyDescent="0.25">
      <c r="B3" s="2"/>
      <c r="C3" s="2" t="s">
        <v>20</v>
      </c>
      <c r="D3" s="2" t="s">
        <v>20</v>
      </c>
      <c r="E3" s="2" t="s">
        <v>20</v>
      </c>
      <c r="F3" s="2" t="s">
        <v>20</v>
      </c>
      <c r="G3" s="2" t="s">
        <v>20</v>
      </c>
      <c r="H3" s="2" t="s">
        <v>20</v>
      </c>
      <c r="I3" s="2" t="s">
        <v>20</v>
      </c>
      <c r="J3" s="2" t="s">
        <v>20</v>
      </c>
      <c r="K3" s="2" t="s">
        <v>20</v>
      </c>
      <c r="L3" s="2" t="s">
        <v>20</v>
      </c>
      <c r="M3" s="2" t="s">
        <v>20</v>
      </c>
      <c r="N3" s="2" t="s">
        <v>20</v>
      </c>
      <c r="O3" s="2" t="s">
        <v>20</v>
      </c>
    </row>
    <row r="4" spans="2:15" x14ac:dyDescent="0.25">
      <c r="B4" s="2" t="s">
        <v>17</v>
      </c>
      <c r="C4" s="5">
        <v>-17.962962962962965</v>
      </c>
      <c r="D4" s="5">
        <v>-13.037037037037038</v>
      </c>
      <c r="E4" s="5">
        <v>-8.3333333333333339</v>
      </c>
      <c r="F4" s="5">
        <v>-3.7222222222222219</v>
      </c>
      <c r="G4" s="5">
        <v>-0.68518518518518579</v>
      </c>
      <c r="H4" s="5">
        <v>3.6111111111111112</v>
      </c>
      <c r="I4" s="5">
        <v>6.8148148148148149</v>
      </c>
      <c r="J4" s="5">
        <v>6.4814814814814801</v>
      </c>
      <c r="K4" s="5">
        <v>0.96296296296296358</v>
      </c>
      <c r="L4" s="5">
        <v>-4.5740740740740744</v>
      </c>
      <c r="M4" s="5">
        <v>-10.277777777777779</v>
      </c>
      <c r="N4" s="5">
        <v>-18.111111111111114</v>
      </c>
      <c r="O4" s="5">
        <v>-21.944444444444446</v>
      </c>
    </row>
    <row r="5" spans="2:15" x14ac:dyDescent="0.25">
      <c r="B5" s="2" t="s">
        <v>18</v>
      </c>
      <c r="C5" s="5">
        <v>-15.314814814814815</v>
      </c>
      <c r="D5" s="5">
        <v>-12.351851851851853</v>
      </c>
      <c r="E5" s="5">
        <v>-7.5185185185185199</v>
      </c>
      <c r="F5" s="5">
        <v>-3.111111111111112</v>
      </c>
      <c r="G5" s="5">
        <v>0.3888888888888905</v>
      </c>
      <c r="H5" s="5">
        <v>4.5555555555555571</v>
      </c>
      <c r="I5" s="5">
        <v>7.7407407407407396</v>
      </c>
      <c r="J5" s="5">
        <v>7.5555555555555562</v>
      </c>
      <c r="K5" s="5">
        <v>1.8703703703703707</v>
      </c>
      <c r="L5" s="5">
        <v>-4.6851851851851851</v>
      </c>
      <c r="M5" s="5">
        <v>-9.9629629629629637</v>
      </c>
      <c r="N5" s="5">
        <v>-14.518518518518519</v>
      </c>
      <c r="O5" s="5">
        <f>('M_Min_91-20'!N32-32)*(5/9)</f>
        <v>-19.018518518518519</v>
      </c>
    </row>
    <row r="6" spans="2:15" x14ac:dyDescent="0.25">
      <c r="B6" s="2" t="s">
        <v>21</v>
      </c>
      <c r="C6" s="7">
        <f>C5-C4</f>
        <v>2.6481481481481506</v>
      </c>
      <c r="D6" s="7">
        <f t="shared" ref="D6:O6" si="0">D5-D4</f>
        <v>0.68518518518518512</v>
      </c>
      <c r="E6" s="7">
        <f t="shared" si="0"/>
        <v>0.81481481481481399</v>
      </c>
      <c r="F6" s="7">
        <f t="shared" si="0"/>
        <v>0.61111111111110983</v>
      </c>
      <c r="G6" s="7">
        <f t="shared" si="0"/>
        <v>1.0740740740740762</v>
      </c>
      <c r="H6" s="7">
        <f t="shared" si="0"/>
        <v>0.94444444444444597</v>
      </c>
      <c r="I6" s="7">
        <f t="shared" si="0"/>
        <v>0.92592592592592471</v>
      </c>
      <c r="J6" s="7">
        <f t="shared" si="0"/>
        <v>1.0740740740740762</v>
      </c>
      <c r="K6" s="7">
        <f t="shared" si="0"/>
        <v>0.90740740740740711</v>
      </c>
      <c r="L6" s="8">
        <f t="shared" si="0"/>
        <v>-0.11111111111111072</v>
      </c>
      <c r="M6" s="7">
        <f t="shared" si="0"/>
        <v>0.31481481481481488</v>
      </c>
      <c r="N6" s="7">
        <f t="shared" si="0"/>
        <v>3.5925925925925952</v>
      </c>
      <c r="O6" s="7">
        <f t="shared" si="0"/>
        <v>2.9259259259259274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Month_Max_Raw</vt:lpstr>
      <vt:lpstr>M_Max_61-90</vt:lpstr>
      <vt:lpstr>M_Max_91_20</vt:lpstr>
      <vt:lpstr>Month_Min_Raw</vt:lpstr>
      <vt:lpstr>M_Min_61-90</vt:lpstr>
      <vt:lpstr>M_Min_91-20</vt:lpstr>
      <vt:lpstr>Combined_Table</vt:lpstr>
      <vt:lpstr>Max_Table</vt:lpstr>
      <vt:lpstr>Min_Table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2024-12-17T14:27:19Z</dcterms:created>
  <dcterms:modified xsi:type="dcterms:W3CDTF">2024-12-19T13:41:43Z</dcterms:modified>
</cp:coreProperties>
</file>