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usepa-my.sharepoint.com/personal/brooks_reneej_epa_gov/Documents/Profile/Documents/Projects/NARS Water Isotopes/NARS Rivers and Streams Data/"/>
    </mc:Choice>
  </mc:AlternateContent>
  <xr:revisionPtr revIDLastSave="544" documentId="13_ncr:40009_{4AE5F8BD-D4E2-4652-9185-CB5206358544}" xr6:coauthVersionLast="47" xr6:coauthVersionMax="47" xr10:uidLastSave="{E6270599-81BB-46D4-8724-E01A166876EF}"/>
  <bookViews>
    <workbookView xWindow="-105" yWindow="0" windowWidth="14610" windowHeight="15585" firstSheet="4" xr2:uid="{00000000-000D-0000-FFFF-FFFF00000000}"/>
  </bookViews>
  <sheets>
    <sheet name="Meta data" sheetId="4" r:id="rId1"/>
    <sheet name="NRSA 0809 Water Isotope" sheetId="1" r:id="rId2"/>
    <sheet name="NSRA 2013-2014 Water Isotopes" sheetId="2" r:id="rId3"/>
    <sheet name="NRSA 2018 2019 Water Isotope" sheetId="3" r:id="rId4"/>
    <sheet name="NRSA0809 QA Data" sheetId="5" r:id="rId5"/>
    <sheet name="NRSA1314 QA Data" sheetId="6" r:id="rId6"/>
    <sheet name="NRSA1819 QA Data" sheetId="7" r:id="rId7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L3" i="7" l="1"/>
  <c r="AR3" i="7"/>
  <c r="H3" i="7"/>
  <c r="BK363" i="7"/>
  <c r="BJ363" i="7"/>
  <c r="BI363" i="7"/>
  <c r="BK361" i="7"/>
  <c r="BJ361" i="7"/>
  <c r="BI361" i="7"/>
  <c r="BK359" i="7"/>
  <c r="BJ359" i="7"/>
  <c r="BI359" i="7"/>
  <c r="BK357" i="7"/>
  <c r="BJ357" i="7"/>
  <c r="BI357" i="7"/>
  <c r="BK355" i="7"/>
  <c r="BJ355" i="7"/>
  <c r="BI355" i="7"/>
  <c r="BK353" i="7"/>
  <c r="BJ353" i="7"/>
  <c r="BI353" i="7"/>
  <c r="BK351" i="7"/>
  <c r="BJ351" i="7"/>
  <c r="BI351" i="7"/>
  <c r="BK349" i="7"/>
  <c r="BJ349" i="7"/>
  <c r="BI349" i="7"/>
  <c r="BK347" i="7"/>
  <c r="BJ347" i="7"/>
  <c r="BI347" i="7"/>
  <c r="BK345" i="7"/>
  <c r="BJ345" i="7"/>
  <c r="BI345" i="7"/>
  <c r="BK343" i="7"/>
  <c r="BJ343" i="7"/>
  <c r="BI343" i="7"/>
  <c r="BJ341" i="7"/>
  <c r="BI341" i="7"/>
  <c r="BG341" i="7"/>
  <c r="BK341" i="7" s="1"/>
  <c r="BJ339" i="7"/>
  <c r="BI339" i="7"/>
  <c r="BG339" i="7"/>
  <c r="BK339" i="7" s="1"/>
  <c r="BJ337" i="7"/>
  <c r="BI337" i="7"/>
  <c r="BG337" i="7"/>
  <c r="BK337" i="7" s="1"/>
  <c r="BK335" i="7"/>
  <c r="BJ335" i="7"/>
  <c r="BI335" i="7"/>
  <c r="BK333" i="7"/>
  <c r="BJ333" i="7"/>
  <c r="BI333" i="7"/>
  <c r="BK331" i="7"/>
  <c r="BJ331" i="7"/>
  <c r="BI331" i="7"/>
  <c r="BK329" i="7"/>
  <c r="BJ329" i="7"/>
  <c r="BI329" i="7"/>
  <c r="BK327" i="7"/>
  <c r="BJ327" i="7"/>
  <c r="BI327" i="7"/>
  <c r="BK325" i="7"/>
  <c r="BJ325" i="7"/>
  <c r="BI325" i="7"/>
  <c r="BK323" i="7"/>
  <c r="BJ323" i="7"/>
  <c r="BI323" i="7"/>
  <c r="BK321" i="7"/>
  <c r="BJ321" i="7"/>
  <c r="BI321" i="7"/>
  <c r="BK319" i="7"/>
  <c r="BJ319" i="7"/>
  <c r="BI319" i="7"/>
  <c r="BK317" i="7"/>
  <c r="BJ317" i="7"/>
  <c r="BI317" i="7"/>
  <c r="BK315" i="7"/>
  <c r="BJ315" i="7"/>
  <c r="BI315" i="7"/>
  <c r="BK313" i="7"/>
  <c r="BJ313" i="7"/>
  <c r="BI313" i="7"/>
  <c r="BK311" i="7"/>
  <c r="BJ311" i="7"/>
  <c r="BI311" i="7"/>
  <c r="BK309" i="7"/>
  <c r="BJ309" i="7"/>
  <c r="BI309" i="7"/>
  <c r="BK307" i="7"/>
  <c r="BJ307" i="7"/>
  <c r="BI307" i="7"/>
  <c r="BK305" i="7"/>
  <c r="BJ305" i="7"/>
  <c r="BI305" i="7"/>
  <c r="BK303" i="7"/>
  <c r="BJ303" i="7"/>
  <c r="BI303" i="7"/>
  <c r="BK301" i="7"/>
  <c r="BJ301" i="7"/>
  <c r="BI301" i="7"/>
  <c r="BK299" i="7"/>
  <c r="BJ299" i="7"/>
  <c r="BI299" i="7"/>
  <c r="BK297" i="7"/>
  <c r="BJ297" i="7"/>
  <c r="BI297" i="7"/>
  <c r="BK295" i="7"/>
  <c r="BJ295" i="7"/>
  <c r="BI295" i="7"/>
  <c r="BK293" i="7"/>
  <c r="BJ293" i="7"/>
  <c r="BI293" i="7"/>
  <c r="BK291" i="7"/>
  <c r="BJ291" i="7"/>
  <c r="BI291" i="7"/>
  <c r="BJ289" i="7"/>
  <c r="BI289" i="7"/>
  <c r="BG289" i="7"/>
  <c r="BK289" i="7" s="1"/>
  <c r="BK287" i="7"/>
  <c r="BJ287" i="7"/>
  <c r="BI287" i="7"/>
  <c r="BK285" i="7"/>
  <c r="BJ285" i="7"/>
  <c r="BI285" i="7"/>
  <c r="BK283" i="7"/>
  <c r="BJ283" i="7"/>
  <c r="BI283" i="7"/>
  <c r="BK281" i="7"/>
  <c r="BJ281" i="7"/>
  <c r="BI281" i="7"/>
  <c r="BK279" i="7"/>
  <c r="BJ279" i="7"/>
  <c r="BI279" i="7"/>
  <c r="BK277" i="7"/>
  <c r="BJ277" i="7"/>
  <c r="BI277" i="7"/>
  <c r="BK275" i="7"/>
  <c r="BJ275" i="7"/>
  <c r="BI275" i="7"/>
  <c r="BK273" i="7"/>
  <c r="BJ273" i="7"/>
  <c r="BI273" i="7"/>
  <c r="BK271" i="7"/>
  <c r="BJ271" i="7"/>
  <c r="BI271" i="7"/>
  <c r="BK269" i="7"/>
  <c r="BJ269" i="7"/>
  <c r="BI269" i="7"/>
  <c r="BK267" i="7"/>
  <c r="BJ267" i="7"/>
  <c r="BI267" i="7"/>
  <c r="BK265" i="7"/>
  <c r="BJ265" i="7"/>
  <c r="BI265" i="7"/>
  <c r="BK263" i="7"/>
  <c r="BJ263" i="7"/>
  <c r="BI263" i="7"/>
  <c r="BK261" i="7"/>
  <c r="BJ261" i="7"/>
  <c r="BI261" i="7"/>
  <c r="BK259" i="7"/>
  <c r="BJ259" i="7"/>
  <c r="BI259" i="7"/>
  <c r="BK257" i="7"/>
  <c r="BJ257" i="7"/>
  <c r="BI257" i="7"/>
  <c r="BK255" i="7"/>
  <c r="BJ255" i="7"/>
  <c r="BI255" i="7"/>
  <c r="BK253" i="7"/>
  <c r="BJ253" i="7"/>
  <c r="BI253" i="7"/>
  <c r="BK251" i="7"/>
  <c r="BJ251" i="7"/>
  <c r="BI251" i="7"/>
  <c r="BK249" i="7"/>
  <c r="BJ249" i="7"/>
  <c r="BI249" i="7"/>
  <c r="BK247" i="7"/>
  <c r="BJ247" i="7"/>
  <c r="BI247" i="7"/>
  <c r="BK245" i="7"/>
  <c r="BJ245" i="7"/>
  <c r="BI245" i="7"/>
  <c r="BK243" i="7"/>
  <c r="BJ243" i="7"/>
  <c r="BI243" i="7"/>
  <c r="BK241" i="7"/>
  <c r="BJ241" i="7"/>
  <c r="BI241" i="7"/>
  <c r="Z241" i="7"/>
  <c r="X241" i="7"/>
  <c r="W241" i="7"/>
  <c r="BK239" i="7"/>
  <c r="BJ239" i="7"/>
  <c r="BI239" i="7"/>
  <c r="Z239" i="7"/>
  <c r="X239" i="7"/>
  <c r="W239" i="7"/>
  <c r="BK237" i="7"/>
  <c r="BJ237" i="7"/>
  <c r="BI237" i="7"/>
  <c r="Z237" i="7"/>
  <c r="X237" i="7"/>
  <c r="W237" i="7"/>
  <c r="BK235" i="7"/>
  <c r="BJ235" i="7"/>
  <c r="BI235" i="7"/>
  <c r="Z235" i="7"/>
  <c r="X235" i="7"/>
  <c r="W235" i="7"/>
  <c r="BK233" i="7"/>
  <c r="BJ233" i="7"/>
  <c r="BI233" i="7"/>
  <c r="Z233" i="7"/>
  <c r="X233" i="7"/>
  <c r="W233" i="7"/>
  <c r="BK231" i="7"/>
  <c r="BJ231" i="7"/>
  <c r="BI231" i="7"/>
  <c r="Z231" i="7"/>
  <c r="X231" i="7"/>
  <c r="W231" i="7"/>
  <c r="BK229" i="7"/>
  <c r="BJ229" i="7"/>
  <c r="BI229" i="7"/>
  <c r="Z229" i="7"/>
  <c r="X229" i="7"/>
  <c r="W229" i="7"/>
  <c r="BK227" i="7"/>
  <c r="BJ227" i="7"/>
  <c r="BI227" i="7"/>
  <c r="Z227" i="7"/>
  <c r="X227" i="7"/>
  <c r="W227" i="7"/>
  <c r="BK225" i="7"/>
  <c r="BJ225" i="7"/>
  <c r="BI225" i="7"/>
  <c r="Z225" i="7"/>
  <c r="X225" i="7"/>
  <c r="W225" i="7"/>
  <c r="BK223" i="7"/>
  <c r="BJ223" i="7"/>
  <c r="BI223" i="7"/>
  <c r="Z223" i="7"/>
  <c r="X223" i="7"/>
  <c r="W223" i="7"/>
  <c r="BK221" i="7"/>
  <c r="BJ221" i="7"/>
  <c r="BI221" i="7"/>
  <c r="Z221" i="7"/>
  <c r="X221" i="7"/>
  <c r="W221" i="7"/>
  <c r="BK219" i="7"/>
  <c r="BJ219" i="7"/>
  <c r="BI219" i="7"/>
  <c r="Z219" i="7"/>
  <c r="X219" i="7"/>
  <c r="W219" i="7"/>
  <c r="BK217" i="7"/>
  <c r="BJ217" i="7"/>
  <c r="BI217" i="7"/>
  <c r="Z217" i="7"/>
  <c r="X217" i="7"/>
  <c r="W217" i="7"/>
  <c r="BK215" i="7"/>
  <c r="BJ215" i="7"/>
  <c r="BI215" i="7"/>
  <c r="Z215" i="7"/>
  <c r="X215" i="7"/>
  <c r="W215" i="7"/>
  <c r="BK213" i="7"/>
  <c r="BJ213" i="7"/>
  <c r="BI213" i="7"/>
  <c r="Z213" i="7"/>
  <c r="X213" i="7"/>
  <c r="W213" i="7"/>
  <c r="BK211" i="7"/>
  <c r="BJ211" i="7"/>
  <c r="BI211" i="7"/>
  <c r="Z211" i="7"/>
  <c r="X211" i="7"/>
  <c r="W211" i="7"/>
  <c r="BK209" i="7"/>
  <c r="BJ209" i="7"/>
  <c r="BI209" i="7"/>
  <c r="Z209" i="7"/>
  <c r="X209" i="7"/>
  <c r="W209" i="7"/>
  <c r="BK207" i="7"/>
  <c r="BJ207" i="7"/>
  <c r="BI207" i="7"/>
  <c r="Z207" i="7"/>
  <c r="X207" i="7"/>
  <c r="W207" i="7"/>
  <c r="BK205" i="7"/>
  <c r="BJ205" i="7"/>
  <c r="BI205" i="7"/>
  <c r="Z205" i="7"/>
  <c r="X205" i="7"/>
  <c r="W205" i="7"/>
  <c r="BK203" i="7"/>
  <c r="BJ203" i="7"/>
  <c r="BI203" i="7"/>
  <c r="Z203" i="7"/>
  <c r="X203" i="7"/>
  <c r="W203" i="7"/>
  <c r="BK201" i="7"/>
  <c r="BJ201" i="7"/>
  <c r="BI201" i="7"/>
  <c r="Z201" i="7"/>
  <c r="X201" i="7"/>
  <c r="W201" i="7"/>
  <c r="BK199" i="7"/>
  <c r="BJ199" i="7"/>
  <c r="BI199" i="7"/>
  <c r="Z199" i="7"/>
  <c r="X199" i="7"/>
  <c r="W199" i="7"/>
  <c r="BK197" i="7"/>
  <c r="BJ197" i="7"/>
  <c r="BI197" i="7"/>
  <c r="AQ197" i="7"/>
  <c r="AP197" i="7"/>
  <c r="AO197" i="7"/>
  <c r="Z197" i="7"/>
  <c r="X197" i="7"/>
  <c r="W197" i="7"/>
  <c r="BK195" i="7"/>
  <c r="BJ195" i="7"/>
  <c r="BI195" i="7"/>
  <c r="AQ195" i="7"/>
  <c r="AP195" i="7"/>
  <c r="AO195" i="7"/>
  <c r="Z195" i="7"/>
  <c r="X195" i="7"/>
  <c r="W195" i="7"/>
  <c r="BK193" i="7"/>
  <c r="BJ193" i="7"/>
  <c r="BI193" i="7"/>
  <c r="AQ193" i="7"/>
  <c r="AP193" i="7"/>
  <c r="AO193" i="7"/>
  <c r="Z193" i="7"/>
  <c r="X193" i="7"/>
  <c r="W193" i="7"/>
  <c r="BK191" i="7"/>
  <c r="BJ191" i="7"/>
  <c r="BI191" i="7"/>
  <c r="AQ191" i="7"/>
  <c r="AP191" i="7"/>
  <c r="AO191" i="7"/>
  <c r="Z191" i="7"/>
  <c r="X191" i="7"/>
  <c r="W191" i="7"/>
  <c r="BK189" i="7"/>
  <c r="BJ189" i="7"/>
  <c r="BI189" i="7"/>
  <c r="AQ189" i="7"/>
  <c r="AP189" i="7"/>
  <c r="AO189" i="7"/>
  <c r="Z189" i="7"/>
  <c r="X189" i="7"/>
  <c r="W189" i="7"/>
  <c r="BK187" i="7"/>
  <c r="BJ187" i="7"/>
  <c r="BI187" i="7"/>
  <c r="AQ187" i="7"/>
  <c r="AP187" i="7"/>
  <c r="AO187" i="7"/>
  <c r="Z187" i="7"/>
  <c r="X187" i="7"/>
  <c r="W187" i="7"/>
  <c r="BK185" i="7"/>
  <c r="BJ185" i="7"/>
  <c r="BI185" i="7"/>
  <c r="AQ185" i="7"/>
  <c r="AP185" i="7"/>
  <c r="AO185" i="7"/>
  <c r="Z185" i="7"/>
  <c r="X185" i="7"/>
  <c r="W185" i="7"/>
  <c r="BK183" i="7"/>
  <c r="BJ183" i="7"/>
  <c r="BI183" i="7"/>
  <c r="AQ183" i="7"/>
  <c r="AP183" i="7"/>
  <c r="AO183" i="7"/>
  <c r="Z183" i="7"/>
  <c r="X183" i="7"/>
  <c r="W183" i="7"/>
  <c r="BK181" i="7"/>
  <c r="BJ181" i="7"/>
  <c r="BI181" i="7"/>
  <c r="AQ181" i="7"/>
  <c r="AP181" i="7"/>
  <c r="AO181" i="7"/>
  <c r="Z181" i="7"/>
  <c r="X181" i="7"/>
  <c r="W181" i="7"/>
  <c r="BK179" i="7"/>
  <c r="BJ179" i="7"/>
  <c r="BI179" i="7"/>
  <c r="AQ179" i="7"/>
  <c r="AP179" i="7"/>
  <c r="AO179" i="7"/>
  <c r="Z179" i="7"/>
  <c r="X179" i="7"/>
  <c r="W179" i="7"/>
  <c r="BK177" i="7"/>
  <c r="BJ177" i="7"/>
  <c r="BI177" i="7"/>
  <c r="AQ177" i="7"/>
  <c r="AP177" i="7"/>
  <c r="AO177" i="7"/>
  <c r="Z177" i="7"/>
  <c r="X177" i="7"/>
  <c r="W177" i="7"/>
  <c r="BK175" i="7"/>
  <c r="BJ175" i="7"/>
  <c r="BI175" i="7"/>
  <c r="AQ175" i="7"/>
  <c r="AP175" i="7"/>
  <c r="AO175" i="7"/>
  <c r="Z175" i="7"/>
  <c r="X175" i="7"/>
  <c r="W175" i="7"/>
  <c r="BK173" i="7"/>
  <c r="BJ173" i="7"/>
  <c r="BI173" i="7"/>
  <c r="AQ173" i="7"/>
  <c r="AP173" i="7"/>
  <c r="AO173" i="7"/>
  <c r="Z173" i="7"/>
  <c r="X173" i="7"/>
  <c r="W173" i="7"/>
  <c r="BK171" i="7"/>
  <c r="BJ171" i="7"/>
  <c r="BI171" i="7"/>
  <c r="AQ171" i="7"/>
  <c r="AP171" i="7"/>
  <c r="AO171" i="7"/>
  <c r="Z171" i="7"/>
  <c r="X171" i="7"/>
  <c r="W171" i="7"/>
  <c r="BK169" i="7"/>
  <c r="BJ169" i="7"/>
  <c r="BI169" i="7"/>
  <c r="AQ169" i="7"/>
  <c r="AP169" i="7"/>
  <c r="AO169" i="7"/>
  <c r="Z169" i="7"/>
  <c r="X169" i="7"/>
  <c r="W169" i="7"/>
  <c r="BK167" i="7"/>
  <c r="BJ167" i="7"/>
  <c r="BI167" i="7"/>
  <c r="AQ167" i="7"/>
  <c r="AP167" i="7"/>
  <c r="AO167" i="7"/>
  <c r="Z167" i="7"/>
  <c r="X167" i="7"/>
  <c r="W167" i="7"/>
  <c r="BK165" i="7"/>
  <c r="BJ165" i="7"/>
  <c r="BI165" i="7"/>
  <c r="AQ165" i="7"/>
  <c r="AP165" i="7"/>
  <c r="AO165" i="7"/>
  <c r="Z165" i="7"/>
  <c r="X165" i="7"/>
  <c r="W165" i="7"/>
  <c r="BK163" i="7"/>
  <c r="BJ163" i="7"/>
  <c r="BI163" i="7"/>
  <c r="AQ163" i="7"/>
  <c r="AP163" i="7"/>
  <c r="AO163" i="7"/>
  <c r="Z163" i="7"/>
  <c r="X163" i="7"/>
  <c r="W163" i="7"/>
  <c r="BK161" i="7"/>
  <c r="BJ161" i="7"/>
  <c r="BI161" i="7"/>
  <c r="AQ161" i="7"/>
  <c r="AP161" i="7"/>
  <c r="AO161" i="7"/>
  <c r="Z161" i="7"/>
  <c r="X161" i="7"/>
  <c r="W161" i="7"/>
  <c r="BK159" i="7"/>
  <c r="BJ159" i="7"/>
  <c r="BI159" i="7"/>
  <c r="AQ159" i="7"/>
  <c r="AP159" i="7"/>
  <c r="AO159" i="7"/>
  <c r="Z159" i="7"/>
  <c r="X159" i="7"/>
  <c r="W159" i="7"/>
  <c r="BK157" i="7"/>
  <c r="BJ157" i="7"/>
  <c r="BI157" i="7"/>
  <c r="AQ157" i="7"/>
  <c r="AP157" i="7"/>
  <c r="AO157" i="7"/>
  <c r="Z157" i="7"/>
  <c r="X157" i="7"/>
  <c r="W157" i="7"/>
  <c r="BK155" i="7"/>
  <c r="BJ155" i="7"/>
  <c r="BI155" i="7"/>
  <c r="AQ155" i="7"/>
  <c r="AP155" i="7"/>
  <c r="AO155" i="7"/>
  <c r="Z155" i="7"/>
  <c r="X155" i="7"/>
  <c r="W155" i="7"/>
  <c r="BK153" i="7"/>
  <c r="BJ153" i="7"/>
  <c r="BI153" i="7"/>
  <c r="AQ153" i="7"/>
  <c r="AP153" i="7"/>
  <c r="AO153" i="7"/>
  <c r="Z153" i="7"/>
  <c r="X153" i="7"/>
  <c r="W153" i="7"/>
  <c r="BK151" i="7"/>
  <c r="BJ151" i="7"/>
  <c r="BI151" i="7"/>
  <c r="AQ151" i="7"/>
  <c r="AP151" i="7"/>
  <c r="AO151" i="7"/>
  <c r="Z151" i="7"/>
  <c r="X151" i="7"/>
  <c r="W151" i="7"/>
  <c r="BK149" i="7"/>
  <c r="BJ149" i="7"/>
  <c r="BI149" i="7"/>
  <c r="AQ149" i="7"/>
  <c r="AP149" i="7"/>
  <c r="AO149" i="7"/>
  <c r="Z149" i="7"/>
  <c r="X149" i="7"/>
  <c r="W149" i="7"/>
  <c r="BK147" i="7"/>
  <c r="BJ147" i="7"/>
  <c r="BI147" i="7"/>
  <c r="AQ147" i="7"/>
  <c r="AP147" i="7"/>
  <c r="AO147" i="7"/>
  <c r="Z147" i="7"/>
  <c r="X147" i="7"/>
  <c r="W147" i="7"/>
  <c r="BK145" i="7"/>
  <c r="BJ145" i="7"/>
  <c r="BI145" i="7"/>
  <c r="AQ145" i="7"/>
  <c r="AP145" i="7"/>
  <c r="AO145" i="7"/>
  <c r="Z145" i="7"/>
  <c r="X145" i="7"/>
  <c r="W145" i="7"/>
  <c r="BK143" i="7"/>
  <c r="BJ143" i="7"/>
  <c r="BI143" i="7"/>
  <c r="AQ143" i="7"/>
  <c r="AP143" i="7"/>
  <c r="AO143" i="7"/>
  <c r="Z143" i="7"/>
  <c r="X143" i="7"/>
  <c r="W143" i="7"/>
  <c r="BK141" i="7"/>
  <c r="BJ141" i="7"/>
  <c r="BI141" i="7"/>
  <c r="AQ141" i="7"/>
  <c r="AP141" i="7"/>
  <c r="AO141" i="7"/>
  <c r="Z141" i="7"/>
  <c r="X141" i="7"/>
  <c r="W141" i="7"/>
  <c r="BK139" i="7"/>
  <c r="BJ139" i="7"/>
  <c r="BI139" i="7"/>
  <c r="AQ139" i="7"/>
  <c r="AP139" i="7"/>
  <c r="AO139" i="7"/>
  <c r="Z139" i="7"/>
  <c r="X139" i="7"/>
  <c r="W139" i="7"/>
  <c r="BK137" i="7"/>
  <c r="BJ137" i="7"/>
  <c r="BI137" i="7"/>
  <c r="AQ137" i="7"/>
  <c r="AP137" i="7"/>
  <c r="AO137" i="7"/>
  <c r="Z137" i="7"/>
  <c r="X137" i="7"/>
  <c r="W137" i="7"/>
  <c r="BK135" i="7"/>
  <c r="BJ135" i="7"/>
  <c r="BI135" i="7"/>
  <c r="AQ135" i="7"/>
  <c r="AP135" i="7"/>
  <c r="AO135" i="7"/>
  <c r="Z135" i="7"/>
  <c r="X135" i="7"/>
  <c r="W135" i="7"/>
  <c r="BK133" i="7"/>
  <c r="BJ133" i="7"/>
  <c r="BI133" i="7"/>
  <c r="AQ133" i="7"/>
  <c r="AP133" i="7"/>
  <c r="AO133" i="7"/>
  <c r="Z133" i="7"/>
  <c r="X133" i="7"/>
  <c r="W133" i="7"/>
  <c r="BK131" i="7"/>
  <c r="BJ131" i="7"/>
  <c r="BI131" i="7"/>
  <c r="AQ131" i="7"/>
  <c r="AP131" i="7"/>
  <c r="AO131" i="7"/>
  <c r="Z131" i="7"/>
  <c r="X131" i="7"/>
  <c r="W131" i="7"/>
  <c r="BK129" i="7"/>
  <c r="BJ129" i="7"/>
  <c r="BI129" i="7"/>
  <c r="AQ129" i="7"/>
  <c r="AP129" i="7"/>
  <c r="AO129" i="7"/>
  <c r="Z129" i="7"/>
  <c r="X129" i="7"/>
  <c r="W129" i="7"/>
  <c r="BK127" i="7"/>
  <c r="BJ127" i="7"/>
  <c r="BI127" i="7"/>
  <c r="AQ127" i="7"/>
  <c r="AP127" i="7"/>
  <c r="AO127" i="7"/>
  <c r="Z127" i="7"/>
  <c r="X127" i="7"/>
  <c r="W127" i="7"/>
  <c r="BK125" i="7"/>
  <c r="BJ125" i="7"/>
  <c r="BI125" i="7"/>
  <c r="AQ125" i="7"/>
  <c r="AP125" i="7"/>
  <c r="AO125" i="7"/>
  <c r="Z125" i="7"/>
  <c r="X125" i="7"/>
  <c r="W125" i="7"/>
  <c r="BK123" i="7"/>
  <c r="BJ123" i="7"/>
  <c r="BI123" i="7"/>
  <c r="AQ123" i="7"/>
  <c r="AP123" i="7"/>
  <c r="AO123" i="7"/>
  <c r="Z123" i="7"/>
  <c r="X123" i="7"/>
  <c r="W123" i="7"/>
  <c r="BG122" i="7"/>
  <c r="BK121" i="7" s="1"/>
  <c r="BJ121" i="7"/>
  <c r="BI121" i="7"/>
  <c r="AQ121" i="7"/>
  <c r="AP121" i="7"/>
  <c r="AO121" i="7"/>
  <c r="Z121" i="7"/>
  <c r="X121" i="7"/>
  <c r="W121" i="7"/>
  <c r="BK119" i="7"/>
  <c r="BJ119" i="7"/>
  <c r="BI119" i="7"/>
  <c r="AQ119" i="7"/>
  <c r="AP119" i="7"/>
  <c r="AO119" i="7"/>
  <c r="Z119" i="7"/>
  <c r="X119" i="7"/>
  <c r="W119" i="7"/>
  <c r="BK117" i="7"/>
  <c r="BJ117" i="7"/>
  <c r="BI117" i="7"/>
  <c r="AQ117" i="7"/>
  <c r="AP117" i="7"/>
  <c r="AO117" i="7"/>
  <c r="Z117" i="7"/>
  <c r="X117" i="7"/>
  <c r="W117" i="7"/>
  <c r="BG116" i="7"/>
  <c r="BK115" i="7" s="1"/>
  <c r="BJ115" i="7"/>
  <c r="BI115" i="7"/>
  <c r="AQ115" i="7"/>
  <c r="AP115" i="7"/>
  <c r="AO115" i="7"/>
  <c r="Z115" i="7"/>
  <c r="X115" i="7"/>
  <c r="W115" i="7"/>
  <c r="BK113" i="7"/>
  <c r="BJ113" i="7"/>
  <c r="BI113" i="7"/>
  <c r="AQ113" i="7"/>
  <c r="AP113" i="7"/>
  <c r="AO113" i="7"/>
  <c r="Z113" i="7"/>
  <c r="X113" i="7"/>
  <c r="W113" i="7"/>
  <c r="BK111" i="7"/>
  <c r="BJ111" i="7"/>
  <c r="BI111" i="7"/>
  <c r="AQ111" i="7"/>
  <c r="AP111" i="7"/>
  <c r="AO111" i="7"/>
  <c r="Z111" i="7"/>
  <c r="X111" i="7"/>
  <c r="W111" i="7"/>
  <c r="BK109" i="7"/>
  <c r="BJ109" i="7"/>
  <c r="BI109" i="7"/>
  <c r="AQ109" i="7"/>
  <c r="AP109" i="7"/>
  <c r="AO109" i="7"/>
  <c r="Z109" i="7"/>
  <c r="X109" i="7"/>
  <c r="W109" i="7"/>
  <c r="BK107" i="7"/>
  <c r="BJ107" i="7"/>
  <c r="BI107" i="7"/>
  <c r="AQ107" i="7"/>
  <c r="AP107" i="7"/>
  <c r="AO107" i="7"/>
  <c r="Z107" i="7"/>
  <c r="X107" i="7"/>
  <c r="W107" i="7"/>
  <c r="BK105" i="7"/>
  <c r="BJ105" i="7"/>
  <c r="BI105" i="7"/>
  <c r="AQ105" i="7"/>
  <c r="AP105" i="7"/>
  <c r="AO105" i="7"/>
  <c r="Z105" i="7"/>
  <c r="X105" i="7"/>
  <c r="W105" i="7"/>
  <c r="BK103" i="7"/>
  <c r="BJ103" i="7"/>
  <c r="BI103" i="7"/>
  <c r="AQ103" i="7"/>
  <c r="AP103" i="7"/>
  <c r="AO103" i="7"/>
  <c r="Z103" i="7"/>
  <c r="X103" i="7"/>
  <c r="W103" i="7"/>
  <c r="BK101" i="7"/>
  <c r="BJ101" i="7"/>
  <c r="BI101" i="7"/>
  <c r="AQ101" i="7"/>
  <c r="AP101" i="7"/>
  <c r="AO101" i="7"/>
  <c r="Z101" i="7"/>
  <c r="X101" i="7"/>
  <c r="W101" i="7"/>
  <c r="BK99" i="7"/>
  <c r="BJ99" i="7"/>
  <c r="BI99" i="7"/>
  <c r="AQ99" i="7"/>
  <c r="AP99" i="7"/>
  <c r="AO99" i="7"/>
  <c r="Z99" i="7"/>
  <c r="X99" i="7"/>
  <c r="W99" i="7"/>
  <c r="BK97" i="7"/>
  <c r="BJ97" i="7"/>
  <c r="BI97" i="7"/>
  <c r="AQ97" i="7"/>
  <c r="AP97" i="7"/>
  <c r="AO97" i="7"/>
  <c r="Z97" i="7"/>
  <c r="X97" i="7"/>
  <c r="W97" i="7"/>
  <c r="BK95" i="7"/>
  <c r="BJ95" i="7"/>
  <c r="BI95" i="7"/>
  <c r="AQ95" i="7"/>
  <c r="AP95" i="7"/>
  <c r="AO95" i="7"/>
  <c r="Z95" i="7"/>
  <c r="X95" i="7"/>
  <c r="W95" i="7"/>
  <c r="BK93" i="7"/>
  <c r="BJ93" i="7"/>
  <c r="BI93" i="7"/>
  <c r="AQ93" i="7"/>
  <c r="AP93" i="7"/>
  <c r="AO93" i="7"/>
  <c r="Z93" i="7"/>
  <c r="X93" i="7"/>
  <c r="W93" i="7"/>
  <c r="BK91" i="7"/>
  <c r="BJ91" i="7"/>
  <c r="BI91" i="7"/>
  <c r="AQ91" i="7"/>
  <c r="AP91" i="7"/>
  <c r="AO91" i="7"/>
  <c r="Z91" i="7"/>
  <c r="X91" i="7"/>
  <c r="W91" i="7"/>
  <c r="BK89" i="7"/>
  <c r="BJ89" i="7"/>
  <c r="BI89" i="7"/>
  <c r="AQ89" i="7"/>
  <c r="AP89" i="7"/>
  <c r="AO89" i="7"/>
  <c r="Z89" i="7"/>
  <c r="X89" i="7"/>
  <c r="W89" i="7"/>
  <c r="M88" i="7"/>
  <c r="L88" i="7"/>
  <c r="K88" i="7"/>
  <c r="N88" i="7" s="1"/>
  <c r="BK87" i="7"/>
  <c r="BJ87" i="7"/>
  <c r="BI87" i="7"/>
  <c r="AQ87" i="7"/>
  <c r="AP87" i="7"/>
  <c r="AO87" i="7"/>
  <c r="Z87" i="7"/>
  <c r="X87" i="7"/>
  <c r="W87" i="7"/>
  <c r="M87" i="7"/>
  <c r="L87" i="7"/>
  <c r="K87" i="7"/>
  <c r="N87" i="7" s="1"/>
  <c r="M86" i="7"/>
  <c r="L86" i="7"/>
  <c r="K86" i="7"/>
  <c r="N86" i="7" s="1"/>
  <c r="BK85" i="7"/>
  <c r="BJ85" i="7"/>
  <c r="BI85" i="7"/>
  <c r="AQ85" i="7"/>
  <c r="AP85" i="7"/>
  <c r="AO85" i="7"/>
  <c r="Z85" i="7"/>
  <c r="X85" i="7"/>
  <c r="W85" i="7"/>
  <c r="M85" i="7"/>
  <c r="L85" i="7"/>
  <c r="K85" i="7"/>
  <c r="N85" i="7" s="1"/>
  <c r="M84" i="7"/>
  <c r="L84" i="7"/>
  <c r="K84" i="7"/>
  <c r="N84" i="7" s="1"/>
  <c r="BK83" i="7"/>
  <c r="BJ83" i="7"/>
  <c r="BI83" i="7"/>
  <c r="AQ83" i="7"/>
  <c r="AP83" i="7"/>
  <c r="AO83" i="7"/>
  <c r="Z83" i="7"/>
  <c r="X83" i="7"/>
  <c r="W83" i="7"/>
  <c r="M83" i="7"/>
  <c r="L83" i="7"/>
  <c r="K83" i="7"/>
  <c r="N83" i="7" s="1"/>
  <c r="M82" i="7"/>
  <c r="L82" i="7"/>
  <c r="K82" i="7"/>
  <c r="N82" i="7" s="1"/>
  <c r="BK81" i="7"/>
  <c r="BJ81" i="7"/>
  <c r="BI81" i="7"/>
  <c r="AQ81" i="7"/>
  <c r="AP81" i="7"/>
  <c r="AO81" i="7"/>
  <c r="Z81" i="7"/>
  <c r="X81" i="7"/>
  <c r="W81" i="7"/>
  <c r="M81" i="7"/>
  <c r="L81" i="7"/>
  <c r="K81" i="7"/>
  <c r="N81" i="7" s="1"/>
  <c r="M80" i="7"/>
  <c r="L80" i="7"/>
  <c r="K80" i="7"/>
  <c r="N80" i="7" s="1"/>
  <c r="BK79" i="7"/>
  <c r="BJ79" i="7"/>
  <c r="BI79" i="7"/>
  <c r="AQ79" i="7"/>
  <c r="AP79" i="7"/>
  <c r="AO79" i="7"/>
  <c r="Z79" i="7"/>
  <c r="X79" i="7"/>
  <c r="W79" i="7"/>
  <c r="M79" i="7"/>
  <c r="L79" i="7"/>
  <c r="K79" i="7"/>
  <c r="N79" i="7" s="1"/>
  <c r="M78" i="7"/>
  <c r="L78" i="7"/>
  <c r="K78" i="7"/>
  <c r="N78" i="7" s="1"/>
  <c r="BK77" i="7"/>
  <c r="BJ77" i="7"/>
  <c r="BI77" i="7"/>
  <c r="AQ77" i="7"/>
  <c r="AP77" i="7"/>
  <c r="AO77" i="7"/>
  <c r="Z77" i="7"/>
  <c r="X77" i="7"/>
  <c r="W77" i="7"/>
  <c r="M77" i="7"/>
  <c r="L77" i="7"/>
  <c r="K77" i="7"/>
  <c r="N77" i="7" s="1"/>
  <c r="M76" i="7"/>
  <c r="L76" i="7"/>
  <c r="K76" i="7"/>
  <c r="N76" i="7" s="1"/>
  <c r="BK75" i="7"/>
  <c r="BJ75" i="7"/>
  <c r="BI75" i="7"/>
  <c r="AQ75" i="7"/>
  <c r="AP75" i="7"/>
  <c r="AO75" i="7"/>
  <c r="Z75" i="7"/>
  <c r="X75" i="7"/>
  <c r="W75" i="7"/>
  <c r="M75" i="7"/>
  <c r="L75" i="7"/>
  <c r="K75" i="7"/>
  <c r="N75" i="7" s="1"/>
  <c r="M74" i="7"/>
  <c r="L74" i="7"/>
  <c r="K74" i="7"/>
  <c r="N74" i="7" s="1"/>
  <c r="BK73" i="7"/>
  <c r="BJ73" i="7"/>
  <c r="BI73" i="7"/>
  <c r="AQ73" i="7"/>
  <c r="AP73" i="7"/>
  <c r="AO73" i="7"/>
  <c r="Z73" i="7"/>
  <c r="X73" i="7"/>
  <c r="W73" i="7"/>
  <c r="M73" i="7"/>
  <c r="L73" i="7"/>
  <c r="K73" i="7"/>
  <c r="N73" i="7" s="1"/>
  <c r="M72" i="7"/>
  <c r="L72" i="7"/>
  <c r="K72" i="7"/>
  <c r="N72" i="7" s="1"/>
  <c r="BK71" i="7"/>
  <c r="BJ71" i="7"/>
  <c r="BI71" i="7"/>
  <c r="AQ71" i="7"/>
  <c r="AP71" i="7"/>
  <c r="AO71" i="7"/>
  <c r="Z71" i="7"/>
  <c r="X71" i="7"/>
  <c r="W71" i="7"/>
  <c r="M71" i="7"/>
  <c r="L71" i="7"/>
  <c r="K71" i="7"/>
  <c r="N71" i="7" s="1"/>
  <c r="M70" i="7"/>
  <c r="L70" i="7"/>
  <c r="K70" i="7"/>
  <c r="N70" i="7" s="1"/>
  <c r="BK69" i="7"/>
  <c r="BJ69" i="7"/>
  <c r="BI69" i="7"/>
  <c r="AQ69" i="7"/>
  <c r="AP69" i="7"/>
  <c r="AO69" i="7"/>
  <c r="Z69" i="7"/>
  <c r="X69" i="7"/>
  <c r="W69" i="7"/>
  <c r="M69" i="7"/>
  <c r="L69" i="7"/>
  <c r="K69" i="7"/>
  <c r="N69" i="7" s="1"/>
  <c r="M68" i="7"/>
  <c r="L68" i="7"/>
  <c r="K68" i="7"/>
  <c r="N68" i="7" s="1"/>
  <c r="BK67" i="7"/>
  <c r="BJ67" i="7"/>
  <c r="BI67" i="7"/>
  <c r="AQ67" i="7"/>
  <c r="AP67" i="7"/>
  <c r="AO67" i="7"/>
  <c r="Z67" i="7"/>
  <c r="X67" i="7"/>
  <c r="W67" i="7"/>
  <c r="M67" i="7"/>
  <c r="L67" i="7"/>
  <c r="K67" i="7"/>
  <c r="N67" i="7" s="1"/>
  <c r="M66" i="7"/>
  <c r="L66" i="7"/>
  <c r="K66" i="7"/>
  <c r="N66" i="7" s="1"/>
  <c r="BK65" i="7"/>
  <c r="BJ65" i="7"/>
  <c r="BI65" i="7"/>
  <c r="AQ65" i="7"/>
  <c r="AP65" i="7"/>
  <c r="AO65" i="7"/>
  <c r="Z65" i="7"/>
  <c r="X65" i="7"/>
  <c r="W65" i="7"/>
  <c r="M65" i="7"/>
  <c r="L65" i="7"/>
  <c r="K65" i="7"/>
  <c r="N65" i="7" s="1"/>
  <c r="M64" i="7"/>
  <c r="L64" i="7"/>
  <c r="K64" i="7"/>
  <c r="N64" i="7" s="1"/>
  <c r="BK63" i="7"/>
  <c r="BJ63" i="7"/>
  <c r="BI63" i="7"/>
  <c r="AQ63" i="7"/>
  <c r="AP63" i="7"/>
  <c r="AO63" i="7"/>
  <c r="Z63" i="7"/>
  <c r="X63" i="7"/>
  <c r="W63" i="7"/>
  <c r="M63" i="7"/>
  <c r="L63" i="7"/>
  <c r="K63" i="7"/>
  <c r="N63" i="7" s="1"/>
  <c r="M62" i="7"/>
  <c r="L62" i="7"/>
  <c r="K62" i="7"/>
  <c r="N62" i="7" s="1"/>
  <c r="BK61" i="7"/>
  <c r="BJ61" i="7"/>
  <c r="BI61" i="7"/>
  <c r="AQ61" i="7"/>
  <c r="AP61" i="7"/>
  <c r="AO61" i="7"/>
  <c r="Z61" i="7"/>
  <c r="X61" i="7"/>
  <c r="W61" i="7"/>
  <c r="M61" i="7"/>
  <c r="L61" i="7"/>
  <c r="K61" i="7"/>
  <c r="N61" i="7" s="1"/>
  <c r="M60" i="7"/>
  <c r="L60" i="7"/>
  <c r="K60" i="7"/>
  <c r="N60" i="7" s="1"/>
  <c r="BK59" i="7"/>
  <c r="BJ59" i="7"/>
  <c r="BI59" i="7"/>
  <c r="AQ59" i="7"/>
  <c r="AP59" i="7"/>
  <c r="AO59" i="7"/>
  <c r="Z59" i="7"/>
  <c r="X59" i="7"/>
  <c r="W59" i="7"/>
  <c r="M59" i="7"/>
  <c r="L59" i="7"/>
  <c r="K59" i="7"/>
  <c r="N59" i="7" s="1"/>
  <c r="M58" i="7"/>
  <c r="L58" i="7"/>
  <c r="K58" i="7"/>
  <c r="N58" i="7" s="1"/>
  <c r="BK57" i="7"/>
  <c r="BJ57" i="7"/>
  <c r="BI57" i="7"/>
  <c r="Z57" i="7"/>
  <c r="X57" i="7"/>
  <c r="W57" i="7"/>
  <c r="M57" i="7"/>
  <c r="L57" i="7"/>
  <c r="K57" i="7"/>
  <c r="N57" i="7" s="1"/>
  <c r="M56" i="7"/>
  <c r="L56" i="7"/>
  <c r="K56" i="7"/>
  <c r="N56" i="7" s="1"/>
  <c r="BK55" i="7"/>
  <c r="BJ55" i="7"/>
  <c r="BI55" i="7"/>
  <c r="AQ55" i="7"/>
  <c r="AP55" i="7"/>
  <c r="AO55" i="7"/>
  <c r="Z55" i="7"/>
  <c r="X55" i="7"/>
  <c r="W55" i="7"/>
  <c r="M55" i="7"/>
  <c r="L55" i="7"/>
  <c r="K55" i="7"/>
  <c r="N55" i="7" s="1"/>
  <c r="M54" i="7"/>
  <c r="L54" i="7"/>
  <c r="K54" i="7"/>
  <c r="N54" i="7" s="1"/>
  <c r="BK53" i="7"/>
  <c r="BJ53" i="7"/>
  <c r="BI53" i="7"/>
  <c r="AQ53" i="7"/>
  <c r="AP53" i="7"/>
  <c r="AO53" i="7"/>
  <c r="Z53" i="7"/>
  <c r="X53" i="7"/>
  <c r="W53" i="7"/>
  <c r="M53" i="7"/>
  <c r="L53" i="7"/>
  <c r="K53" i="7"/>
  <c r="N53" i="7" s="1"/>
  <c r="M52" i="7"/>
  <c r="L52" i="7"/>
  <c r="K52" i="7"/>
  <c r="N52" i="7" s="1"/>
  <c r="BK51" i="7"/>
  <c r="BJ51" i="7"/>
  <c r="BI51" i="7"/>
  <c r="AQ51" i="7"/>
  <c r="AP51" i="7"/>
  <c r="AO51" i="7"/>
  <c r="Z51" i="7"/>
  <c r="X51" i="7"/>
  <c r="W51" i="7"/>
  <c r="M51" i="7"/>
  <c r="L51" i="7"/>
  <c r="K51" i="7"/>
  <c r="N51" i="7" s="1"/>
  <c r="M50" i="7"/>
  <c r="L50" i="7"/>
  <c r="K50" i="7"/>
  <c r="N50" i="7" s="1"/>
  <c r="BK49" i="7"/>
  <c r="BJ49" i="7"/>
  <c r="BI49" i="7"/>
  <c r="AQ49" i="7"/>
  <c r="AP49" i="7"/>
  <c r="AO49" i="7"/>
  <c r="Z49" i="7"/>
  <c r="X49" i="7"/>
  <c r="W49" i="7"/>
  <c r="M49" i="7"/>
  <c r="L49" i="7"/>
  <c r="K49" i="7"/>
  <c r="N49" i="7" s="1"/>
  <c r="M48" i="7"/>
  <c r="L48" i="7"/>
  <c r="K48" i="7"/>
  <c r="N48" i="7" s="1"/>
  <c r="BK47" i="7"/>
  <c r="BJ47" i="7"/>
  <c r="BI47" i="7"/>
  <c r="AQ47" i="7"/>
  <c r="AP47" i="7"/>
  <c r="AO47" i="7"/>
  <c r="Z47" i="7"/>
  <c r="X47" i="7"/>
  <c r="W47" i="7"/>
  <c r="M47" i="7"/>
  <c r="L47" i="7"/>
  <c r="K47" i="7"/>
  <c r="N47" i="7" s="1"/>
  <c r="M46" i="7"/>
  <c r="L46" i="7"/>
  <c r="K46" i="7"/>
  <c r="N46" i="7" s="1"/>
  <c r="BK45" i="7"/>
  <c r="BJ45" i="7"/>
  <c r="BI45" i="7"/>
  <c r="AQ45" i="7"/>
  <c r="AP45" i="7"/>
  <c r="AO45" i="7"/>
  <c r="Z45" i="7"/>
  <c r="X45" i="7"/>
  <c r="W45" i="7"/>
  <c r="M45" i="7"/>
  <c r="L45" i="7"/>
  <c r="K45" i="7"/>
  <c r="N45" i="7" s="1"/>
  <c r="M44" i="7"/>
  <c r="L44" i="7"/>
  <c r="K44" i="7"/>
  <c r="N44" i="7" s="1"/>
  <c r="BK43" i="7"/>
  <c r="BJ43" i="7"/>
  <c r="BI43" i="7"/>
  <c r="AQ43" i="7"/>
  <c r="AP43" i="7"/>
  <c r="AO43" i="7"/>
  <c r="Z43" i="7"/>
  <c r="X43" i="7"/>
  <c r="W43" i="7"/>
  <c r="M43" i="7"/>
  <c r="L43" i="7"/>
  <c r="K43" i="7"/>
  <c r="N43" i="7" s="1"/>
  <c r="M42" i="7"/>
  <c r="L42" i="7"/>
  <c r="K42" i="7"/>
  <c r="N42" i="7" s="1"/>
  <c r="BK41" i="7"/>
  <c r="BJ41" i="7"/>
  <c r="BI41" i="7"/>
  <c r="AQ41" i="7"/>
  <c r="AP41" i="7"/>
  <c r="AO41" i="7"/>
  <c r="Z41" i="7"/>
  <c r="X41" i="7"/>
  <c r="W41" i="7"/>
  <c r="M41" i="7"/>
  <c r="L41" i="7"/>
  <c r="K41" i="7"/>
  <c r="N41" i="7" s="1"/>
  <c r="N40" i="7"/>
  <c r="M40" i="7"/>
  <c r="L40" i="7"/>
  <c r="K40" i="7"/>
  <c r="BK39" i="7"/>
  <c r="BJ39" i="7"/>
  <c r="BI39" i="7"/>
  <c r="AQ39" i="7"/>
  <c r="AP39" i="7"/>
  <c r="AO39" i="7"/>
  <c r="Z39" i="7"/>
  <c r="X39" i="7"/>
  <c r="W39" i="7"/>
  <c r="M39" i="7"/>
  <c r="L39" i="7"/>
  <c r="K39" i="7"/>
  <c r="N39" i="7" s="1"/>
  <c r="M38" i="7"/>
  <c r="L38" i="7"/>
  <c r="K38" i="7"/>
  <c r="N38" i="7" s="1"/>
  <c r="BJ37" i="7"/>
  <c r="BI37" i="7"/>
  <c r="BG37" i="7"/>
  <c r="BK37" i="7" s="1"/>
  <c r="AQ37" i="7"/>
  <c r="AP37" i="7"/>
  <c r="AO37" i="7"/>
  <c r="Z37" i="7"/>
  <c r="X37" i="7"/>
  <c r="W37" i="7"/>
  <c r="M37" i="7"/>
  <c r="L37" i="7"/>
  <c r="K37" i="7"/>
  <c r="N37" i="7" s="1"/>
  <c r="M36" i="7"/>
  <c r="L36" i="7"/>
  <c r="K36" i="7"/>
  <c r="N36" i="7" s="1"/>
  <c r="BK35" i="7"/>
  <c r="BJ35" i="7"/>
  <c r="BI35" i="7"/>
  <c r="AQ35" i="7"/>
  <c r="AP35" i="7"/>
  <c r="AO35" i="7"/>
  <c r="Z35" i="7"/>
  <c r="X35" i="7"/>
  <c r="W35" i="7"/>
  <c r="M35" i="7"/>
  <c r="L35" i="7"/>
  <c r="K35" i="7"/>
  <c r="N35" i="7" s="1"/>
  <c r="M34" i="7"/>
  <c r="L34" i="7"/>
  <c r="K34" i="7"/>
  <c r="N34" i="7" s="1"/>
  <c r="BK33" i="7"/>
  <c r="BJ33" i="7"/>
  <c r="BI33" i="7"/>
  <c r="AQ33" i="7"/>
  <c r="AP33" i="7"/>
  <c r="AO33" i="7"/>
  <c r="Z33" i="7"/>
  <c r="X33" i="7"/>
  <c r="W33" i="7"/>
  <c r="M33" i="7"/>
  <c r="L33" i="7"/>
  <c r="K33" i="7"/>
  <c r="N33" i="7" s="1"/>
  <c r="M32" i="7"/>
  <c r="L32" i="7"/>
  <c r="K32" i="7"/>
  <c r="N32" i="7" s="1"/>
  <c r="BK31" i="7"/>
  <c r="BJ31" i="7"/>
  <c r="BI31" i="7"/>
  <c r="AQ31" i="7"/>
  <c r="AP31" i="7"/>
  <c r="AO31" i="7"/>
  <c r="Z31" i="7"/>
  <c r="X31" i="7"/>
  <c r="W31" i="7"/>
  <c r="M31" i="7"/>
  <c r="L31" i="7"/>
  <c r="K31" i="7"/>
  <c r="N31" i="7" s="1"/>
  <c r="M30" i="7"/>
  <c r="L30" i="7"/>
  <c r="K30" i="7"/>
  <c r="N30" i="7" s="1"/>
  <c r="BK29" i="7"/>
  <c r="BJ29" i="7"/>
  <c r="BI29" i="7"/>
  <c r="AQ29" i="7"/>
  <c r="AP29" i="7"/>
  <c r="AO29" i="7"/>
  <c r="Z29" i="7"/>
  <c r="X29" i="7"/>
  <c r="W29" i="7"/>
  <c r="M29" i="7"/>
  <c r="L29" i="7"/>
  <c r="K29" i="7"/>
  <c r="N29" i="7" s="1"/>
  <c r="M28" i="7"/>
  <c r="L28" i="7"/>
  <c r="K28" i="7"/>
  <c r="N28" i="7" s="1"/>
  <c r="BK27" i="7"/>
  <c r="BJ27" i="7"/>
  <c r="BI27" i="7"/>
  <c r="AQ27" i="7"/>
  <c r="AP27" i="7"/>
  <c r="AO27" i="7"/>
  <c r="Z27" i="7"/>
  <c r="X27" i="7"/>
  <c r="W27" i="7"/>
  <c r="M27" i="7"/>
  <c r="L27" i="7"/>
  <c r="K27" i="7"/>
  <c r="N27" i="7" s="1"/>
  <c r="M26" i="7"/>
  <c r="L26" i="7"/>
  <c r="K26" i="7"/>
  <c r="N26" i="7" s="1"/>
  <c r="BK25" i="7"/>
  <c r="BJ25" i="7"/>
  <c r="BI25" i="7"/>
  <c r="AQ25" i="7"/>
  <c r="AP25" i="7"/>
  <c r="AO25" i="7"/>
  <c r="Z25" i="7"/>
  <c r="X25" i="7"/>
  <c r="W25" i="7"/>
  <c r="M25" i="7"/>
  <c r="L25" i="7"/>
  <c r="K25" i="7"/>
  <c r="N25" i="7" s="1"/>
  <c r="M24" i="7"/>
  <c r="L24" i="7"/>
  <c r="K24" i="7"/>
  <c r="N24" i="7" s="1"/>
  <c r="BK23" i="7"/>
  <c r="BJ23" i="7"/>
  <c r="BI23" i="7"/>
  <c r="AQ23" i="7"/>
  <c r="AP23" i="7"/>
  <c r="AO23" i="7"/>
  <c r="Z23" i="7"/>
  <c r="X23" i="7"/>
  <c r="W23" i="7"/>
  <c r="M23" i="7"/>
  <c r="L23" i="7"/>
  <c r="K23" i="7"/>
  <c r="N23" i="7" s="1"/>
  <c r="M22" i="7"/>
  <c r="L22" i="7"/>
  <c r="K22" i="7"/>
  <c r="N22" i="7" s="1"/>
  <c r="BK21" i="7"/>
  <c r="BJ21" i="7"/>
  <c r="BI21" i="7"/>
  <c r="AQ21" i="7"/>
  <c r="AP21" i="7"/>
  <c r="AO21" i="7"/>
  <c r="Z21" i="7"/>
  <c r="X21" i="7"/>
  <c r="W21" i="7"/>
  <c r="M21" i="7"/>
  <c r="L21" i="7"/>
  <c r="K21" i="7"/>
  <c r="N21" i="7" s="1"/>
  <c r="M20" i="7"/>
  <c r="L20" i="7"/>
  <c r="K20" i="7"/>
  <c r="N20" i="7" s="1"/>
  <c r="BK19" i="7"/>
  <c r="BJ19" i="7"/>
  <c r="BI19" i="7"/>
  <c r="AQ19" i="7"/>
  <c r="AP19" i="7"/>
  <c r="AO19" i="7"/>
  <c r="Z19" i="7"/>
  <c r="X19" i="7"/>
  <c r="W19" i="7"/>
  <c r="M19" i="7"/>
  <c r="L19" i="7"/>
  <c r="K19" i="7"/>
  <c r="N19" i="7" s="1"/>
  <c r="M18" i="7"/>
  <c r="L18" i="7"/>
  <c r="K18" i="7"/>
  <c r="N18" i="7" s="1"/>
  <c r="BK17" i="7"/>
  <c r="BJ17" i="7"/>
  <c r="BI17" i="7"/>
  <c r="AQ17" i="7"/>
  <c r="AP17" i="7"/>
  <c r="AO17" i="7"/>
  <c r="Z17" i="7"/>
  <c r="X17" i="7"/>
  <c r="W17" i="7"/>
  <c r="M17" i="7"/>
  <c r="L17" i="7"/>
  <c r="K17" i="7"/>
  <c r="N17" i="7" s="1"/>
  <c r="M16" i="7"/>
  <c r="L16" i="7"/>
  <c r="K16" i="7"/>
  <c r="N16" i="7" s="1"/>
  <c r="BK15" i="7"/>
  <c r="BJ15" i="7"/>
  <c r="BI15" i="7"/>
  <c r="AQ15" i="7"/>
  <c r="AP15" i="7"/>
  <c r="AO15" i="7"/>
  <c r="Z15" i="7"/>
  <c r="X15" i="7"/>
  <c r="W15" i="7"/>
  <c r="M15" i="7"/>
  <c r="L15" i="7"/>
  <c r="K15" i="7"/>
  <c r="N15" i="7" s="1"/>
  <c r="M14" i="7"/>
  <c r="L14" i="7"/>
  <c r="K14" i="7"/>
  <c r="N14" i="7" s="1"/>
  <c r="BK13" i="7"/>
  <c r="BJ13" i="7"/>
  <c r="BI13" i="7"/>
  <c r="AQ13" i="7"/>
  <c r="AP13" i="7"/>
  <c r="AO13" i="7"/>
  <c r="Z13" i="7"/>
  <c r="X13" i="7"/>
  <c r="W13" i="7"/>
  <c r="M13" i="7"/>
  <c r="L13" i="7"/>
  <c r="K13" i="7"/>
  <c r="N13" i="7" s="1"/>
  <c r="M12" i="7"/>
  <c r="L12" i="7"/>
  <c r="K12" i="7"/>
  <c r="N12" i="7" s="1"/>
  <c r="BK11" i="7"/>
  <c r="BJ11" i="7"/>
  <c r="BI11" i="7"/>
  <c r="AQ11" i="7"/>
  <c r="AP11" i="7"/>
  <c r="AO11" i="7"/>
  <c r="Z11" i="7"/>
  <c r="X11" i="7"/>
  <c r="W11" i="7"/>
  <c r="M11" i="7"/>
  <c r="L11" i="7"/>
  <c r="K11" i="7"/>
  <c r="N11" i="7" s="1"/>
  <c r="M10" i="7"/>
  <c r="L10" i="7"/>
  <c r="K10" i="7"/>
  <c r="N10" i="7" s="1"/>
  <c r="BK9" i="7"/>
  <c r="BJ9" i="7"/>
  <c r="BI9" i="7"/>
  <c r="AQ9" i="7"/>
  <c r="AP9" i="7"/>
  <c r="AO9" i="7"/>
  <c r="Z9" i="7"/>
  <c r="X9" i="7"/>
  <c r="W9" i="7"/>
  <c r="M9" i="7"/>
  <c r="L9" i="7"/>
  <c r="K9" i="7"/>
  <c r="N9" i="7" s="1"/>
  <c r="M8" i="7"/>
  <c r="L8" i="7"/>
  <c r="K8" i="7"/>
  <c r="N8" i="7" s="1"/>
  <c r="BK7" i="7"/>
  <c r="BJ7" i="7"/>
  <c r="BI7" i="7"/>
  <c r="AQ7" i="7"/>
  <c r="AP7" i="7"/>
  <c r="AO7" i="7"/>
  <c r="Z7" i="7"/>
  <c r="X7" i="7"/>
  <c r="W7" i="7"/>
  <c r="M7" i="7"/>
  <c r="L7" i="7"/>
  <c r="K7" i="7"/>
  <c r="N7" i="7" s="1"/>
  <c r="M6" i="7"/>
  <c r="L6" i="7"/>
  <c r="K6" i="7"/>
  <c r="N6" i="7" s="1"/>
  <c r="BK5" i="7"/>
  <c r="BJ5" i="7"/>
  <c r="BI5" i="7"/>
  <c r="AQ5" i="7"/>
  <c r="AP5" i="7"/>
  <c r="AO5" i="7"/>
  <c r="Z5" i="7"/>
  <c r="X5" i="7"/>
  <c r="W5" i="7"/>
  <c r="M5" i="7"/>
  <c r="L5" i="7"/>
  <c r="K5" i="7"/>
  <c r="N5" i="7" s="1"/>
  <c r="V3" i="7"/>
  <c r="E3" i="7" l="1"/>
  <c r="F3" i="7"/>
  <c r="S3" i="7"/>
  <c r="T3" i="7"/>
  <c r="BJ1" i="7"/>
  <c r="BJ3" i="7" s="1"/>
  <c r="G3" i="7"/>
  <c r="D3" i="7"/>
  <c r="AO1" i="7"/>
  <c r="AO3" i="7" s="1"/>
  <c r="BI1" i="7"/>
  <c r="BI3" i="7" s="1"/>
  <c r="AP1" i="7"/>
  <c r="AP3" i="7" s="1"/>
  <c r="B3" i="7"/>
  <c r="C3" i="7"/>
  <c r="U3" i="7"/>
  <c r="AQ1" i="7"/>
  <c r="AQ3" i="7" s="1"/>
  <c r="BK1" i="7"/>
  <c r="BK3" i="7" s="1"/>
  <c r="AO3" i="6" l="1"/>
  <c r="AP370" i="6"/>
  <c r="AU369" i="6"/>
  <c r="AS369" i="6"/>
  <c r="AR369" i="6"/>
  <c r="AP369" i="6"/>
  <c r="AP368" i="6"/>
  <c r="AS367" i="6"/>
  <c r="AR367" i="6"/>
  <c r="AP367" i="6"/>
  <c r="AU367" i="6" s="1"/>
  <c r="AP366" i="6"/>
  <c r="AS365" i="6"/>
  <c r="AR365" i="6"/>
  <c r="AP365" i="6"/>
  <c r="AP364" i="6"/>
  <c r="AS363" i="6"/>
  <c r="AR363" i="6"/>
  <c r="AP363" i="6"/>
  <c r="AU363" i="6" s="1"/>
  <c r="AP362" i="6"/>
  <c r="AU361" i="6"/>
  <c r="AS361" i="6"/>
  <c r="AR361" i="6"/>
  <c r="AP361" i="6"/>
  <c r="AP360" i="6"/>
  <c r="AS359" i="6"/>
  <c r="AR359" i="6"/>
  <c r="AP359" i="6"/>
  <c r="AU359" i="6" s="1"/>
  <c r="AP358" i="6"/>
  <c r="AS357" i="6"/>
  <c r="AR357" i="6"/>
  <c r="AP357" i="6"/>
  <c r="AU357" i="6" s="1"/>
  <c r="AP356" i="6"/>
  <c r="AS355" i="6"/>
  <c r="AR355" i="6"/>
  <c r="AP355" i="6"/>
  <c r="AP354" i="6"/>
  <c r="AS353" i="6"/>
  <c r="AR353" i="6"/>
  <c r="AP353" i="6"/>
  <c r="AU353" i="6" s="1"/>
  <c r="AP352" i="6"/>
  <c r="AU351" i="6"/>
  <c r="AS351" i="6"/>
  <c r="AR351" i="6"/>
  <c r="AP351" i="6"/>
  <c r="AP350" i="6"/>
  <c r="AS349" i="6"/>
  <c r="AR349" i="6"/>
  <c r="AP349" i="6"/>
  <c r="AP348" i="6"/>
  <c r="AS347" i="6"/>
  <c r="AR347" i="6"/>
  <c r="AP347" i="6"/>
  <c r="AP346" i="6"/>
  <c r="AS345" i="6"/>
  <c r="AR345" i="6"/>
  <c r="AP345" i="6"/>
  <c r="AU345" i="6" s="1"/>
  <c r="AP344" i="6"/>
  <c r="AU343" i="6" s="1"/>
  <c r="AS343" i="6"/>
  <c r="AR343" i="6"/>
  <c r="AP343" i="6"/>
  <c r="AP342" i="6"/>
  <c r="AU341" i="6" s="1"/>
  <c r="AS341" i="6"/>
  <c r="AR341" i="6"/>
  <c r="AP341" i="6"/>
  <c r="AP340" i="6"/>
  <c r="AS339" i="6"/>
  <c r="AR339" i="6"/>
  <c r="AP339" i="6"/>
  <c r="AP338" i="6"/>
  <c r="AU337" i="6"/>
  <c r="AS337" i="6"/>
  <c r="AR337" i="6"/>
  <c r="AP337" i="6"/>
  <c r="AP336" i="6"/>
  <c r="AU335" i="6"/>
  <c r="AS335" i="6"/>
  <c r="AR335" i="6"/>
  <c r="AP335" i="6"/>
  <c r="AP334" i="6"/>
  <c r="AS333" i="6"/>
  <c r="AR333" i="6"/>
  <c r="AP333" i="6"/>
  <c r="AP332" i="6"/>
  <c r="AS331" i="6"/>
  <c r="AR331" i="6"/>
  <c r="AP331" i="6"/>
  <c r="AP330" i="6"/>
  <c r="AS329" i="6"/>
  <c r="AR329" i="6"/>
  <c r="AP329" i="6"/>
  <c r="AP328" i="6"/>
  <c r="AS327" i="6"/>
  <c r="AR327" i="6"/>
  <c r="AP327" i="6"/>
  <c r="AP326" i="6"/>
  <c r="AS325" i="6"/>
  <c r="AR325" i="6"/>
  <c r="AP325" i="6"/>
  <c r="AU325" i="6" s="1"/>
  <c r="AP324" i="6"/>
  <c r="AS323" i="6"/>
  <c r="AR323" i="6"/>
  <c r="AP323" i="6"/>
  <c r="AU323" i="6" s="1"/>
  <c r="AP322" i="6"/>
  <c r="AS321" i="6"/>
  <c r="AR321" i="6"/>
  <c r="AP321" i="6"/>
  <c r="AP320" i="6"/>
  <c r="AU319" i="6"/>
  <c r="AS319" i="6"/>
  <c r="AR319" i="6"/>
  <c r="AP319" i="6"/>
  <c r="AP318" i="6"/>
  <c r="AS317" i="6"/>
  <c r="AR317" i="6"/>
  <c r="AP317" i="6"/>
  <c r="AP316" i="6"/>
  <c r="AS315" i="6"/>
  <c r="AR315" i="6"/>
  <c r="AP315" i="6"/>
  <c r="AU315" i="6" s="1"/>
  <c r="AP314" i="6"/>
  <c r="AS313" i="6"/>
  <c r="AR313" i="6"/>
  <c r="AP313" i="6"/>
  <c r="AU313" i="6" s="1"/>
  <c r="AP312" i="6"/>
  <c r="AU311" i="6"/>
  <c r="AS311" i="6"/>
  <c r="AR311" i="6"/>
  <c r="AP311" i="6"/>
  <c r="AP310" i="6"/>
  <c r="AU309" i="6" s="1"/>
  <c r="AS309" i="6"/>
  <c r="AR309" i="6"/>
  <c r="AP309" i="6"/>
  <c r="AP308" i="6"/>
  <c r="AS307" i="6"/>
  <c r="AR307" i="6"/>
  <c r="AP307" i="6"/>
  <c r="AP306" i="6"/>
  <c r="AS305" i="6"/>
  <c r="AR305" i="6"/>
  <c r="AP305" i="6"/>
  <c r="AU305" i="6" s="1"/>
  <c r="AP304" i="6"/>
  <c r="AU303" i="6"/>
  <c r="AS303" i="6"/>
  <c r="AR303" i="6"/>
  <c r="AP303" i="6"/>
  <c r="AP302" i="6"/>
  <c r="AS301" i="6"/>
  <c r="AR301" i="6"/>
  <c r="AP301" i="6"/>
  <c r="AU301" i="6" s="1"/>
  <c r="AP300" i="6"/>
  <c r="AS299" i="6"/>
  <c r="AR299" i="6"/>
  <c r="AP299" i="6"/>
  <c r="AP298" i="6"/>
  <c r="AU297" i="6" s="1"/>
  <c r="AS297" i="6"/>
  <c r="AR297" i="6"/>
  <c r="AP297" i="6"/>
  <c r="AP296" i="6"/>
  <c r="AS295" i="6"/>
  <c r="AR295" i="6"/>
  <c r="AP295" i="6"/>
  <c r="AU295" i="6" s="1"/>
  <c r="AP294" i="6"/>
  <c r="AU293" i="6"/>
  <c r="AS293" i="6"/>
  <c r="AR293" i="6"/>
  <c r="AP293" i="6"/>
  <c r="AP292" i="6"/>
  <c r="AS291" i="6"/>
  <c r="AR291" i="6"/>
  <c r="AP291" i="6"/>
  <c r="AP290" i="6"/>
  <c r="AS289" i="6"/>
  <c r="AR289" i="6"/>
  <c r="AP289" i="6"/>
  <c r="AP288" i="6"/>
  <c r="AS287" i="6"/>
  <c r="AR287" i="6"/>
  <c r="AP287" i="6"/>
  <c r="AU287" i="6" s="1"/>
  <c r="AP286" i="6"/>
  <c r="AS285" i="6"/>
  <c r="AR285" i="6"/>
  <c r="AP285" i="6"/>
  <c r="AP284" i="6"/>
  <c r="AS283" i="6"/>
  <c r="AR283" i="6"/>
  <c r="AP283" i="6"/>
  <c r="AU283" i="6" s="1"/>
  <c r="AP282" i="6"/>
  <c r="AU281" i="6"/>
  <c r="AS281" i="6"/>
  <c r="AR281" i="6"/>
  <c r="AP281" i="6"/>
  <c r="AP280" i="6"/>
  <c r="AU279" i="6"/>
  <c r="AS279" i="6"/>
  <c r="AR279" i="6"/>
  <c r="AP279" i="6"/>
  <c r="AP278" i="6"/>
  <c r="AS277" i="6"/>
  <c r="AR277" i="6"/>
  <c r="AP277" i="6"/>
  <c r="AP276" i="6"/>
  <c r="AS275" i="6"/>
  <c r="AR275" i="6"/>
  <c r="AP275" i="6"/>
  <c r="AP274" i="6"/>
  <c r="AU273" i="6"/>
  <c r="AS273" i="6"/>
  <c r="AR273" i="6"/>
  <c r="AP273" i="6"/>
  <c r="AP272" i="6"/>
  <c r="AU271" i="6"/>
  <c r="AS271" i="6"/>
  <c r="AR271" i="6"/>
  <c r="AP271" i="6"/>
  <c r="AP270" i="6"/>
  <c r="AS269" i="6"/>
  <c r="AR269" i="6"/>
  <c r="AP269" i="6"/>
  <c r="AU269" i="6" s="1"/>
  <c r="AP268" i="6"/>
  <c r="AS267" i="6"/>
  <c r="AR267" i="6"/>
  <c r="AP267" i="6"/>
  <c r="AU267" i="6" s="1"/>
  <c r="AP266" i="6"/>
  <c r="AS265" i="6"/>
  <c r="AR265" i="6"/>
  <c r="AP265" i="6"/>
  <c r="AU265" i="6" s="1"/>
  <c r="AP264" i="6"/>
  <c r="AS263" i="6"/>
  <c r="AR263" i="6"/>
  <c r="AP263" i="6"/>
  <c r="AP262" i="6"/>
  <c r="AU261" i="6" s="1"/>
  <c r="AS261" i="6"/>
  <c r="AR261" i="6"/>
  <c r="AP261" i="6"/>
  <c r="AP260" i="6"/>
  <c r="AS259" i="6"/>
  <c r="AR259" i="6"/>
  <c r="AP259" i="6"/>
  <c r="AU259" i="6" s="1"/>
  <c r="AP258" i="6"/>
  <c r="AS257" i="6"/>
  <c r="AR257" i="6"/>
  <c r="AP257" i="6"/>
  <c r="AP256" i="6"/>
  <c r="AU255" i="6"/>
  <c r="AS255" i="6"/>
  <c r="AR255" i="6"/>
  <c r="AP255" i="6"/>
  <c r="AP254" i="6"/>
  <c r="AS253" i="6"/>
  <c r="AR253" i="6"/>
  <c r="AP253" i="6"/>
  <c r="AP252" i="6"/>
  <c r="AS251" i="6"/>
  <c r="AR251" i="6"/>
  <c r="AP251" i="6"/>
  <c r="AP250" i="6"/>
  <c r="AU249" i="6"/>
  <c r="AS249" i="6"/>
  <c r="AR249" i="6"/>
  <c r="AP249" i="6"/>
  <c r="AP248" i="6"/>
  <c r="AU247" i="6"/>
  <c r="AS247" i="6"/>
  <c r="AR247" i="6"/>
  <c r="AP247" i="6"/>
  <c r="AP246" i="6"/>
  <c r="AU245" i="6" s="1"/>
  <c r="AS245" i="6"/>
  <c r="AR245" i="6"/>
  <c r="AP245" i="6"/>
  <c r="AP244" i="6"/>
  <c r="AS243" i="6"/>
  <c r="AR243" i="6"/>
  <c r="AP243" i="6"/>
  <c r="AU243" i="6" s="1"/>
  <c r="AP242" i="6"/>
  <c r="AS241" i="6"/>
  <c r="AR241" i="6"/>
  <c r="AP241" i="6"/>
  <c r="AU241" i="6" s="1"/>
  <c r="AP240" i="6"/>
  <c r="AU239" i="6"/>
  <c r="AS239" i="6"/>
  <c r="AR239" i="6"/>
  <c r="AP239" i="6"/>
  <c r="AP238" i="6"/>
  <c r="AS237" i="6"/>
  <c r="AR237" i="6"/>
  <c r="AP237" i="6"/>
  <c r="AP236" i="6"/>
  <c r="AS235" i="6"/>
  <c r="AR235" i="6"/>
  <c r="AP235" i="6"/>
  <c r="AP234" i="6"/>
  <c r="AS233" i="6"/>
  <c r="AR233" i="6"/>
  <c r="AP233" i="6"/>
  <c r="AU233" i="6" s="1"/>
  <c r="AP232" i="6"/>
  <c r="AS231" i="6"/>
  <c r="AR231" i="6"/>
  <c r="AP231" i="6"/>
  <c r="AU231" i="6" s="1"/>
  <c r="AP230" i="6"/>
  <c r="AS229" i="6"/>
  <c r="AR229" i="6"/>
  <c r="AP229" i="6"/>
  <c r="AU229" i="6" s="1"/>
  <c r="AP228" i="6"/>
  <c r="AS227" i="6"/>
  <c r="AR227" i="6"/>
  <c r="AP227" i="6"/>
  <c r="AP226" i="6"/>
  <c r="AS225" i="6"/>
  <c r="AR225" i="6"/>
  <c r="AP225" i="6"/>
  <c r="AP224" i="6"/>
  <c r="AS223" i="6"/>
  <c r="AR223" i="6"/>
  <c r="AP223" i="6"/>
  <c r="AU223" i="6" s="1"/>
  <c r="AP222" i="6"/>
  <c r="AS221" i="6"/>
  <c r="AR221" i="6"/>
  <c r="AP221" i="6"/>
  <c r="AP220" i="6"/>
  <c r="Y220" i="6"/>
  <c r="AD219" i="6" s="1"/>
  <c r="AS219" i="6"/>
  <c r="AR219" i="6"/>
  <c r="AP219" i="6"/>
  <c r="AU219" i="6" s="1"/>
  <c r="AB219" i="6"/>
  <c r="AA219" i="6"/>
  <c r="Y219" i="6"/>
  <c r="AP218" i="6"/>
  <c r="AS217" i="6"/>
  <c r="AR217" i="6"/>
  <c r="AP217" i="6"/>
  <c r="AU217" i="6" s="1"/>
  <c r="AD217" i="6"/>
  <c r="AB217" i="6"/>
  <c r="AA217" i="6"/>
  <c r="AP216" i="6"/>
  <c r="Y216" i="6"/>
  <c r="AS215" i="6"/>
  <c r="AR215" i="6"/>
  <c r="AP215" i="6"/>
  <c r="AB215" i="6"/>
  <c r="AA215" i="6"/>
  <c r="Y215" i="6"/>
  <c r="AD215" i="6" s="1"/>
  <c r="AP214" i="6"/>
  <c r="Y214" i="6"/>
  <c r="AS213" i="6"/>
  <c r="AR213" i="6"/>
  <c r="AP213" i="6"/>
  <c r="AB213" i="6"/>
  <c r="AA213" i="6"/>
  <c r="Y213" i="6"/>
  <c r="AD213" i="6" s="1"/>
  <c r="AP212" i="6"/>
  <c r="Y212" i="6"/>
  <c r="AU211" i="6"/>
  <c r="AS211" i="6"/>
  <c r="AR211" i="6"/>
  <c r="AP211" i="6"/>
  <c r="AB211" i="6"/>
  <c r="AA211" i="6"/>
  <c r="Y211" i="6"/>
  <c r="AP210" i="6"/>
  <c r="Y210" i="6"/>
  <c r="AS209" i="6"/>
  <c r="AR209" i="6"/>
  <c r="AP209" i="6"/>
  <c r="AB209" i="6"/>
  <c r="AA209" i="6"/>
  <c r="Y209" i="6"/>
  <c r="AD209" i="6" s="1"/>
  <c r="AP208" i="6"/>
  <c r="Y208" i="6"/>
  <c r="AD207" i="6" s="1"/>
  <c r="AS207" i="6"/>
  <c r="AR207" i="6"/>
  <c r="AP207" i="6"/>
  <c r="AB207" i="6"/>
  <c r="AA207" i="6"/>
  <c r="Y207" i="6"/>
  <c r="AP206" i="6"/>
  <c r="Y206" i="6"/>
  <c r="AD205" i="6" s="1"/>
  <c r="AU205" i="6"/>
  <c r="AS205" i="6"/>
  <c r="AR205" i="6"/>
  <c r="AP205" i="6"/>
  <c r="AB205" i="6"/>
  <c r="AA205" i="6"/>
  <c r="Y205" i="6"/>
  <c r="AP204" i="6"/>
  <c r="AU203" i="6" s="1"/>
  <c r="Y204" i="6"/>
  <c r="AS203" i="6"/>
  <c r="AR203" i="6"/>
  <c r="AP203" i="6"/>
  <c r="AB203" i="6"/>
  <c r="AA203" i="6"/>
  <c r="Y203" i="6"/>
  <c r="AD203" i="6" s="1"/>
  <c r="AP202" i="6"/>
  <c r="AU201" i="6" s="1"/>
  <c r="Y202" i="6"/>
  <c r="AS201" i="6"/>
  <c r="AR201" i="6"/>
  <c r="AP201" i="6"/>
  <c r="AD201" i="6"/>
  <c r="AB201" i="6"/>
  <c r="AA201" i="6"/>
  <c r="Y201" i="6"/>
  <c r="AP200" i="6"/>
  <c r="Y200" i="6"/>
  <c r="AS199" i="6"/>
  <c r="AR199" i="6"/>
  <c r="AP199" i="6"/>
  <c r="AU199" i="6" s="1"/>
  <c r="AD199" i="6"/>
  <c r="AB199" i="6"/>
  <c r="AA199" i="6"/>
  <c r="Y199" i="6"/>
  <c r="AP198" i="6"/>
  <c r="Y198" i="6"/>
  <c r="AS197" i="6"/>
  <c r="AR197" i="6"/>
  <c r="AP197" i="6"/>
  <c r="AB197" i="6"/>
  <c r="AA197" i="6"/>
  <c r="Y197" i="6"/>
  <c r="AP196" i="6"/>
  <c r="Y196" i="6"/>
  <c r="AS195" i="6"/>
  <c r="AR195" i="6"/>
  <c r="AP195" i="6"/>
  <c r="AU195" i="6" s="1"/>
  <c r="AB195" i="6"/>
  <c r="AA195" i="6"/>
  <c r="Y195" i="6"/>
  <c r="AP194" i="6"/>
  <c r="Y194" i="6"/>
  <c r="AS193" i="6"/>
  <c r="AR193" i="6"/>
  <c r="AP193" i="6"/>
  <c r="AB193" i="6"/>
  <c r="AA193" i="6"/>
  <c r="Y193" i="6"/>
  <c r="AD193" i="6" s="1"/>
  <c r="AP192" i="6"/>
  <c r="Y192" i="6"/>
  <c r="AS191" i="6"/>
  <c r="AR191" i="6"/>
  <c r="AP191" i="6"/>
  <c r="AU191" i="6" s="1"/>
  <c r="AB191" i="6"/>
  <c r="AA191" i="6"/>
  <c r="Y191" i="6"/>
  <c r="AP190" i="6"/>
  <c r="Y190" i="6"/>
  <c r="AD189" i="6" s="1"/>
  <c r="AU189" i="6"/>
  <c r="AS189" i="6"/>
  <c r="AR189" i="6"/>
  <c r="AP189" i="6"/>
  <c r="AB189" i="6"/>
  <c r="AA189" i="6"/>
  <c r="Y189" i="6"/>
  <c r="AP188" i="6"/>
  <c r="Y188" i="6"/>
  <c r="AU187" i="6"/>
  <c r="AS187" i="6"/>
  <c r="AR187" i="6"/>
  <c r="AP187" i="6"/>
  <c r="AB187" i="6"/>
  <c r="AA187" i="6"/>
  <c r="Y187" i="6"/>
  <c r="AD187" i="6" s="1"/>
  <c r="AP186" i="6"/>
  <c r="AU185" i="6" s="1"/>
  <c r="Y186" i="6"/>
  <c r="AS185" i="6"/>
  <c r="AR185" i="6"/>
  <c r="AP185" i="6"/>
  <c r="AD185" i="6"/>
  <c r="AB185" i="6"/>
  <c r="AA185" i="6"/>
  <c r="Y185" i="6"/>
  <c r="AP184" i="6"/>
  <c r="Y184" i="6"/>
  <c r="AS183" i="6"/>
  <c r="AR183" i="6"/>
  <c r="AP183" i="6"/>
  <c r="AB183" i="6"/>
  <c r="AA183" i="6"/>
  <c r="Y183" i="6"/>
  <c r="AD183" i="6" s="1"/>
  <c r="AP182" i="6"/>
  <c r="Y182" i="6"/>
  <c r="AP181" i="6"/>
  <c r="AD181" i="6"/>
  <c r="AB181" i="6"/>
  <c r="AA181" i="6"/>
  <c r="Y181" i="6"/>
  <c r="AP180" i="6"/>
  <c r="Y180" i="6"/>
  <c r="AS179" i="6"/>
  <c r="AR179" i="6"/>
  <c r="AP179" i="6"/>
  <c r="AB179" i="6"/>
  <c r="AA179" i="6"/>
  <c r="Y179" i="6"/>
  <c r="AP178" i="6"/>
  <c r="AU177" i="6" s="1"/>
  <c r="Y178" i="6"/>
  <c r="AS177" i="6"/>
  <c r="AR177" i="6"/>
  <c r="AP177" i="6"/>
  <c r="AB177" i="6"/>
  <c r="AA177" i="6"/>
  <c r="Y177" i="6"/>
  <c r="AD177" i="6" s="1"/>
  <c r="AP176" i="6"/>
  <c r="Y176" i="6"/>
  <c r="AS175" i="6"/>
  <c r="AR175" i="6"/>
  <c r="AP175" i="6"/>
  <c r="AB175" i="6"/>
  <c r="AA175" i="6"/>
  <c r="Y175" i="6"/>
  <c r="AD175" i="6" s="1"/>
  <c r="AP174" i="6"/>
  <c r="Y174" i="6"/>
  <c r="AS173" i="6"/>
  <c r="AR173" i="6"/>
  <c r="AP173" i="6"/>
  <c r="AB173" i="6"/>
  <c r="AA173" i="6"/>
  <c r="Y173" i="6"/>
  <c r="AD173" i="6" s="1"/>
  <c r="AP172" i="6"/>
  <c r="Y172" i="6"/>
  <c r="AS171" i="6"/>
  <c r="AR171" i="6"/>
  <c r="AP171" i="6"/>
  <c r="AU171" i="6" s="1"/>
  <c r="AB171" i="6"/>
  <c r="AA171" i="6"/>
  <c r="Y171" i="6"/>
  <c r="AP170" i="6"/>
  <c r="Y170" i="6"/>
  <c r="AD169" i="6" s="1"/>
  <c r="AU169" i="6"/>
  <c r="AS169" i="6"/>
  <c r="AR169" i="6"/>
  <c r="AP169" i="6"/>
  <c r="AB169" i="6"/>
  <c r="AA169" i="6"/>
  <c r="Y169" i="6"/>
  <c r="AP168" i="6"/>
  <c r="Y168" i="6"/>
  <c r="AS167" i="6"/>
  <c r="AR167" i="6"/>
  <c r="AP167" i="6"/>
  <c r="AU167" i="6" s="1"/>
  <c r="AB167" i="6"/>
  <c r="AA167" i="6"/>
  <c r="Y167" i="6"/>
  <c r="AP166" i="6"/>
  <c r="Y166" i="6"/>
  <c r="AS165" i="6"/>
  <c r="AR165" i="6"/>
  <c r="AP165" i="6"/>
  <c r="AU165" i="6" s="1"/>
  <c r="AD165" i="6"/>
  <c r="AB165" i="6"/>
  <c r="AA165" i="6"/>
  <c r="Y165" i="6"/>
  <c r="AP164" i="6"/>
  <c r="Y164" i="6"/>
  <c r="AS163" i="6"/>
  <c r="AR163" i="6"/>
  <c r="AP163" i="6"/>
  <c r="AU163" i="6" s="1"/>
  <c r="AB163" i="6"/>
  <c r="AA163" i="6"/>
  <c r="Y163" i="6"/>
  <c r="AD163" i="6" s="1"/>
  <c r="AP162" i="6"/>
  <c r="Y162" i="6"/>
  <c r="AU161" i="6"/>
  <c r="AS161" i="6"/>
  <c r="AR161" i="6"/>
  <c r="AP161" i="6"/>
  <c r="AB161" i="6"/>
  <c r="AA161" i="6"/>
  <c r="Y161" i="6"/>
  <c r="AP160" i="6"/>
  <c r="Y160" i="6"/>
  <c r="AS159" i="6"/>
  <c r="AR159" i="6"/>
  <c r="AP159" i="6"/>
  <c r="AB159" i="6"/>
  <c r="AA159" i="6"/>
  <c r="Y159" i="6"/>
  <c r="AP158" i="6"/>
  <c r="Y158" i="6"/>
  <c r="AS157" i="6"/>
  <c r="AR157" i="6"/>
  <c r="AP157" i="6"/>
  <c r="AB157" i="6"/>
  <c r="AA157" i="6"/>
  <c r="Y157" i="6"/>
  <c r="AD157" i="6" s="1"/>
  <c r="AP156" i="6"/>
  <c r="Y156" i="6"/>
  <c r="AS155" i="6"/>
  <c r="AR155" i="6"/>
  <c r="AP155" i="6"/>
  <c r="AB155" i="6"/>
  <c r="AA155" i="6"/>
  <c r="Y155" i="6"/>
  <c r="AP154" i="6"/>
  <c r="Y154" i="6"/>
  <c r="AU153" i="6"/>
  <c r="AS153" i="6"/>
  <c r="AR153" i="6"/>
  <c r="AP153" i="6"/>
  <c r="AB153" i="6"/>
  <c r="AA153" i="6"/>
  <c r="Y153" i="6"/>
  <c r="AP152" i="6"/>
  <c r="Y152" i="6"/>
  <c r="AS151" i="6"/>
  <c r="AR151" i="6"/>
  <c r="AP151" i="6"/>
  <c r="AU151" i="6" s="1"/>
  <c r="AB151" i="6"/>
  <c r="AA151" i="6"/>
  <c r="Y151" i="6"/>
  <c r="AD151" i="6" s="1"/>
  <c r="AP150" i="6"/>
  <c r="Y150" i="6"/>
  <c r="AS149" i="6"/>
  <c r="AR149" i="6"/>
  <c r="AP149" i="6"/>
  <c r="AB149" i="6"/>
  <c r="AA149" i="6"/>
  <c r="Y149" i="6"/>
  <c r="AD149" i="6" s="1"/>
  <c r="AP148" i="6"/>
  <c r="Y148" i="6"/>
  <c r="AS147" i="6"/>
  <c r="AR147" i="6"/>
  <c r="AP147" i="6"/>
  <c r="AB147" i="6"/>
  <c r="AA147" i="6"/>
  <c r="Y147" i="6"/>
  <c r="AD147" i="6" s="1"/>
  <c r="AP146" i="6"/>
  <c r="Y146" i="6"/>
  <c r="AP145" i="6"/>
  <c r="AB145" i="6"/>
  <c r="AA145" i="6"/>
  <c r="Y145" i="6"/>
  <c r="AP144" i="6"/>
  <c r="Y144" i="6"/>
  <c r="AD143" i="6" s="1"/>
  <c r="AS143" i="6"/>
  <c r="AR143" i="6"/>
  <c r="AP143" i="6"/>
  <c r="AU143" i="6" s="1"/>
  <c r="AB143" i="6"/>
  <c r="AA143" i="6"/>
  <c r="Y143" i="6"/>
  <c r="AP142" i="6"/>
  <c r="AU141" i="6" s="1"/>
  <c r="Y142" i="6"/>
  <c r="AS141" i="6"/>
  <c r="AR141" i="6"/>
  <c r="AP141" i="6"/>
  <c r="AB141" i="6"/>
  <c r="AA141" i="6"/>
  <c r="Y141" i="6"/>
  <c r="AP140" i="6"/>
  <c r="Y140" i="6"/>
  <c r="AS139" i="6"/>
  <c r="AR139" i="6"/>
  <c r="AP139" i="6"/>
  <c r="AB139" i="6"/>
  <c r="AA139" i="6"/>
  <c r="Y139" i="6"/>
  <c r="AD139" i="6" s="1"/>
  <c r="AP138" i="6"/>
  <c r="Y138" i="6"/>
  <c r="AS137" i="6"/>
  <c r="AR137" i="6"/>
  <c r="AP137" i="6"/>
  <c r="AD137" i="6"/>
  <c r="AB137" i="6"/>
  <c r="AA137" i="6"/>
  <c r="Y137" i="6"/>
  <c r="AP136" i="6"/>
  <c r="Y136" i="6"/>
  <c r="AU135" i="6"/>
  <c r="AS135" i="6"/>
  <c r="AR135" i="6"/>
  <c r="AP135" i="6"/>
  <c r="AB135" i="6"/>
  <c r="AA135" i="6"/>
  <c r="Y135" i="6"/>
  <c r="AP134" i="6"/>
  <c r="Y134" i="6"/>
  <c r="AS133" i="6"/>
  <c r="AR133" i="6"/>
  <c r="AP133" i="6"/>
  <c r="AU133" i="6" s="1"/>
  <c r="AB133" i="6"/>
  <c r="AA133" i="6"/>
  <c r="Y133" i="6"/>
  <c r="AP132" i="6"/>
  <c r="Y132" i="6"/>
  <c r="AS131" i="6"/>
  <c r="AR131" i="6"/>
  <c r="AP131" i="6"/>
  <c r="AU131" i="6" s="1"/>
  <c r="AD131" i="6"/>
  <c r="AB131" i="6"/>
  <c r="AA131" i="6"/>
  <c r="Y131" i="6"/>
  <c r="AP130" i="6"/>
  <c r="Y130" i="6"/>
  <c r="AS129" i="6"/>
  <c r="AR129" i="6"/>
  <c r="AP129" i="6"/>
  <c r="AU129" i="6" s="1"/>
  <c r="AB129" i="6"/>
  <c r="AA129" i="6"/>
  <c r="Y129" i="6"/>
  <c r="AP128" i="6"/>
  <c r="Y128" i="6"/>
  <c r="AD127" i="6" s="1"/>
  <c r="AU127" i="6"/>
  <c r="AS127" i="6"/>
  <c r="AR127" i="6"/>
  <c r="AP127" i="6"/>
  <c r="AB127" i="6"/>
  <c r="AA127" i="6"/>
  <c r="Y127" i="6"/>
  <c r="AP126" i="6"/>
  <c r="AU125" i="6" s="1"/>
  <c r="Y126" i="6"/>
  <c r="AS125" i="6"/>
  <c r="AR125" i="6"/>
  <c r="AP125" i="6"/>
  <c r="AB125" i="6"/>
  <c r="AA125" i="6"/>
  <c r="Y125" i="6"/>
  <c r="AP124" i="6"/>
  <c r="AU123" i="6" s="1"/>
  <c r="Y124" i="6"/>
  <c r="AS123" i="6"/>
  <c r="AR123" i="6"/>
  <c r="AP123" i="6"/>
  <c r="AB123" i="6"/>
  <c r="AA123" i="6"/>
  <c r="Y123" i="6"/>
  <c r="AD123" i="6" s="1"/>
  <c r="AP122" i="6"/>
  <c r="Y122" i="6"/>
  <c r="AS121" i="6"/>
  <c r="AR121" i="6"/>
  <c r="AP121" i="6"/>
  <c r="AU121" i="6" s="1"/>
  <c r="AD121" i="6"/>
  <c r="AB121" i="6"/>
  <c r="AA121" i="6"/>
  <c r="Y121" i="6"/>
  <c r="AP120" i="6"/>
  <c r="AU119" i="6" s="1"/>
  <c r="Y120" i="6"/>
  <c r="AS119" i="6"/>
  <c r="AR119" i="6"/>
  <c r="AP119" i="6"/>
  <c r="AB119" i="6"/>
  <c r="AA119" i="6"/>
  <c r="Y119" i="6"/>
  <c r="AP118" i="6"/>
  <c r="Y118" i="6"/>
  <c r="AU117" i="6"/>
  <c r="AS117" i="6"/>
  <c r="AR117" i="6"/>
  <c r="AP117" i="6"/>
  <c r="AB117" i="6"/>
  <c r="AA117" i="6"/>
  <c r="Y117" i="6"/>
  <c r="AD117" i="6" s="1"/>
  <c r="AP116" i="6"/>
  <c r="Y116" i="6"/>
  <c r="AS115" i="6"/>
  <c r="AR115" i="6"/>
  <c r="AP115" i="6"/>
  <c r="AU115" i="6" s="1"/>
  <c r="AD115" i="6"/>
  <c r="AB115" i="6"/>
  <c r="AA115" i="6"/>
  <c r="Y115" i="6"/>
  <c r="AP114" i="6"/>
  <c r="Y114" i="6"/>
  <c r="AD113" i="6" s="1"/>
  <c r="AS113" i="6"/>
  <c r="AR113" i="6"/>
  <c r="AP113" i="6"/>
  <c r="AB113" i="6"/>
  <c r="AA113" i="6"/>
  <c r="Y113" i="6"/>
  <c r="AP112" i="6"/>
  <c r="Y112" i="6"/>
  <c r="AD111" i="6" s="1"/>
  <c r="AS111" i="6"/>
  <c r="AR111" i="6"/>
  <c r="AP111" i="6"/>
  <c r="AU111" i="6" s="1"/>
  <c r="AB111" i="6"/>
  <c r="AA111" i="6"/>
  <c r="Y111" i="6"/>
  <c r="AP110" i="6"/>
  <c r="Y110" i="6"/>
  <c r="AS109" i="6"/>
  <c r="AR109" i="6"/>
  <c r="AP109" i="6"/>
  <c r="AB109" i="6"/>
  <c r="AA109" i="6"/>
  <c r="Y109" i="6"/>
  <c r="AD109" i="6" s="1"/>
  <c r="AP108" i="6"/>
  <c r="Y108" i="6"/>
  <c r="AS107" i="6"/>
  <c r="AR107" i="6"/>
  <c r="AP107" i="6"/>
  <c r="AB107" i="6"/>
  <c r="AA107" i="6"/>
  <c r="Y107" i="6"/>
  <c r="AD107" i="6" s="1"/>
  <c r="AP106" i="6"/>
  <c r="Y106" i="6"/>
  <c r="AS105" i="6"/>
  <c r="AR105" i="6"/>
  <c r="AP105" i="6"/>
  <c r="AU105" i="6" s="1"/>
  <c r="AD105" i="6"/>
  <c r="AB105" i="6"/>
  <c r="AA105" i="6"/>
  <c r="Y105" i="6"/>
  <c r="AP104" i="6"/>
  <c r="Y104" i="6"/>
  <c r="AU103" i="6"/>
  <c r="AS103" i="6"/>
  <c r="AR103" i="6"/>
  <c r="AP103" i="6"/>
  <c r="AB103" i="6"/>
  <c r="AA103" i="6"/>
  <c r="Y103" i="6"/>
  <c r="AP102" i="6"/>
  <c r="Y102" i="6"/>
  <c r="AU101" i="6"/>
  <c r="AS101" i="6"/>
  <c r="AR101" i="6"/>
  <c r="AP101" i="6"/>
  <c r="AB101" i="6"/>
  <c r="AA101" i="6"/>
  <c r="Y101" i="6"/>
  <c r="AP100" i="6"/>
  <c r="Y100" i="6"/>
  <c r="AS99" i="6"/>
  <c r="AR99" i="6"/>
  <c r="AP99" i="6"/>
  <c r="AU99" i="6" s="1"/>
  <c r="AB99" i="6"/>
  <c r="AA99" i="6"/>
  <c r="Y99" i="6"/>
  <c r="AD99" i="6" s="1"/>
  <c r="AP98" i="6"/>
  <c r="Y98" i="6"/>
  <c r="AS97" i="6"/>
  <c r="AR97" i="6"/>
  <c r="AP97" i="6"/>
  <c r="AB97" i="6"/>
  <c r="AA97" i="6"/>
  <c r="Y97" i="6"/>
  <c r="AP96" i="6"/>
  <c r="Y96" i="6"/>
  <c r="AU95" i="6"/>
  <c r="AS95" i="6"/>
  <c r="AR95" i="6"/>
  <c r="AP95" i="6"/>
  <c r="AB95" i="6"/>
  <c r="AA95" i="6"/>
  <c r="Y95" i="6"/>
  <c r="AP94" i="6"/>
  <c r="Y94" i="6"/>
  <c r="AS93" i="6"/>
  <c r="AR93" i="6"/>
  <c r="AP93" i="6"/>
  <c r="AB93" i="6"/>
  <c r="AA93" i="6"/>
  <c r="Y93" i="6"/>
  <c r="AP92" i="6"/>
  <c r="AU91" i="6" s="1"/>
  <c r="Y92" i="6"/>
  <c r="AD91" i="6" s="1"/>
  <c r="AS91" i="6"/>
  <c r="AR91" i="6"/>
  <c r="AP91" i="6"/>
  <c r="AB91" i="6"/>
  <c r="AA91" i="6"/>
  <c r="Y91" i="6"/>
  <c r="AP90" i="6"/>
  <c r="Y90" i="6"/>
  <c r="AD89" i="6" s="1"/>
  <c r="AS89" i="6"/>
  <c r="AR89" i="6"/>
  <c r="AP89" i="6"/>
  <c r="AU89" i="6" s="1"/>
  <c r="AB89" i="6"/>
  <c r="AA89" i="6"/>
  <c r="Y89" i="6"/>
  <c r="AP88" i="6"/>
  <c r="Y88" i="6"/>
  <c r="AS87" i="6"/>
  <c r="AR87" i="6"/>
  <c r="AP87" i="6"/>
  <c r="AU87" i="6" s="1"/>
  <c r="AB87" i="6"/>
  <c r="AA87" i="6"/>
  <c r="Y87" i="6"/>
  <c r="AD87" i="6" s="1"/>
  <c r="AP86" i="6"/>
  <c r="Y86" i="6"/>
  <c r="AU85" i="6"/>
  <c r="AS85" i="6"/>
  <c r="AR85" i="6"/>
  <c r="AP85" i="6"/>
  <c r="AB85" i="6"/>
  <c r="AA85" i="6"/>
  <c r="Y85" i="6"/>
  <c r="AP84" i="6"/>
  <c r="Y84" i="6"/>
  <c r="AS83" i="6"/>
  <c r="AR83" i="6"/>
  <c r="AP83" i="6"/>
  <c r="AU83" i="6" s="1"/>
  <c r="AB83" i="6"/>
  <c r="AA83" i="6"/>
  <c r="Y83" i="6"/>
  <c r="AD83" i="6" s="1"/>
  <c r="AP82" i="6"/>
  <c r="Y82" i="6"/>
  <c r="AD81" i="6" s="1"/>
  <c r="AS81" i="6"/>
  <c r="AR81" i="6"/>
  <c r="AP81" i="6"/>
  <c r="AB81" i="6"/>
  <c r="AA81" i="6"/>
  <c r="Y81" i="6"/>
  <c r="AP80" i="6"/>
  <c r="Y80" i="6"/>
  <c r="AD79" i="6" s="1"/>
  <c r="AU79" i="6"/>
  <c r="AS79" i="6"/>
  <c r="AR79" i="6"/>
  <c r="AP79" i="6"/>
  <c r="AB79" i="6"/>
  <c r="AA79" i="6"/>
  <c r="Y79" i="6"/>
  <c r="L78" i="6"/>
  <c r="K78" i="6"/>
  <c r="I78" i="6"/>
  <c r="F78" i="6"/>
  <c r="M78" i="6" s="1"/>
  <c r="AP78" i="6"/>
  <c r="Y78" i="6"/>
  <c r="L77" i="6"/>
  <c r="K77" i="6"/>
  <c r="I77" i="6"/>
  <c r="M77" i="6" s="1"/>
  <c r="F77" i="6"/>
  <c r="AS77" i="6"/>
  <c r="AR77" i="6"/>
  <c r="AP77" i="6"/>
  <c r="AU77" i="6" s="1"/>
  <c r="AD77" i="6"/>
  <c r="AB77" i="6"/>
  <c r="AA77" i="6"/>
  <c r="Y77" i="6"/>
  <c r="L76" i="6"/>
  <c r="K76" i="6"/>
  <c r="I76" i="6"/>
  <c r="F76" i="6"/>
  <c r="M76" i="6" s="1"/>
  <c r="AP76" i="6"/>
  <c r="Y76" i="6"/>
  <c r="AD75" i="6" s="1"/>
  <c r="L75" i="6"/>
  <c r="K75" i="6"/>
  <c r="I75" i="6"/>
  <c r="F75" i="6"/>
  <c r="AS75" i="6"/>
  <c r="AR75" i="6"/>
  <c r="AP75" i="6"/>
  <c r="AB75" i="6"/>
  <c r="AA75" i="6"/>
  <c r="Y75" i="6"/>
  <c r="M74" i="6"/>
  <c r="L74" i="6"/>
  <c r="K74" i="6"/>
  <c r="I74" i="6"/>
  <c r="F74" i="6"/>
  <c r="AP74" i="6"/>
  <c r="AU73" i="6" s="1"/>
  <c r="Y74" i="6"/>
  <c r="L73" i="6"/>
  <c r="K73" i="6"/>
  <c r="I73" i="6"/>
  <c r="F73" i="6"/>
  <c r="AS73" i="6"/>
  <c r="AR73" i="6"/>
  <c r="AP73" i="6"/>
  <c r="AB73" i="6"/>
  <c r="AA73" i="6"/>
  <c r="Y73" i="6"/>
  <c r="AD73" i="6" s="1"/>
  <c r="L72" i="6"/>
  <c r="K72" i="6"/>
  <c r="I72" i="6"/>
  <c r="F72" i="6"/>
  <c r="M72" i="6" s="1"/>
  <c r="AP72" i="6"/>
  <c r="AU71" i="6" s="1"/>
  <c r="Y72" i="6"/>
  <c r="L71" i="6"/>
  <c r="K71" i="6"/>
  <c r="I71" i="6"/>
  <c r="F71" i="6"/>
  <c r="M71" i="6" s="1"/>
  <c r="AS71" i="6"/>
  <c r="AR71" i="6"/>
  <c r="AP71" i="6"/>
  <c r="AB71" i="6"/>
  <c r="AA71" i="6"/>
  <c r="Y71" i="6"/>
  <c r="M70" i="6"/>
  <c r="L70" i="6"/>
  <c r="K70" i="6"/>
  <c r="I70" i="6"/>
  <c r="F70" i="6"/>
  <c r="AP70" i="6"/>
  <c r="Y70" i="6"/>
  <c r="L69" i="6"/>
  <c r="K69" i="6"/>
  <c r="I69" i="6"/>
  <c r="M69" i="6" s="1"/>
  <c r="F69" i="6"/>
  <c r="AS69" i="6"/>
  <c r="AR69" i="6"/>
  <c r="AP69" i="6"/>
  <c r="AU69" i="6" s="1"/>
  <c r="AB69" i="6"/>
  <c r="AA69" i="6"/>
  <c r="Y69" i="6"/>
  <c r="AD69" i="6" s="1"/>
  <c r="L68" i="6"/>
  <c r="K68" i="6"/>
  <c r="I68" i="6"/>
  <c r="F68" i="6"/>
  <c r="M68" i="6" s="1"/>
  <c r="AP68" i="6"/>
  <c r="AU67" i="6" s="1"/>
  <c r="Y68" i="6"/>
  <c r="L67" i="6"/>
  <c r="K67" i="6"/>
  <c r="I67" i="6"/>
  <c r="M67" i="6" s="1"/>
  <c r="F67" i="6"/>
  <c r="AS67" i="6"/>
  <c r="AR67" i="6"/>
  <c r="AP67" i="6"/>
  <c r="AB67" i="6"/>
  <c r="AA67" i="6"/>
  <c r="Y67" i="6"/>
  <c r="M66" i="6"/>
  <c r="L66" i="6"/>
  <c r="K66" i="6"/>
  <c r="I66" i="6"/>
  <c r="F66" i="6"/>
  <c r="AP66" i="6"/>
  <c r="AU65" i="6" s="1"/>
  <c r="Y66" i="6"/>
  <c r="L65" i="6"/>
  <c r="K65" i="6"/>
  <c r="I65" i="6"/>
  <c r="F65" i="6"/>
  <c r="M65" i="6" s="1"/>
  <c r="AS65" i="6"/>
  <c r="AR65" i="6"/>
  <c r="AP65" i="6"/>
  <c r="AD65" i="6"/>
  <c r="AB65" i="6"/>
  <c r="AA65" i="6"/>
  <c r="Y65" i="6"/>
  <c r="L64" i="6"/>
  <c r="K64" i="6"/>
  <c r="I64" i="6"/>
  <c r="F64" i="6"/>
  <c r="M64" i="6" s="1"/>
  <c r="AP64" i="6"/>
  <c r="Y64" i="6"/>
  <c r="L63" i="6"/>
  <c r="K63" i="6"/>
  <c r="I63" i="6"/>
  <c r="M63" i="6" s="1"/>
  <c r="F63" i="6"/>
  <c r="AS63" i="6"/>
  <c r="AR63" i="6"/>
  <c r="AP63" i="6"/>
  <c r="AU63" i="6" s="1"/>
  <c r="AB63" i="6"/>
  <c r="AA63" i="6"/>
  <c r="Y63" i="6"/>
  <c r="L62" i="6"/>
  <c r="K62" i="6"/>
  <c r="I62" i="6"/>
  <c r="F62" i="6"/>
  <c r="M62" i="6" s="1"/>
  <c r="AP62" i="6"/>
  <c r="Y62" i="6"/>
  <c r="AD61" i="6" s="1"/>
  <c r="L61" i="6"/>
  <c r="K61" i="6"/>
  <c r="I61" i="6"/>
  <c r="F61" i="6"/>
  <c r="AS61" i="6"/>
  <c r="AR61" i="6"/>
  <c r="AP61" i="6"/>
  <c r="AU61" i="6" s="1"/>
  <c r="AB61" i="6"/>
  <c r="AA61" i="6"/>
  <c r="Y61" i="6"/>
  <c r="L60" i="6"/>
  <c r="K60" i="6"/>
  <c r="I60" i="6"/>
  <c r="F60" i="6"/>
  <c r="AP60" i="6"/>
  <c r="AU59" i="6" s="1"/>
  <c r="Y60" i="6"/>
  <c r="AD59" i="6" s="1"/>
  <c r="L59" i="6"/>
  <c r="K59" i="6"/>
  <c r="I59" i="6"/>
  <c r="F59" i="6"/>
  <c r="AS59" i="6"/>
  <c r="AR59" i="6"/>
  <c r="AP59" i="6"/>
  <c r="AB59" i="6"/>
  <c r="AA59" i="6"/>
  <c r="Y59" i="6"/>
  <c r="L58" i="6"/>
  <c r="K58" i="6"/>
  <c r="I58" i="6"/>
  <c r="F58" i="6"/>
  <c r="M58" i="6" s="1"/>
  <c r="AP58" i="6"/>
  <c r="AU57" i="6" s="1"/>
  <c r="Y58" i="6"/>
  <c r="L57" i="6"/>
  <c r="K57" i="6"/>
  <c r="I57" i="6"/>
  <c r="F57" i="6"/>
  <c r="M57" i="6" s="1"/>
  <c r="AS57" i="6"/>
  <c r="AR57" i="6"/>
  <c r="AP57" i="6"/>
  <c r="AB57" i="6"/>
  <c r="AA57" i="6"/>
  <c r="Y57" i="6"/>
  <c r="AD57" i="6" s="1"/>
  <c r="L56" i="6"/>
  <c r="K56" i="6"/>
  <c r="I56" i="6"/>
  <c r="F56" i="6"/>
  <c r="M56" i="6" s="1"/>
  <c r="AP56" i="6"/>
  <c r="Y56" i="6"/>
  <c r="L55" i="6"/>
  <c r="K55" i="6"/>
  <c r="I55" i="6"/>
  <c r="M55" i="6" s="1"/>
  <c r="F55" i="6"/>
  <c r="AU55" i="6"/>
  <c r="AS55" i="6"/>
  <c r="AR55" i="6"/>
  <c r="AP55" i="6"/>
  <c r="AB55" i="6"/>
  <c r="AA55" i="6"/>
  <c r="Y55" i="6"/>
  <c r="AD55" i="6" s="1"/>
  <c r="M54" i="6"/>
  <c r="L54" i="6"/>
  <c r="K54" i="6"/>
  <c r="I54" i="6"/>
  <c r="F54" i="6"/>
  <c r="AP54" i="6"/>
  <c r="Y54" i="6"/>
  <c r="AD53" i="6" s="1"/>
  <c r="L53" i="6"/>
  <c r="K53" i="6"/>
  <c r="I53" i="6"/>
  <c r="F53" i="6"/>
  <c r="AS53" i="6"/>
  <c r="AR53" i="6"/>
  <c r="AP53" i="6"/>
  <c r="AU53" i="6" s="1"/>
  <c r="AB53" i="6"/>
  <c r="AA53" i="6"/>
  <c r="Y53" i="6"/>
  <c r="L52" i="6"/>
  <c r="K52" i="6"/>
  <c r="I52" i="6"/>
  <c r="F52" i="6"/>
  <c r="M52" i="6" s="1"/>
  <c r="AP52" i="6"/>
  <c r="AU51" i="6" s="1"/>
  <c r="Y52" i="6"/>
  <c r="AD51" i="6" s="1"/>
  <c r="L51" i="6"/>
  <c r="K51" i="6"/>
  <c r="I51" i="6"/>
  <c r="M51" i="6" s="1"/>
  <c r="F51" i="6"/>
  <c r="AS51" i="6"/>
  <c r="AR51" i="6"/>
  <c r="AP51" i="6"/>
  <c r="AB51" i="6"/>
  <c r="AA51" i="6"/>
  <c r="Y51" i="6"/>
  <c r="L50" i="6"/>
  <c r="K50" i="6"/>
  <c r="I50" i="6"/>
  <c r="F50" i="6"/>
  <c r="M50" i="6" s="1"/>
  <c r="AP50" i="6"/>
  <c r="AU49" i="6" s="1"/>
  <c r="Y50" i="6"/>
  <c r="L49" i="6"/>
  <c r="K49" i="6"/>
  <c r="I49" i="6"/>
  <c r="F49" i="6"/>
  <c r="M49" i="6" s="1"/>
  <c r="AS49" i="6"/>
  <c r="AR49" i="6"/>
  <c r="AP49" i="6"/>
  <c r="AD49" i="6"/>
  <c r="AB49" i="6"/>
  <c r="AA49" i="6"/>
  <c r="Y49" i="6"/>
  <c r="L48" i="6"/>
  <c r="K48" i="6"/>
  <c r="I48" i="6"/>
  <c r="F48" i="6"/>
  <c r="M48" i="6" s="1"/>
  <c r="AP48" i="6"/>
  <c r="Y48" i="6"/>
  <c r="L47" i="6"/>
  <c r="K47" i="6"/>
  <c r="I47" i="6"/>
  <c r="F47" i="6"/>
  <c r="AU47" i="6"/>
  <c r="AS47" i="6"/>
  <c r="AR47" i="6"/>
  <c r="AP47" i="6"/>
  <c r="AB47" i="6"/>
  <c r="AA47" i="6"/>
  <c r="Y47" i="6"/>
  <c r="M46" i="6"/>
  <c r="L46" i="6"/>
  <c r="K46" i="6"/>
  <c r="I46" i="6"/>
  <c r="F46" i="6"/>
  <c r="AP46" i="6"/>
  <c r="Y46" i="6"/>
  <c r="L45" i="6"/>
  <c r="K45" i="6"/>
  <c r="I45" i="6"/>
  <c r="M45" i="6" s="1"/>
  <c r="F45" i="6"/>
  <c r="AS45" i="6"/>
  <c r="AR45" i="6"/>
  <c r="AP45" i="6"/>
  <c r="AU45" i="6" s="1"/>
  <c r="AB45" i="6"/>
  <c r="AA45" i="6"/>
  <c r="Y45" i="6"/>
  <c r="AD45" i="6" s="1"/>
  <c r="L44" i="6"/>
  <c r="K44" i="6"/>
  <c r="I44" i="6"/>
  <c r="F44" i="6"/>
  <c r="M44" i="6" s="1"/>
  <c r="AP44" i="6"/>
  <c r="Y44" i="6"/>
  <c r="L43" i="6"/>
  <c r="K43" i="6"/>
  <c r="I43" i="6"/>
  <c r="F43" i="6"/>
  <c r="AS43" i="6"/>
  <c r="AR43" i="6"/>
  <c r="AP43" i="6"/>
  <c r="AB43" i="6"/>
  <c r="AA43" i="6"/>
  <c r="Y43" i="6"/>
  <c r="M42" i="6"/>
  <c r="L42" i="6"/>
  <c r="K42" i="6"/>
  <c r="I42" i="6"/>
  <c r="F42" i="6"/>
  <c r="AP42" i="6"/>
  <c r="AU41" i="6" s="1"/>
  <c r="Y42" i="6"/>
  <c r="AD41" i="6" s="1"/>
  <c r="L41" i="6"/>
  <c r="K41" i="6"/>
  <c r="I41" i="6"/>
  <c r="F41" i="6"/>
  <c r="M41" i="6" s="1"/>
  <c r="AS41" i="6"/>
  <c r="AR41" i="6"/>
  <c r="AP41" i="6"/>
  <c r="AB41" i="6"/>
  <c r="AA41" i="6"/>
  <c r="Y41" i="6"/>
  <c r="L40" i="6"/>
  <c r="K40" i="6"/>
  <c r="I40" i="6"/>
  <c r="F40" i="6"/>
  <c r="M40" i="6" s="1"/>
  <c r="AP40" i="6"/>
  <c r="Y40" i="6"/>
  <c r="L39" i="6"/>
  <c r="K39" i="6"/>
  <c r="I39" i="6"/>
  <c r="F39" i="6"/>
  <c r="AS39" i="6"/>
  <c r="AR39" i="6"/>
  <c r="AP39" i="6"/>
  <c r="AU39" i="6" s="1"/>
  <c r="AB39" i="6"/>
  <c r="AA39" i="6"/>
  <c r="Y39" i="6"/>
  <c r="L38" i="6"/>
  <c r="K38" i="6"/>
  <c r="I38" i="6"/>
  <c r="F38" i="6"/>
  <c r="M38" i="6" s="1"/>
  <c r="AP38" i="6"/>
  <c r="Y38" i="6"/>
  <c r="AD37" i="6" s="1"/>
  <c r="L37" i="6"/>
  <c r="K37" i="6"/>
  <c r="I37" i="6"/>
  <c r="F37" i="6"/>
  <c r="M37" i="6" s="1"/>
  <c r="AS37" i="6"/>
  <c r="AR37" i="6"/>
  <c r="AP37" i="6"/>
  <c r="AB37" i="6"/>
  <c r="AA37" i="6"/>
  <c r="Y37" i="6"/>
  <c r="L36" i="6"/>
  <c r="K36" i="6"/>
  <c r="I36" i="6"/>
  <c r="F36" i="6"/>
  <c r="AP36" i="6"/>
  <c r="AU35" i="6" s="1"/>
  <c r="Y36" i="6"/>
  <c r="AD35" i="6" s="1"/>
  <c r="L35" i="6"/>
  <c r="K35" i="6"/>
  <c r="I35" i="6"/>
  <c r="F35" i="6"/>
  <c r="AS35" i="6"/>
  <c r="AR35" i="6"/>
  <c r="AP35" i="6"/>
  <c r="AB35" i="6"/>
  <c r="AA35" i="6"/>
  <c r="Y35" i="6"/>
  <c r="L34" i="6"/>
  <c r="K34" i="6"/>
  <c r="I34" i="6"/>
  <c r="F34" i="6"/>
  <c r="M34" i="6" s="1"/>
  <c r="AP34" i="6"/>
  <c r="AU33" i="6" s="1"/>
  <c r="Y34" i="6"/>
  <c r="AD33" i="6" s="1"/>
  <c r="L33" i="6"/>
  <c r="K33" i="6"/>
  <c r="I33" i="6"/>
  <c r="F33" i="6"/>
  <c r="M33" i="6" s="1"/>
  <c r="AS33" i="6"/>
  <c r="AR33" i="6"/>
  <c r="AP33" i="6"/>
  <c r="AB33" i="6"/>
  <c r="AA33" i="6"/>
  <c r="Y33" i="6"/>
  <c r="L32" i="6"/>
  <c r="K32" i="6"/>
  <c r="I32" i="6"/>
  <c r="F32" i="6"/>
  <c r="M32" i="6" s="1"/>
  <c r="AP32" i="6"/>
  <c r="AU31" i="6" s="1"/>
  <c r="Y32" i="6"/>
  <c r="L31" i="6"/>
  <c r="K31" i="6"/>
  <c r="I31" i="6"/>
  <c r="F31" i="6"/>
  <c r="AS31" i="6"/>
  <c r="AR31" i="6"/>
  <c r="AP31" i="6"/>
  <c r="AB31" i="6"/>
  <c r="AA31" i="6"/>
  <c r="Y31" i="6"/>
  <c r="L30" i="6"/>
  <c r="K30" i="6"/>
  <c r="I30" i="6"/>
  <c r="M30" i="6" s="1"/>
  <c r="F30" i="6"/>
  <c r="AP30" i="6"/>
  <c r="Y30" i="6"/>
  <c r="L29" i="6"/>
  <c r="K29" i="6"/>
  <c r="I29" i="6"/>
  <c r="F29" i="6"/>
  <c r="M29" i="6" s="1"/>
  <c r="AU29" i="6"/>
  <c r="AS29" i="6"/>
  <c r="AR29" i="6"/>
  <c r="AP29" i="6"/>
  <c r="AB29" i="6"/>
  <c r="AA29" i="6"/>
  <c r="Y29" i="6"/>
  <c r="AD29" i="6" s="1"/>
  <c r="L28" i="6"/>
  <c r="K28" i="6"/>
  <c r="I28" i="6"/>
  <c r="F28" i="6"/>
  <c r="M28" i="6" s="1"/>
  <c r="AP28" i="6"/>
  <c r="AU27" i="6" s="1"/>
  <c r="Y28" i="6"/>
  <c r="AD27" i="6" s="1"/>
  <c r="L27" i="6"/>
  <c r="K27" i="6"/>
  <c r="I27" i="6"/>
  <c r="M27" i="6" s="1"/>
  <c r="F27" i="6"/>
  <c r="AS27" i="6"/>
  <c r="AR27" i="6"/>
  <c r="AP27" i="6"/>
  <c r="AB27" i="6"/>
  <c r="AA27" i="6"/>
  <c r="Y27" i="6"/>
  <c r="L26" i="6"/>
  <c r="K26" i="6"/>
  <c r="I26" i="6"/>
  <c r="F26" i="6"/>
  <c r="M26" i="6" s="1"/>
  <c r="AP26" i="6"/>
  <c r="AU25" i="6" s="1"/>
  <c r="Y26" i="6"/>
  <c r="L25" i="6"/>
  <c r="K25" i="6"/>
  <c r="I25" i="6"/>
  <c r="F25" i="6"/>
  <c r="M25" i="6" s="1"/>
  <c r="AS25" i="6"/>
  <c r="AR25" i="6"/>
  <c r="AP25" i="6"/>
  <c r="AD25" i="6"/>
  <c r="AB25" i="6"/>
  <c r="AA25" i="6"/>
  <c r="Y25" i="6"/>
  <c r="L24" i="6"/>
  <c r="K24" i="6"/>
  <c r="I24" i="6"/>
  <c r="F24" i="6"/>
  <c r="M24" i="6" s="1"/>
  <c r="AP24" i="6"/>
  <c r="Y24" i="6"/>
  <c r="AD23" i="6" s="1"/>
  <c r="L23" i="6"/>
  <c r="K23" i="6"/>
  <c r="I23" i="6"/>
  <c r="F23" i="6"/>
  <c r="AU23" i="6"/>
  <c r="AS23" i="6"/>
  <c r="AR23" i="6"/>
  <c r="AP23" i="6"/>
  <c r="AB23" i="6"/>
  <c r="AA23" i="6"/>
  <c r="Y23" i="6"/>
  <c r="L22" i="6"/>
  <c r="K22" i="6"/>
  <c r="I22" i="6"/>
  <c r="F22" i="6"/>
  <c r="M22" i="6" s="1"/>
  <c r="AP22" i="6"/>
  <c r="Y22" i="6"/>
  <c r="L21" i="6"/>
  <c r="K21" i="6"/>
  <c r="I21" i="6"/>
  <c r="F21" i="6"/>
  <c r="AS21" i="6"/>
  <c r="AR21" i="6"/>
  <c r="AP21" i="6"/>
  <c r="AB21" i="6"/>
  <c r="AA21" i="6"/>
  <c r="Y21" i="6"/>
  <c r="AD21" i="6" s="1"/>
  <c r="L20" i="6"/>
  <c r="K20" i="6"/>
  <c r="I20" i="6"/>
  <c r="F20" i="6"/>
  <c r="M20" i="6" s="1"/>
  <c r="AP20" i="6"/>
  <c r="Y20" i="6"/>
  <c r="L19" i="6"/>
  <c r="K19" i="6"/>
  <c r="I19" i="6"/>
  <c r="M19" i="6" s="1"/>
  <c r="F19" i="6"/>
  <c r="AS19" i="6"/>
  <c r="AR19" i="6"/>
  <c r="AP19" i="6"/>
  <c r="AB19" i="6"/>
  <c r="AA19" i="6"/>
  <c r="Y19" i="6"/>
  <c r="M18" i="6"/>
  <c r="L18" i="6"/>
  <c r="K18" i="6"/>
  <c r="I18" i="6"/>
  <c r="F18" i="6"/>
  <c r="AP18" i="6"/>
  <c r="AU17" i="6" s="1"/>
  <c r="Y18" i="6"/>
  <c r="AD17" i="6" s="1"/>
  <c r="L17" i="6"/>
  <c r="K17" i="6"/>
  <c r="I17" i="6"/>
  <c r="F17" i="6"/>
  <c r="M17" i="6" s="1"/>
  <c r="AS17" i="6"/>
  <c r="AR17" i="6"/>
  <c r="AP17" i="6"/>
  <c r="AB17" i="6"/>
  <c r="AA17" i="6"/>
  <c r="Y17" i="6"/>
  <c r="L16" i="6"/>
  <c r="K16" i="6"/>
  <c r="I16" i="6"/>
  <c r="F16" i="6"/>
  <c r="M16" i="6" s="1"/>
  <c r="AP16" i="6"/>
  <c r="Y16" i="6"/>
  <c r="AD15" i="6" s="1"/>
  <c r="L15" i="6"/>
  <c r="K15" i="6"/>
  <c r="I15" i="6"/>
  <c r="F15" i="6"/>
  <c r="AS15" i="6"/>
  <c r="AR15" i="6"/>
  <c r="AP15" i="6"/>
  <c r="AU15" i="6" s="1"/>
  <c r="AB15" i="6"/>
  <c r="AA15" i="6"/>
  <c r="Y15" i="6"/>
  <c r="L14" i="6"/>
  <c r="K14" i="6"/>
  <c r="I14" i="6"/>
  <c r="F14" i="6"/>
  <c r="M14" i="6" s="1"/>
  <c r="AP14" i="6"/>
  <c r="Y14" i="6"/>
  <c r="L13" i="6"/>
  <c r="K13" i="6"/>
  <c r="I13" i="6"/>
  <c r="F13" i="6"/>
  <c r="M13" i="6" s="1"/>
  <c r="AS13" i="6"/>
  <c r="AR13" i="6"/>
  <c r="AP13" i="6"/>
  <c r="AD13" i="6"/>
  <c r="AB13" i="6"/>
  <c r="AA13" i="6"/>
  <c r="Y13" i="6"/>
  <c r="L12" i="6"/>
  <c r="K12" i="6"/>
  <c r="I12" i="6"/>
  <c r="F12" i="6"/>
  <c r="AP12" i="6"/>
  <c r="Y12" i="6"/>
  <c r="AD11" i="6" s="1"/>
  <c r="L11" i="6"/>
  <c r="K11" i="6"/>
  <c r="I11" i="6"/>
  <c r="F11" i="6"/>
  <c r="AS11" i="6"/>
  <c r="AR11" i="6"/>
  <c r="AP11" i="6"/>
  <c r="AB11" i="6"/>
  <c r="AA11" i="6"/>
  <c r="Y11" i="6"/>
  <c r="L10" i="6"/>
  <c r="K10" i="6"/>
  <c r="I10" i="6"/>
  <c r="F10" i="6"/>
  <c r="M10" i="6" s="1"/>
  <c r="AP10" i="6"/>
  <c r="AU9" i="6" s="1"/>
  <c r="Y10" i="6"/>
  <c r="AD9" i="6" s="1"/>
  <c r="L9" i="6"/>
  <c r="K9" i="6"/>
  <c r="I9" i="6"/>
  <c r="F9" i="6"/>
  <c r="M9" i="6" s="1"/>
  <c r="AS9" i="6"/>
  <c r="AR9" i="6"/>
  <c r="AP9" i="6"/>
  <c r="AB9" i="6"/>
  <c r="AA9" i="6"/>
  <c r="Y9" i="6"/>
  <c r="L8" i="6"/>
  <c r="I3" i="6" s="1"/>
  <c r="K8" i="6"/>
  <c r="I8" i="6"/>
  <c r="F8" i="6"/>
  <c r="M8" i="6" s="1"/>
  <c r="AP8" i="6"/>
  <c r="AU7" i="6" s="1"/>
  <c r="Y8" i="6"/>
  <c r="L7" i="6"/>
  <c r="K7" i="6"/>
  <c r="I7" i="6"/>
  <c r="F7" i="6"/>
  <c r="AS7" i="6"/>
  <c r="AR7" i="6"/>
  <c r="AP7" i="6"/>
  <c r="AB7" i="6"/>
  <c r="AA7" i="6"/>
  <c r="Y7" i="6"/>
  <c r="Z4" i="6"/>
  <c r="W2" i="6" l="1"/>
  <c r="W4" i="6" s="1"/>
  <c r="M47" i="6"/>
  <c r="AD129" i="6"/>
  <c r="I5" i="6"/>
  <c r="AD19" i="6"/>
  <c r="M23" i="6"/>
  <c r="AD43" i="6"/>
  <c r="AD67" i="6"/>
  <c r="AU19" i="6"/>
  <c r="AU43" i="6"/>
  <c r="M73" i="6"/>
  <c r="AU97" i="6"/>
  <c r="AU137" i="6"/>
  <c r="AD161" i="6"/>
  <c r="AU175" i="6"/>
  <c r="AU227" i="6"/>
  <c r="AU263" i="6"/>
  <c r="AU299" i="6"/>
  <c r="AU21" i="6"/>
  <c r="AD63" i="6"/>
  <c r="AU107" i="6"/>
  <c r="AU149" i="6"/>
  <c r="AU179" i="6"/>
  <c r="AU183" i="6"/>
  <c r="AU285" i="6"/>
  <c r="AU321" i="6"/>
  <c r="AU365" i="6"/>
  <c r="AL1" i="6"/>
  <c r="AL3" i="6" s="1"/>
  <c r="AD39" i="6"/>
  <c r="M53" i="6"/>
  <c r="M75" i="6"/>
  <c r="AD195" i="6"/>
  <c r="AU197" i="6"/>
  <c r="AU235" i="6"/>
  <c r="AU277" i="6"/>
  <c r="AU307" i="6"/>
  <c r="AU329" i="6"/>
  <c r="AN1" i="6"/>
  <c r="AN3" i="6" s="1"/>
  <c r="AU93" i="6"/>
  <c r="AP1" i="6" s="1"/>
  <c r="AP3" i="6" s="1"/>
  <c r="AD97" i="6"/>
  <c r="AD135" i="6"/>
  <c r="AD145" i="6"/>
  <c r="AU157" i="6"/>
  <c r="AU209" i="6"/>
  <c r="AU221" i="6"/>
  <c r="AU257" i="6"/>
  <c r="M31" i="6"/>
  <c r="M59" i="6"/>
  <c r="AU75" i="6"/>
  <c r="AU113" i="6"/>
  <c r="AU237" i="6"/>
  <c r="AU251" i="6"/>
  <c r="AU331" i="6"/>
  <c r="AD103" i="6"/>
  <c r="AD155" i="6"/>
  <c r="AD191" i="6"/>
  <c r="H3" i="6"/>
  <c r="M11" i="6"/>
  <c r="M35" i="6"/>
  <c r="AD47" i="6"/>
  <c r="M61" i="6"/>
  <c r="AD71" i="6"/>
  <c r="AD7" i="6"/>
  <c r="AD31" i="6"/>
  <c r="AD85" i="6"/>
  <c r="AD125" i="6"/>
  <c r="AU147" i="6"/>
  <c r="AD159" i="6"/>
  <c r="AU173" i="6"/>
  <c r="AD211" i="6"/>
  <c r="AU213" i="6"/>
  <c r="AU317" i="6"/>
  <c r="AU339" i="6"/>
  <c r="AU109" i="6"/>
  <c r="M39" i="6"/>
  <c r="AU81" i="6"/>
  <c r="AD133" i="6"/>
  <c r="AU155" i="6"/>
  <c r="AU207" i="6"/>
  <c r="AU253" i="6"/>
  <c r="AU289" i="6"/>
  <c r="AU333" i="6"/>
  <c r="AU347" i="6"/>
  <c r="AU11" i="6"/>
  <c r="M43" i="6"/>
  <c r="M60" i="6"/>
  <c r="AD95" i="6"/>
  <c r="AU159" i="6"/>
  <c r="AD167" i="6"/>
  <c r="AD197" i="6"/>
  <c r="AU275" i="6"/>
  <c r="AU355" i="6"/>
  <c r="M15" i="6"/>
  <c r="I2" i="6"/>
  <c r="M12" i="6"/>
  <c r="AU13" i="6"/>
  <c r="M21" i="6"/>
  <c r="M36" i="6"/>
  <c r="AU37" i="6"/>
  <c r="AD93" i="6"/>
  <c r="AD171" i="6"/>
  <c r="AU225" i="6"/>
  <c r="AD119" i="6"/>
  <c r="Y2" i="6" s="1"/>
  <c r="Y4" i="6" s="1"/>
  <c r="AU139" i="6"/>
  <c r="AU193" i="6"/>
  <c r="AU215" i="6"/>
  <c r="M7" i="6"/>
  <c r="U2" i="6"/>
  <c r="U4" i="6" s="1"/>
  <c r="AD101" i="6"/>
  <c r="AD141" i="6"/>
  <c r="AD153" i="6"/>
  <c r="AD179" i="6"/>
  <c r="AU291" i="6"/>
  <c r="AU327" i="6"/>
  <c r="AU349" i="6"/>
  <c r="I4" i="6"/>
  <c r="H4" i="6"/>
  <c r="H2" i="6"/>
  <c r="M57" i="5" l="1"/>
  <c r="L57" i="5"/>
  <c r="K57" i="5"/>
  <c r="F57" i="5"/>
  <c r="M56" i="5"/>
  <c r="L56" i="5"/>
  <c r="K56" i="5"/>
  <c r="F56" i="5"/>
  <c r="F55" i="5"/>
  <c r="M54" i="5"/>
  <c r="L54" i="5"/>
  <c r="K54" i="5"/>
  <c r="F54" i="5"/>
  <c r="M53" i="5"/>
  <c r="L53" i="5"/>
  <c r="K53" i="5"/>
  <c r="F53" i="5"/>
  <c r="M52" i="5"/>
  <c r="L52" i="5"/>
  <c r="K52" i="5"/>
  <c r="F52" i="5"/>
  <c r="M51" i="5"/>
  <c r="L51" i="5"/>
  <c r="K51" i="5"/>
  <c r="F51" i="5"/>
  <c r="M50" i="5"/>
  <c r="L50" i="5"/>
  <c r="K50" i="5"/>
  <c r="F50" i="5"/>
  <c r="M49" i="5"/>
  <c r="L49" i="5"/>
  <c r="K49" i="5"/>
  <c r="F49" i="5"/>
  <c r="M48" i="5"/>
  <c r="L48" i="5"/>
  <c r="K48" i="5"/>
  <c r="F48" i="5"/>
  <c r="M47" i="5"/>
  <c r="L47" i="5"/>
  <c r="K47" i="5"/>
  <c r="F47" i="5"/>
  <c r="M46" i="5"/>
  <c r="L46" i="5"/>
  <c r="K46" i="5"/>
  <c r="F46" i="5"/>
  <c r="M45" i="5"/>
  <c r="L45" i="5"/>
  <c r="K45" i="5"/>
  <c r="F45" i="5"/>
  <c r="M44" i="5"/>
  <c r="L44" i="5"/>
  <c r="K44" i="5"/>
  <c r="F44" i="5"/>
  <c r="M43" i="5"/>
  <c r="L43" i="5"/>
  <c r="K43" i="5"/>
  <c r="F43" i="5"/>
  <c r="M42" i="5"/>
  <c r="L42" i="5"/>
  <c r="K42" i="5"/>
  <c r="F42" i="5"/>
  <c r="M41" i="5"/>
  <c r="L41" i="5"/>
  <c r="K41" i="5"/>
  <c r="F41" i="5"/>
  <c r="M40" i="5"/>
  <c r="L40" i="5"/>
  <c r="K40" i="5"/>
  <c r="N40" i="5" s="1"/>
  <c r="F40" i="5"/>
  <c r="M39" i="5"/>
  <c r="L39" i="5"/>
  <c r="K39" i="5"/>
  <c r="F39" i="5"/>
  <c r="M38" i="5"/>
  <c r="L38" i="5"/>
  <c r="K38" i="5"/>
  <c r="F38" i="5"/>
  <c r="M37" i="5"/>
  <c r="L37" i="5"/>
  <c r="K37" i="5"/>
  <c r="F37" i="5"/>
  <c r="M36" i="5"/>
  <c r="L36" i="5"/>
  <c r="K36" i="5"/>
  <c r="F36" i="5"/>
  <c r="M35" i="5"/>
  <c r="L35" i="5"/>
  <c r="K35" i="5"/>
  <c r="F35" i="5"/>
  <c r="M34" i="5"/>
  <c r="L34" i="5"/>
  <c r="K34" i="5"/>
  <c r="F34" i="5"/>
  <c r="M33" i="5"/>
  <c r="L33" i="5"/>
  <c r="K33" i="5"/>
  <c r="F33" i="5"/>
  <c r="M32" i="5"/>
  <c r="L32" i="5"/>
  <c r="K32" i="5"/>
  <c r="N32" i="5" s="1"/>
  <c r="F32" i="5"/>
  <c r="M31" i="5"/>
  <c r="L31" i="5"/>
  <c r="K31" i="5"/>
  <c r="F31" i="5"/>
  <c r="M30" i="5"/>
  <c r="L30" i="5"/>
  <c r="K30" i="5"/>
  <c r="F30" i="5"/>
  <c r="M29" i="5"/>
  <c r="L29" i="5"/>
  <c r="K29" i="5"/>
  <c r="F29" i="5"/>
  <c r="M28" i="5"/>
  <c r="L28" i="5"/>
  <c r="K28" i="5"/>
  <c r="F28" i="5"/>
  <c r="M27" i="5"/>
  <c r="L27" i="5"/>
  <c r="K27" i="5"/>
  <c r="F27" i="5"/>
  <c r="M26" i="5"/>
  <c r="L26" i="5"/>
  <c r="K26" i="5"/>
  <c r="F26" i="5"/>
  <c r="K25" i="5"/>
  <c r="M25" i="5"/>
  <c r="L25" i="5"/>
  <c r="F25" i="5"/>
  <c r="K24" i="5"/>
  <c r="M24" i="5"/>
  <c r="L24" i="5"/>
  <c r="F24" i="5"/>
  <c r="K23" i="5"/>
  <c r="M23" i="5"/>
  <c r="L23" i="5"/>
  <c r="F23" i="5"/>
  <c r="K22" i="5"/>
  <c r="M22" i="5"/>
  <c r="L22" i="5"/>
  <c r="F22" i="5"/>
  <c r="M21" i="5"/>
  <c r="L21" i="5"/>
  <c r="K21" i="5"/>
  <c r="F21" i="5"/>
  <c r="M20" i="5"/>
  <c r="L20" i="5"/>
  <c r="K20" i="5"/>
  <c r="F20" i="5"/>
  <c r="M19" i="5"/>
  <c r="L19" i="5"/>
  <c r="K19" i="5"/>
  <c r="F19" i="5"/>
  <c r="M18" i="5"/>
  <c r="L18" i="5"/>
  <c r="K18" i="5"/>
  <c r="F18" i="5"/>
  <c r="K17" i="5"/>
  <c r="M17" i="5"/>
  <c r="L17" i="5"/>
  <c r="F17" i="5"/>
  <c r="K16" i="5"/>
  <c r="M16" i="5"/>
  <c r="L16" i="5"/>
  <c r="F16" i="5"/>
  <c r="K15" i="5"/>
  <c r="M15" i="5"/>
  <c r="L15" i="5"/>
  <c r="F15" i="5"/>
  <c r="F14" i="5"/>
  <c r="N14" i="5" s="1"/>
  <c r="K14" i="5"/>
  <c r="M14" i="5"/>
  <c r="L14" i="5"/>
  <c r="M13" i="5"/>
  <c r="L13" i="5"/>
  <c r="K13" i="5"/>
  <c r="F13" i="5"/>
  <c r="M12" i="5"/>
  <c r="L12" i="5"/>
  <c r="K12" i="5"/>
  <c r="F12" i="5"/>
  <c r="M11" i="5"/>
  <c r="L11" i="5"/>
  <c r="K11" i="5"/>
  <c r="F11" i="5"/>
  <c r="M10" i="5"/>
  <c r="L10" i="5"/>
  <c r="K10" i="5"/>
  <c r="F10" i="5"/>
  <c r="M9" i="5"/>
  <c r="L9" i="5"/>
  <c r="K9" i="5"/>
  <c r="F9" i="5"/>
  <c r="M8" i="5"/>
  <c r="L8" i="5"/>
  <c r="K8" i="5"/>
  <c r="F8" i="5"/>
  <c r="M7" i="5"/>
  <c r="L7" i="5"/>
  <c r="K7" i="5"/>
  <c r="F7" i="5"/>
  <c r="F6" i="5"/>
  <c r="M6" i="5"/>
  <c r="L6" i="5"/>
  <c r="K6" i="5"/>
  <c r="AI6" i="5"/>
  <c r="BE6" i="5"/>
  <c r="W6" i="5"/>
  <c r="AI7" i="5"/>
  <c r="AQ7" i="5"/>
  <c r="AR7" i="5"/>
  <c r="BE7" i="5"/>
  <c r="BM7" i="5"/>
  <c r="BN7" i="5"/>
  <c r="BP7" i="5"/>
  <c r="BQ7" i="5"/>
  <c r="W7" i="5"/>
  <c r="X7" i="5"/>
  <c r="Y7" i="5"/>
  <c r="AI8" i="5"/>
  <c r="BE8" i="5"/>
  <c r="W8" i="5"/>
  <c r="AI9" i="5"/>
  <c r="AQ9" i="5"/>
  <c r="AR9" i="5"/>
  <c r="AT9" i="5"/>
  <c r="AU9" i="5"/>
  <c r="BE9" i="5"/>
  <c r="BM9" i="5"/>
  <c r="BN9" i="5"/>
  <c r="W9" i="5"/>
  <c r="X9" i="5"/>
  <c r="Y9" i="5"/>
  <c r="AI10" i="5"/>
  <c r="BE10" i="5"/>
  <c r="W10" i="5"/>
  <c r="AI11" i="5"/>
  <c r="AQ11" i="5"/>
  <c r="AR11" i="5"/>
  <c r="BE11" i="5"/>
  <c r="BM11" i="5"/>
  <c r="BN11" i="5"/>
  <c r="W11" i="5"/>
  <c r="X11" i="5"/>
  <c r="Y11" i="5"/>
  <c r="AI12" i="5"/>
  <c r="BE12" i="5"/>
  <c r="W12" i="5"/>
  <c r="AI13" i="5"/>
  <c r="AQ13" i="5"/>
  <c r="AR13" i="5"/>
  <c r="AT13" i="5"/>
  <c r="AU13" i="5"/>
  <c r="BE13" i="5"/>
  <c r="BM13" i="5"/>
  <c r="BN13" i="5"/>
  <c r="BP13" i="5"/>
  <c r="BQ13" i="5"/>
  <c r="W13" i="5"/>
  <c r="X13" i="5"/>
  <c r="Y13" i="5"/>
  <c r="AI14" i="5"/>
  <c r="BE14" i="5"/>
  <c r="W14" i="5"/>
  <c r="AI15" i="5"/>
  <c r="AQ15" i="5"/>
  <c r="AR15" i="5"/>
  <c r="BE15" i="5"/>
  <c r="BM15" i="5"/>
  <c r="BN15" i="5"/>
  <c r="BP15" i="5"/>
  <c r="BQ15" i="5"/>
  <c r="W15" i="5"/>
  <c r="X15" i="5"/>
  <c r="Y15" i="5"/>
  <c r="AI16" i="5"/>
  <c r="BE16" i="5"/>
  <c r="W16" i="5"/>
  <c r="AI17" i="5"/>
  <c r="AQ17" i="5"/>
  <c r="AR17" i="5"/>
  <c r="AT17" i="5"/>
  <c r="AU17" i="5"/>
  <c r="BE17" i="5"/>
  <c r="BM17" i="5"/>
  <c r="BN17" i="5"/>
  <c r="BP17" i="5"/>
  <c r="BQ17" i="5"/>
  <c r="W17" i="5"/>
  <c r="X17" i="5"/>
  <c r="Y17" i="5"/>
  <c r="AI18" i="5"/>
  <c r="BE18" i="5"/>
  <c r="W18" i="5"/>
  <c r="AI19" i="5"/>
  <c r="AQ19" i="5"/>
  <c r="AR19" i="5"/>
  <c r="AT19" i="5"/>
  <c r="AU19" i="5"/>
  <c r="BE19" i="5"/>
  <c r="BM19" i="5"/>
  <c r="BN19" i="5"/>
  <c r="W19" i="5"/>
  <c r="X19" i="5"/>
  <c r="Y19" i="5"/>
  <c r="AI20" i="5"/>
  <c r="BE20" i="5"/>
  <c r="W20" i="5"/>
  <c r="AI21" i="5"/>
  <c r="AQ21" i="5"/>
  <c r="AR21" i="5"/>
  <c r="BE21" i="5"/>
  <c r="BM21" i="5"/>
  <c r="BN21" i="5"/>
  <c r="BP21" i="5"/>
  <c r="BQ21" i="5"/>
  <c r="W21" i="5"/>
  <c r="X21" i="5"/>
  <c r="Y21" i="5"/>
  <c r="AI22" i="5"/>
  <c r="BE22" i="5"/>
  <c r="W22" i="5"/>
  <c r="AI23" i="5"/>
  <c r="AQ23" i="5"/>
  <c r="AR23" i="5"/>
  <c r="AT23" i="5"/>
  <c r="AU23" i="5"/>
  <c r="BE23" i="5"/>
  <c r="BM23" i="5"/>
  <c r="BN23" i="5"/>
  <c r="BP23" i="5"/>
  <c r="BQ23" i="5"/>
  <c r="W23" i="5"/>
  <c r="X23" i="5"/>
  <c r="Y23" i="5"/>
  <c r="AI24" i="5"/>
  <c r="BE24" i="5"/>
  <c r="W24" i="5"/>
  <c r="AI25" i="5"/>
  <c r="AQ25" i="5"/>
  <c r="AR25" i="5"/>
  <c r="AT25" i="5"/>
  <c r="AU25" i="5"/>
  <c r="BE25" i="5"/>
  <c r="BM25" i="5"/>
  <c r="BN25" i="5"/>
  <c r="BP25" i="5"/>
  <c r="BQ25" i="5"/>
  <c r="W25" i="5"/>
  <c r="X25" i="5"/>
  <c r="Y25" i="5"/>
  <c r="AI26" i="5"/>
  <c r="BE26" i="5"/>
  <c r="W26" i="5"/>
  <c r="AI27" i="5"/>
  <c r="AQ27" i="5"/>
  <c r="AR27" i="5"/>
  <c r="BE27" i="5"/>
  <c r="BM27" i="5"/>
  <c r="BN27" i="5"/>
  <c r="W27" i="5"/>
  <c r="X27" i="5"/>
  <c r="Y27" i="5"/>
  <c r="AI28" i="5"/>
  <c r="BE28" i="5"/>
  <c r="W28" i="5"/>
  <c r="AI29" i="5"/>
  <c r="AQ29" i="5"/>
  <c r="AR29" i="5"/>
  <c r="BE29" i="5"/>
  <c r="BM29" i="5"/>
  <c r="BN29" i="5"/>
  <c r="W29" i="5"/>
  <c r="X29" i="5"/>
  <c r="Y29" i="5"/>
  <c r="AI30" i="5"/>
  <c r="BE30" i="5"/>
  <c r="W30" i="5"/>
  <c r="AI31" i="5"/>
  <c r="AQ31" i="5"/>
  <c r="AR31" i="5"/>
  <c r="BE31" i="5"/>
  <c r="BM31" i="5"/>
  <c r="BN31" i="5"/>
  <c r="W31" i="5"/>
  <c r="X31" i="5"/>
  <c r="Y31" i="5"/>
  <c r="AI32" i="5"/>
  <c r="BE32" i="5"/>
  <c r="W32" i="5"/>
  <c r="AI33" i="5"/>
  <c r="AQ33" i="5"/>
  <c r="AR33" i="5"/>
  <c r="BE33" i="5"/>
  <c r="BM33" i="5"/>
  <c r="BN33" i="5"/>
  <c r="W33" i="5"/>
  <c r="X33" i="5"/>
  <c r="Y33" i="5"/>
  <c r="AI34" i="5"/>
  <c r="BE34" i="5"/>
  <c r="W34" i="5"/>
  <c r="AI35" i="5"/>
  <c r="AQ35" i="5"/>
  <c r="AR35" i="5"/>
  <c r="BE35" i="5"/>
  <c r="BM35" i="5"/>
  <c r="BN35" i="5"/>
  <c r="W35" i="5"/>
  <c r="X35" i="5"/>
  <c r="Y35" i="5"/>
  <c r="AI36" i="5"/>
  <c r="BE36" i="5"/>
  <c r="W36" i="5"/>
  <c r="AI37" i="5"/>
  <c r="AQ37" i="5"/>
  <c r="AR37" i="5"/>
  <c r="BE37" i="5"/>
  <c r="BM37" i="5"/>
  <c r="BN37" i="5"/>
  <c r="W37" i="5"/>
  <c r="X37" i="5"/>
  <c r="Y37" i="5"/>
  <c r="AI38" i="5"/>
  <c r="BE38" i="5"/>
  <c r="W38" i="5"/>
  <c r="AI39" i="5"/>
  <c r="AQ39" i="5"/>
  <c r="AR39" i="5"/>
  <c r="AT39" i="5"/>
  <c r="AU39" i="5"/>
  <c r="BE39" i="5"/>
  <c r="BM39" i="5"/>
  <c r="BN39" i="5"/>
  <c r="W39" i="5"/>
  <c r="X39" i="5"/>
  <c r="Y39" i="5"/>
  <c r="AI40" i="5"/>
  <c r="BE40" i="5"/>
  <c r="W40" i="5"/>
  <c r="AI41" i="5"/>
  <c r="AQ41" i="5"/>
  <c r="AR41" i="5"/>
  <c r="AT41" i="5"/>
  <c r="AU41" i="5"/>
  <c r="BE41" i="5"/>
  <c r="BM41" i="5"/>
  <c r="BN41" i="5"/>
  <c r="W41" i="5"/>
  <c r="X41" i="5"/>
  <c r="Y41" i="5"/>
  <c r="AI42" i="5"/>
  <c r="BE42" i="5"/>
  <c r="W42" i="5"/>
  <c r="AI43" i="5"/>
  <c r="AQ43" i="5"/>
  <c r="AR43" i="5"/>
  <c r="BE43" i="5"/>
  <c r="BM43" i="5"/>
  <c r="BN43" i="5"/>
  <c r="W43" i="5"/>
  <c r="X43" i="5"/>
  <c r="Y43" i="5"/>
  <c r="AI44" i="5"/>
  <c r="BE44" i="5"/>
  <c r="W44" i="5"/>
  <c r="AI45" i="5"/>
  <c r="AQ45" i="5"/>
  <c r="AR45" i="5"/>
  <c r="BE45" i="5"/>
  <c r="BM45" i="5"/>
  <c r="BN45" i="5"/>
  <c r="BP45" i="5"/>
  <c r="BQ45" i="5"/>
  <c r="W45" i="5"/>
  <c r="X45" i="5"/>
  <c r="Y45" i="5"/>
  <c r="AI46" i="5"/>
  <c r="BE46" i="5"/>
  <c r="W46" i="5"/>
  <c r="AI47" i="5"/>
  <c r="AQ47" i="5"/>
  <c r="AR47" i="5"/>
  <c r="AT47" i="5"/>
  <c r="AU47" i="5"/>
  <c r="BE47" i="5"/>
  <c r="BM47" i="5"/>
  <c r="BN47" i="5"/>
  <c r="W47" i="5"/>
  <c r="X47" i="5"/>
  <c r="Y47" i="5"/>
  <c r="AI48" i="5"/>
  <c r="BE48" i="5"/>
  <c r="W48" i="5"/>
  <c r="AI49" i="5"/>
  <c r="AQ49" i="5"/>
  <c r="AR49" i="5"/>
  <c r="BE49" i="5"/>
  <c r="BM49" i="5"/>
  <c r="BN49" i="5"/>
  <c r="BP49" i="5"/>
  <c r="BQ49" i="5"/>
  <c r="W49" i="5"/>
  <c r="X49" i="5"/>
  <c r="Y49" i="5"/>
  <c r="AI50" i="5"/>
  <c r="BE50" i="5"/>
  <c r="W50" i="5"/>
  <c r="AI51" i="5"/>
  <c r="AQ51" i="5"/>
  <c r="AR51" i="5"/>
  <c r="AT51" i="5"/>
  <c r="AU51" i="5"/>
  <c r="BE51" i="5"/>
  <c r="BM51" i="5"/>
  <c r="BN51" i="5"/>
  <c r="BP51" i="5"/>
  <c r="BQ51" i="5"/>
  <c r="W51" i="5"/>
  <c r="X51" i="5"/>
  <c r="Y51" i="5"/>
  <c r="AI52" i="5"/>
  <c r="BE52" i="5"/>
  <c r="W52" i="5"/>
  <c r="AI53" i="5"/>
  <c r="AQ53" i="5"/>
  <c r="AR53" i="5"/>
  <c r="AT53" i="5"/>
  <c r="AU53" i="5"/>
  <c r="BE53" i="5"/>
  <c r="BM53" i="5"/>
  <c r="BN53" i="5"/>
  <c r="W53" i="5"/>
  <c r="X53" i="5"/>
  <c r="Y53" i="5"/>
  <c r="AI54" i="5"/>
  <c r="BE54" i="5"/>
  <c r="W54" i="5"/>
  <c r="AI55" i="5"/>
  <c r="AQ55" i="5"/>
  <c r="AR55" i="5"/>
  <c r="AT55" i="5"/>
  <c r="AU55" i="5"/>
  <c r="BE55" i="5"/>
  <c r="BM55" i="5"/>
  <c r="BN55" i="5"/>
  <c r="W55" i="5"/>
  <c r="X55" i="5"/>
  <c r="Y55" i="5"/>
  <c r="AI56" i="5"/>
  <c r="BE56" i="5"/>
  <c r="W56" i="5"/>
  <c r="AI57" i="5"/>
  <c r="AQ57" i="5"/>
  <c r="AR57" i="5"/>
  <c r="BE57" i="5"/>
  <c r="BM57" i="5"/>
  <c r="BN57" i="5"/>
  <c r="W57" i="5"/>
  <c r="X57" i="5"/>
  <c r="Y57" i="5"/>
  <c r="AI58" i="5"/>
  <c r="BE58" i="5"/>
  <c r="W58" i="5"/>
  <c r="AI59" i="5"/>
  <c r="AQ59" i="5"/>
  <c r="AR59" i="5"/>
  <c r="BE59" i="5"/>
  <c r="BM59" i="5"/>
  <c r="BN59" i="5"/>
  <c r="W59" i="5"/>
  <c r="X59" i="5"/>
  <c r="Y59" i="5"/>
  <c r="AI60" i="5"/>
  <c r="BE60" i="5"/>
  <c r="W60" i="5"/>
  <c r="AI61" i="5"/>
  <c r="AQ61" i="5"/>
  <c r="AR61" i="5"/>
  <c r="BE61" i="5"/>
  <c r="BM61" i="5"/>
  <c r="BN61" i="5"/>
  <c r="W61" i="5"/>
  <c r="X61" i="5"/>
  <c r="Y61" i="5"/>
  <c r="AI62" i="5"/>
  <c r="BE62" i="5"/>
  <c r="W62" i="5"/>
  <c r="AI63" i="5"/>
  <c r="AQ63" i="5"/>
  <c r="AR63" i="5"/>
  <c r="BE63" i="5"/>
  <c r="BM63" i="5"/>
  <c r="BN63" i="5"/>
  <c r="W63" i="5"/>
  <c r="X63" i="5"/>
  <c r="Y63" i="5"/>
  <c r="AI64" i="5"/>
  <c r="BE64" i="5"/>
  <c r="W64" i="5"/>
  <c r="AI65" i="5"/>
  <c r="AQ65" i="5"/>
  <c r="AR65" i="5"/>
  <c r="BE65" i="5"/>
  <c r="BM65" i="5"/>
  <c r="BN65" i="5"/>
  <c r="W65" i="5"/>
  <c r="X65" i="5"/>
  <c r="Y65" i="5"/>
  <c r="AI66" i="5"/>
  <c r="BE66" i="5"/>
  <c r="W66" i="5"/>
  <c r="AI67" i="5"/>
  <c r="AQ67" i="5"/>
  <c r="AR67" i="5"/>
  <c r="BE67" i="5"/>
  <c r="BM67" i="5"/>
  <c r="BN67" i="5"/>
  <c r="W67" i="5"/>
  <c r="X67" i="5"/>
  <c r="Y67" i="5"/>
  <c r="AI68" i="5"/>
  <c r="BE68" i="5"/>
  <c r="W68" i="5"/>
  <c r="AI69" i="5"/>
  <c r="AQ69" i="5"/>
  <c r="AR69" i="5"/>
  <c r="BE69" i="5"/>
  <c r="BM69" i="5"/>
  <c r="BN69" i="5"/>
  <c r="W69" i="5"/>
  <c r="X69" i="5"/>
  <c r="Y69" i="5"/>
  <c r="AI70" i="5"/>
  <c r="BE70" i="5"/>
  <c r="W70" i="5"/>
  <c r="AI71" i="5"/>
  <c r="AQ71" i="5"/>
  <c r="AR71" i="5"/>
  <c r="BE71" i="5"/>
  <c r="BM71" i="5"/>
  <c r="BN71" i="5"/>
  <c r="W71" i="5"/>
  <c r="X71" i="5"/>
  <c r="Y71" i="5"/>
  <c r="AI72" i="5"/>
  <c r="BE72" i="5"/>
  <c r="W72" i="5"/>
  <c r="AI73" i="5"/>
  <c r="AQ73" i="5"/>
  <c r="AR73" i="5"/>
  <c r="BE73" i="5"/>
  <c r="BM73" i="5"/>
  <c r="BN73" i="5"/>
  <c r="W73" i="5"/>
  <c r="X73" i="5"/>
  <c r="Y73" i="5"/>
  <c r="AI74" i="5"/>
  <c r="BE74" i="5"/>
  <c r="W74" i="5"/>
  <c r="AI75" i="5"/>
  <c r="AQ75" i="5"/>
  <c r="AR75" i="5"/>
  <c r="BE75" i="5"/>
  <c r="BM75" i="5"/>
  <c r="BN75" i="5"/>
  <c r="W75" i="5"/>
  <c r="X75" i="5"/>
  <c r="Y75" i="5"/>
  <c r="AI76" i="5"/>
  <c r="BE76" i="5"/>
  <c r="W76" i="5"/>
  <c r="AI77" i="5"/>
  <c r="AQ77" i="5"/>
  <c r="AR77" i="5"/>
  <c r="AT77" i="5"/>
  <c r="AU77" i="5"/>
  <c r="BE77" i="5"/>
  <c r="BM77" i="5"/>
  <c r="BN77" i="5"/>
  <c r="W77" i="5"/>
  <c r="X77" i="5"/>
  <c r="Y77" i="5"/>
  <c r="AI78" i="5"/>
  <c r="BE78" i="5"/>
  <c r="W78" i="5"/>
  <c r="AI79" i="5"/>
  <c r="AQ79" i="5"/>
  <c r="AR79" i="5"/>
  <c r="BE79" i="5"/>
  <c r="BM79" i="5"/>
  <c r="BN79" i="5"/>
  <c r="W79" i="5"/>
  <c r="X79" i="5"/>
  <c r="Y79" i="5"/>
  <c r="AI80" i="5"/>
  <c r="BE80" i="5"/>
  <c r="W80" i="5"/>
  <c r="AI81" i="5"/>
  <c r="AQ81" i="5"/>
  <c r="AR81" i="5"/>
  <c r="AT81" i="5"/>
  <c r="AU81" i="5"/>
  <c r="BE81" i="5"/>
  <c r="BM81" i="5"/>
  <c r="BN81" i="5"/>
  <c r="W81" i="5"/>
  <c r="X81" i="5"/>
  <c r="Y81" i="5"/>
  <c r="AI82" i="5"/>
  <c r="BE82" i="5"/>
  <c r="W82" i="5"/>
  <c r="AI83" i="5"/>
  <c r="AQ83" i="5"/>
  <c r="AR83" i="5"/>
  <c r="AT83" i="5"/>
  <c r="AU83" i="5"/>
  <c r="BE83" i="5"/>
  <c r="BM83" i="5"/>
  <c r="BN83" i="5"/>
  <c r="W83" i="5"/>
  <c r="X83" i="5"/>
  <c r="Y83" i="5"/>
  <c r="AI84" i="5"/>
  <c r="BE84" i="5"/>
  <c r="W84" i="5"/>
  <c r="AI85" i="5"/>
  <c r="AQ85" i="5"/>
  <c r="AR85" i="5"/>
  <c r="BE85" i="5"/>
  <c r="BM85" i="5"/>
  <c r="BN85" i="5"/>
  <c r="W85" i="5"/>
  <c r="X85" i="5"/>
  <c r="Y85" i="5"/>
  <c r="AI86" i="5"/>
  <c r="BE86" i="5"/>
  <c r="W86" i="5"/>
  <c r="AI87" i="5"/>
  <c r="AQ87" i="5"/>
  <c r="AR87" i="5"/>
  <c r="AT87" i="5"/>
  <c r="AU87" i="5"/>
  <c r="BE87" i="5"/>
  <c r="BM87" i="5"/>
  <c r="BN87" i="5"/>
  <c r="W87" i="5"/>
  <c r="X87" i="5"/>
  <c r="Y87" i="5"/>
  <c r="AI88" i="5"/>
  <c r="BE88" i="5"/>
  <c r="W88" i="5"/>
  <c r="AI89" i="5"/>
  <c r="AQ89" i="5"/>
  <c r="AR89" i="5"/>
  <c r="AT89" i="5"/>
  <c r="AU89" i="5"/>
  <c r="BE89" i="5"/>
  <c r="BM89" i="5"/>
  <c r="BN89" i="5"/>
  <c r="BP89" i="5"/>
  <c r="BQ89" i="5"/>
  <c r="W89" i="5"/>
  <c r="X89" i="5"/>
  <c r="Y89" i="5"/>
  <c r="AI90" i="5"/>
  <c r="BE90" i="5"/>
  <c r="W90" i="5"/>
  <c r="AI91" i="5"/>
  <c r="AQ91" i="5"/>
  <c r="AR91" i="5"/>
  <c r="AT91" i="5"/>
  <c r="AU91" i="5"/>
  <c r="BE91" i="5"/>
  <c r="BM91" i="5"/>
  <c r="BN91" i="5"/>
  <c r="W91" i="5"/>
  <c r="X91" i="5"/>
  <c r="Y91" i="5"/>
  <c r="AI92" i="5"/>
  <c r="BE92" i="5"/>
  <c r="W92" i="5"/>
  <c r="AI93" i="5"/>
  <c r="AQ93" i="5"/>
  <c r="AR93" i="5"/>
  <c r="AT93" i="5"/>
  <c r="AU93" i="5"/>
  <c r="BE93" i="5"/>
  <c r="BM93" i="5"/>
  <c r="BN93" i="5"/>
  <c r="W93" i="5"/>
  <c r="X93" i="5"/>
  <c r="Y93" i="5"/>
  <c r="AI94" i="5"/>
  <c r="BE94" i="5"/>
  <c r="W94" i="5"/>
  <c r="AI95" i="5"/>
  <c r="AQ95" i="5"/>
  <c r="AR95" i="5"/>
  <c r="AT95" i="5"/>
  <c r="AU95" i="5"/>
  <c r="BE95" i="5"/>
  <c r="BM95" i="5"/>
  <c r="BN95" i="5"/>
  <c r="W95" i="5"/>
  <c r="X95" i="5"/>
  <c r="Y95" i="5"/>
  <c r="AI96" i="5"/>
  <c r="BE96" i="5"/>
  <c r="W96" i="5"/>
  <c r="AI97" i="5"/>
  <c r="AQ97" i="5"/>
  <c r="AR97" i="5"/>
  <c r="AT97" i="5"/>
  <c r="AU97" i="5"/>
  <c r="BE97" i="5"/>
  <c r="BM97" i="5"/>
  <c r="BN97" i="5"/>
  <c r="BP97" i="5"/>
  <c r="BQ97" i="5"/>
  <c r="W97" i="5"/>
  <c r="X97" i="5"/>
  <c r="Y97" i="5"/>
  <c r="AI98" i="5"/>
  <c r="BE98" i="5"/>
  <c r="W98" i="5"/>
  <c r="AI99" i="5"/>
  <c r="AQ99" i="5"/>
  <c r="AR99" i="5"/>
  <c r="AT99" i="5"/>
  <c r="AU99" i="5"/>
  <c r="BE99" i="5"/>
  <c r="BM99" i="5"/>
  <c r="BN99" i="5"/>
  <c r="BP99" i="5"/>
  <c r="BQ99" i="5"/>
  <c r="W99" i="5"/>
  <c r="X99" i="5"/>
  <c r="Y99" i="5"/>
  <c r="AI100" i="5"/>
  <c r="BE100" i="5"/>
  <c r="W100" i="5"/>
  <c r="AI101" i="5"/>
  <c r="AQ101" i="5"/>
  <c r="AR101" i="5"/>
  <c r="BE101" i="5"/>
  <c r="BM101" i="5"/>
  <c r="BN101" i="5"/>
  <c r="BP101" i="5"/>
  <c r="BQ101" i="5"/>
  <c r="W101" i="5"/>
  <c r="X101" i="5"/>
  <c r="Y101" i="5"/>
  <c r="AI102" i="5"/>
  <c r="BE102" i="5"/>
  <c r="W102" i="5"/>
  <c r="AI103" i="5"/>
  <c r="AQ103" i="5"/>
  <c r="AR103" i="5"/>
  <c r="AT103" i="5"/>
  <c r="AU103" i="5"/>
  <c r="BE103" i="5"/>
  <c r="BM103" i="5"/>
  <c r="BN103" i="5"/>
  <c r="BP103" i="5"/>
  <c r="BQ103" i="5"/>
  <c r="W103" i="5"/>
  <c r="X103" i="5"/>
  <c r="Y103" i="5"/>
  <c r="AI104" i="5"/>
  <c r="BE104" i="5"/>
  <c r="W104" i="5"/>
  <c r="AI105" i="5"/>
  <c r="AQ105" i="5"/>
  <c r="AR105" i="5"/>
  <c r="AT105" i="5"/>
  <c r="AU105" i="5"/>
  <c r="BE105" i="5"/>
  <c r="BM105" i="5"/>
  <c r="BN105" i="5"/>
  <c r="W105" i="5"/>
  <c r="X105" i="5"/>
  <c r="Y105" i="5"/>
  <c r="AI106" i="5"/>
  <c r="BE106" i="5"/>
  <c r="W106" i="5"/>
  <c r="AI107" i="5"/>
  <c r="AQ107" i="5"/>
  <c r="AR107" i="5"/>
  <c r="BE107" i="5"/>
  <c r="BM107" i="5"/>
  <c r="BN107" i="5"/>
  <c r="BP107" i="5"/>
  <c r="BQ107" i="5"/>
  <c r="W107" i="5"/>
  <c r="X107" i="5"/>
  <c r="Y107" i="5"/>
  <c r="AI108" i="5"/>
  <c r="BE108" i="5"/>
  <c r="W108" i="5"/>
  <c r="AI109" i="5"/>
  <c r="AQ109" i="5"/>
  <c r="AR109" i="5"/>
  <c r="BE109" i="5"/>
  <c r="BM109" i="5"/>
  <c r="BN109" i="5"/>
  <c r="BP109" i="5"/>
  <c r="BQ109" i="5"/>
  <c r="W109" i="5"/>
  <c r="X109" i="5"/>
  <c r="Y109" i="5"/>
  <c r="AI110" i="5"/>
  <c r="BE110" i="5"/>
  <c r="W110" i="5"/>
  <c r="AI111" i="5"/>
  <c r="AQ111" i="5"/>
  <c r="AR111" i="5"/>
  <c r="AT111" i="5"/>
  <c r="AU111" i="5"/>
  <c r="BE111" i="5"/>
  <c r="BM111" i="5"/>
  <c r="BN111" i="5"/>
  <c r="BP111" i="5"/>
  <c r="BQ111" i="5"/>
  <c r="W111" i="5"/>
  <c r="X111" i="5"/>
  <c r="Y111" i="5"/>
  <c r="AI112" i="5"/>
  <c r="BE112" i="5"/>
  <c r="W112" i="5"/>
  <c r="AI113" i="5"/>
  <c r="AQ113" i="5"/>
  <c r="AR113" i="5"/>
  <c r="BE113" i="5"/>
  <c r="BM113" i="5"/>
  <c r="BN113" i="5"/>
  <c r="BP113" i="5"/>
  <c r="BQ113" i="5"/>
  <c r="W113" i="5"/>
  <c r="X113" i="5"/>
  <c r="Y113" i="5"/>
  <c r="AI114" i="5"/>
  <c r="BE114" i="5"/>
  <c r="W114" i="5"/>
  <c r="AI115" i="5"/>
  <c r="AQ115" i="5"/>
  <c r="AR115" i="5"/>
  <c r="AT115" i="5"/>
  <c r="AU115" i="5"/>
  <c r="BE115" i="5"/>
  <c r="BM115" i="5"/>
  <c r="BN115" i="5"/>
  <c r="BP115" i="5"/>
  <c r="BQ115" i="5"/>
  <c r="W115" i="5"/>
  <c r="X115" i="5"/>
  <c r="Y115" i="5"/>
  <c r="AI116" i="5"/>
  <c r="BE116" i="5"/>
  <c r="W116" i="5"/>
  <c r="AI117" i="5"/>
  <c r="AQ117" i="5"/>
  <c r="AR117" i="5"/>
  <c r="AT117" i="5"/>
  <c r="AU117" i="5"/>
  <c r="BE117" i="5"/>
  <c r="BM117" i="5"/>
  <c r="BN117" i="5"/>
  <c r="W117" i="5"/>
  <c r="X117" i="5"/>
  <c r="Y117" i="5"/>
  <c r="AI118" i="5"/>
  <c r="BE118" i="5"/>
  <c r="W118" i="5"/>
  <c r="AI119" i="5"/>
  <c r="AQ119" i="5"/>
  <c r="AR119" i="5"/>
  <c r="BE119" i="5"/>
  <c r="BM119" i="5"/>
  <c r="BN119" i="5"/>
  <c r="W119" i="5"/>
  <c r="X119" i="5"/>
  <c r="Y119" i="5"/>
  <c r="AI120" i="5"/>
  <c r="BE120" i="5"/>
  <c r="W120" i="5"/>
  <c r="AI121" i="5"/>
  <c r="AQ121" i="5"/>
  <c r="AR121" i="5"/>
  <c r="AT121" i="5"/>
  <c r="AU121" i="5"/>
  <c r="BE121" i="5"/>
  <c r="BM121" i="5"/>
  <c r="BN121" i="5"/>
  <c r="BP121" i="5"/>
  <c r="BQ121" i="5"/>
  <c r="W121" i="5"/>
  <c r="X121" i="5"/>
  <c r="Y121" i="5"/>
  <c r="AI122" i="5"/>
  <c r="BE122" i="5"/>
  <c r="W122" i="5"/>
  <c r="AI123" i="5"/>
  <c r="AQ123" i="5"/>
  <c r="AR123" i="5"/>
  <c r="AT123" i="5"/>
  <c r="AU123" i="5"/>
  <c r="BE123" i="5"/>
  <c r="BM123" i="5"/>
  <c r="BN123" i="5"/>
  <c r="W123" i="5"/>
  <c r="X123" i="5"/>
  <c r="Y123" i="5"/>
  <c r="AI124" i="5"/>
  <c r="BE124" i="5"/>
  <c r="W124" i="5"/>
  <c r="AI125" i="5"/>
  <c r="AQ125" i="5"/>
  <c r="AR125" i="5"/>
  <c r="AT125" i="5"/>
  <c r="AU125" i="5"/>
  <c r="BE125" i="5"/>
  <c r="BM125" i="5"/>
  <c r="BN125" i="5"/>
  <c r="W125" i="5"/>
  <c r="X125" i="5"/>
  <c r="Y125" i="5"/>
  <c r="AI126" i="5"/>
  <c r="BE126" i="5"/>
  <c r="W126" i="5"/>
  <c r="AI127" i="5"/>
  <c r="AQ127" i="5"/>
  <c r="AR127" i="5"/>
  <c r="BE127" i="5"/>
  <c r="BM127" i="5"/>
  <c r="BN127" i="5"/>
  <c r="BP127" i="5"/>
  <c r="BQ127" i="5"/>
  <c r="W127" i="5"/>
  <c r="X127" i="5"/>
  <c r="Y127" i="5"/>
  <c r="AI128" i="5"/>
  <c r="BE128" i="5"/>
  <c r="W128" i="5"/>
  <c r="AI129" i="5"/>
  <c r="AQ129" i="5"/>
  <c r="AR129" i="5"/>
  <c r="AT129" i="5"/>
  <c r="AU129" i="5"/>
  <c r="BE129" i="5"/>
  <c r="BM129" i="5"/>
  <c r="BN129" i="5"/>
  <c r="W129" i="5"/>
  <c r="X129" i="5"/>
  <c r="Y129" i="5"/>
  <c r="AI130" i="5"/>
  <c r="BE130" i="5"/>
  <c r="W130" i="5"/>
  <c r="AI131" i="5"/>
  <c r="AQ131" i="5"/>
  <c r="AR131" i="5"/>
  <c r="BE131" i="5"/>
  <c r="BM131" i="5"/>
  <c r="BN131" i="5"/>
  <c r="BP131" i="5"/>
  <c r="BQ131" i="5"/>
  <c r="W131" i="5"/>
  <c r="X131" i="5"/>
  <c r="Y131" i="5"/>
  <c r="AI132" i="5"/>
  <c r="BE132" i="5"/>
  <c r="W132" i="5"/>
  <c r="AI133" i="5"/>
  <c r="AQ133" i="5"/>
  <c r="AR133" i="5"/>
  <c r="AT133" i="5"/>
  <c r="AU133" i="5"/>
  <c r="BE133" i="5"/>
  <c r="BM133" i="5"/>
  <c r="BN133" i="5"/>
  <c r="BP133" i="5"/>
  <c r="BQ133" i="5"/>
  <c r="W133" i="5"/>
  <c r="X133" i="5"/>
  <c r="Y133" i="5"/>
  <c r="AI134" i="5"/>
  <c r="BE134" i="5"/>
  <c r="W134" i="5"/>
  <c r="AI135" i="5"/>
  <c r="AQ135" i="5"/>
  <c r="AR135" i="5"/>
  <c r="AT135" i="5"/>
  <c r="AU135" i="5"/>
  <c r="BE135" i="5"/>
  <c r="BM135" i="5"/>
  <c r="BN135" i="5"/>
  <c r="W135" i="5"/>
  <c r="X135" i="5"/>
  <c r="Y135" i="5"/>
  <c r="AI136" i="5"/>
  <c r="BE136" i="5"/>
  <c r="W136" i="5"/>
  <c r="AI137" i="5"/>
  <c r="AQ137" i="5"/>
  <c r="AR137" i="5"/>
  <c r="BE137" i="5"/>
  <c r="BM137" i="5"/>
  <c r="BN137" i="5"/>
  <c r="W137" i="5"/>
  <c r="X137" i="5"/>
  <c r="Y137" i="5"/>
  <c r="AI138" i="5"/>
  <c r="BE138" i="5"/>
  <c r="W138" i="5"/>
  <c r="AI139" i="5"/>
  <c r="AQ139" i="5"/>
  <c r="AR139" i="5"/>
  <c r="BE139" i="5"/>
  <c r="BM139" i="5"/>
  <c r="BN139" i="5"/>
  <c r="BP139" i="5"/>
  <c r="BQ139" i="5"/>
  <c r="W139" i="5"/>
  <c r="X139" i="5"/>
  <c r="Y139" i="5"/>
  <c r="AI140" i="5"/>
  <c r="BE140" i="5"/>
  <c r="W140" i="5"/>
  <c r="AI141" i="5"/>
  <c r="AQ141" i="5"/>
  <c r="AR141" i="5"/>
  <c r="BE141" i="5"/>
  <c r="BM141" i="5"/>
  <c r="BN141" i="5"/>
  <c r="BP141" i="5"/>
  <c r="BQ141" i="5"/>
  <c r="W141" i="5"/>
  <c r="X141" i="5"/>
  <c r="Y141" i="5"/>
  <c r="AI142" i="5"/>
  <c r="BE142" i="5"/>
  <c r="W142" i="5"/>
  <c r="AI143" i="5"/>
  <c r="AQ143" i="5"/>
  <c r="AR143" i="5"/>
  <c r="BE143" i="5"/>
  <c r="BM143" i="5"/>
  <c r="BN143" i="5"/>
  <c r="W143" i="5"/>
  <c r="X143" i="5"/>
  <c r="Y143" i="5"/>
  <c r="AI144" i="5"/>
  <c r="BE144" i="5"/>
  <c r="W144" i="5"/>
  <c r="AI145" i="5"/>
  <c r="AQ145" i="5"/>
  <c r="AR145" i="5"/>
  <c r="BE145" i="5"/>
  <c r="BM145" i="5"/>
  <c r="BN145" i="5"/>
  <c r="BP145" i="5"/>
  <c r="BQ145" i="5"/>
  <c r="W145" i="5"/>
  <c r="X145" i="5"/>
  <c r="Y145" i="5"/>
  <c r="AI146" i="5"/>
  <c r="BE146" i="5"/>
  <c r="W146" i="5"/>
  <c r="AI147" i="5"/>
  <c r="AQ147" i="5"/>
  <c r="AR147" i="5"/>
  <c r="AT147" i="5"/>
  <c r="AU147" i="5"/>
  <c r="BE147" i="5"/>
  <c r="BM147" i="5"/>
  <c r="BN147" i="5"/>
  <c r="W147" i="5"/>
  <c r="X147" i="5"/>
  <c r="Y147" i="5"/>
  <c r="AI148" i="5"/>
  <c r="BE148" i="5"/>
  <c r="W148" i="5"/>
  <c r="AI149" i="5"/>
  <c r="AQ149" i="5"/>
  <c r="AR149" i="5"/>
  <c r="AT149" i="5"/>
  <c r="AU149" i="5"/>
  <c r="BE149" i="5"/>
  <c r="BM149" i="5"/>
  <c r="BN149" i="5"/>
  <c r="W149" i="5"/>
  <c r="X149" i="5"/>
  <c r="Y149" i="5"/>
  <c r="AI150" i="5"/>
  <c r="BE150" i="5"/>
  <c r="W150" i="5"/>
  <c r="AI151" i="5"/>
  <c r="AQ151" i="5"/>
  <c r="AR151" i="5"/>
  <c r="BE151" i="5"/>
  <c r="BM151" i="5"/>
  <c r="BN151" i="5"/>
  <c r="BP151" i="5"/>
  <c r="BQ151" i="5"/>
  <c r="W151" i="5"/>
  <c r="X151" i="5"/>
  <c r="Y151" i="5"/>
  <c r="AI152" i="5"/>
  <c r="BE152" i="5"/>
  <c r="W152" i="5"/>
  <c r="AI153" i="5"/>
  <c r="AQ153" i="5"/>
  <c r="AR153" i="5"/>
  <c r="AT153" i="5"/>
  <c r="AU153" i="5"/>
  <c r="BE153" i="5"/>
  <c r="BM153" i="5"/>
  <c r="BN153" i="5"/>
  <c r="W153" i="5"/>
  <c r="X153" i="5"/>
  <c r="Y153" i="5"/>
  <c r="AI154" i="5"/>
  <c r="BE154" i="5"/>
  <c r="W154" i="5"/>
  <c r="AI155" i="5"/>
  <c r="AQ155" i="5"/>
  <c r="AR155" i="5"/>
  <c r="AT155" i="5"/>
  <c r="AU155" i="5"/>
  <c r="BE155" i="5"/>
  <c r="BM155" i="5"/>
  <c r="BN155" i="5"/>
  <c r="BP155" i="5"/>
  <c r="BQ155" i="5"/>
  <c r="W155" i="5"/>
  <c r="X155" i="5"/>
  <c r="Y155" i="5"/>
  <c r="AI156" i="5"/>
  <c r="BE156" i="5"/>
  <c r="W156" i="5"/>
  <c r="AI157" i="5"/>
  <c r="AQ157" i="5"/>
  <c r="AR157" i="5"/>
  <c r="AT157" i="5"/>
  <c r="AU157" i="5"/>
  <c r="BE157" i="5"/>
  <c r="BM157" i="5"/>
  <c r="BN157" i="5"/>
  <c r="BP157" i="5"/>
  <c r="BQ157" i="5"/>
  <c r="W157" i="5"/>
  <c r="X157" i="5"/>
  <c r="Y157" i="5"/>
  <c r="AI158" i="5"/>
  <c r="BE158" i="5"/>
  <c r="W158" i="5"/>
  <c r="AI159" i="5"/>
  <c r="AQ159" i="5"/>
  <c r="AR159" i="5"/>
  <c r="BE159" i="5"/>
  <c r="BM159" i="5"/>
  <c r="BN159" i="5"/>
  <c r="W159" i="5"/>
  <c r="X159" i="5"/>
  <c r="Y159" i="5"/>
  <c r="AI160" i="5"/>
  <c r="BE160" i="5"/>
  <c r="W160" i="5"/>
  <c r="AI161" i="5"/>
  <c r="AQ161" i="5"/>
  <c r="AR161" i="5"/>
  <c r="AT161" i="5"/>
  <c r="AU161" i="5"/>
  <c r="BE161" i="5"/>
  <c r="BM161" i="5"/>
  <c r="BN161" i="5"/>
  <c r="BP161" i="5"/>
  <c r="BQ161" i="5"/>
  <c r="W161" i="5"/>
  <c r="X161" i="5"/>
  <c r="Y161" i="5"/>
  <c r="AI162" i="5"/>
  <c r="BE162" i="5"/>
  <c r="W162" i="5"/>
  <c r="AI163" i="5"/>
  <c r="AQ163" i="5"/>
  <c r="AR163" i="5"/>
  <c r="AT163" i="5"/>
  <c r="AU163" i="5"/>
  <c r="BE163" i="5"/>
  <c r="BM163" i="5"/>
  <c r="BN163" i="5"/>
  <c r="BP163" i="5"/>
  <c r="BQ163" i="5"/>
  <c r="W163" i="5"/>
  <c r="X163" i="5"/>
  <c r="Y163" i="5"/>
  <c r="AI164" i="5"/>
  <c r="BE164" i="5"/>
  <c r="W164" i="5"/>
  <c r="AI165" i="5"/>
  <c r="AQ165" i="5"/>
  <c r="AR165" i="5"/>
  <c r="AT165" i="5"/>
  <c r="AU165" i="5"/>
  <c r="BE165" i="5"/>
  <c r="BM165" i="5"/>
  <c r="BN165" i="5"/>
  <c r="W165" i="5"/>
  <c r="X165" i="5"/>
  <c r="Y165" i="5"/>
  <c r="AI166" i="5"/>
  <c r="BE166" i="5"/>
  <c r="W166" i="5"/>
  <c r="AI167" i="5"/>
  <c r="AQ167" i="5"/>
  <c r="AR167" i="5"/>
  <c r="AT167" i="5"/>
  <c r="AU167" i="5"/>
  <c r="BE167" i="5"/>
  <c r="BM167" i="5"/>
  <c r="BN167" i="5"/>
  <c r="W167" i="5"/>
  <c r="X167" i="5"/>
  <c r="Y167" i="5"/>
  <c r="AI168" i="5"/>
  <c r="BE168" i="5"/>
  <c r="W168" i="5"/>
  <c r="AI169" i="5"/>
  <c r="AQ169" i="5"/>
  <c r="AR169" i="5"/>
  <c r="BE169" i="5"/>
  <c r="BM169" i="5"/>
  <c r="BN169" i="5"/>
  <c r="W169" i="5"/>
  <c r="X169" i="5"/>
  <c r="Y169" i="5"/>
  <c r="AI170" i="5"/>
  <c r="BE170" i="5"/>
  <c r="W170" i="5"/>
  <c r="AI171" i="5"/>
  <c r="AQ171" i="5"/>
  <c r="AR171" i="5"/>
  <c r="BE171" i="5"/>
  <c r="BM171" i="5"/>
  <c r="BN171" i="5"/>
  <c r="W171" i="5"/>
  <c r="X171" i="5"/>
  <c r="Y171" i="5"/>
  <c r="AI172" i="5"/>
  <c r="BE172" i="5"/>
  <c r="W172" i="5"/>
  <c r="AI173" i="5"/>
  <c r="AQ173" i="5"/>
  <c r="AR173" i="5"/>
  <c r="BE173" i="5"/>
  <c r="BM173" i="5"/>
  <c r="BN173" i="5"/>
  <c r="W173" i="5"/>
  <c r="X173" i="5"/>
  <c r="Y173" i="5"/>
  <c r="AI174" i="5"/>
  <c r="BE174" i="5"/>
  <c r="W174" i="5"/>
  <c r="AI175" i="5"/>
  <c r="AQ175" i="5"/>
  <c r="AR175" i="5"/>
  <c r="AT175" i="5"/>
  <c r="AU175" i="5"/>
  <c r="BE175" i="5"/>
  <c r="BM175" i="5"/>
  <c r="BN175" i="5"/>
  <c r="W175" i="5"/>
  <c r="X175" i="5"/>
  <c r="Y175" i="5"/>
  <c r="AI176" i="5"/>
  <c r="BE176" i="5"/>
  <c r="W176" i="5"/>
  <c r="AI177" i="5"/>
  <c r="AQ177" i="5"/>
  <c r="AR177" i="5"/>
  <c r="AT177" i="5"/>
  <c r="AU177" i="5"/>
  <c r="BE177" i="5"/>
  <c r="BM177" i="5"/>
  <c r="BN177" i="5"/>
  <c r="BP177" i="5"/>
  <c r="BQ177" i="5"/>
  <c r="W177" i="5"/>
  <c r="X177" i="5"/>
  <c r="Y177" i="5"/>
  <c r="AI178" i="5"/>
  <c r="BE178" i="5"/>
  <c r="W178" i="5"/>
  <c r="AI179" i="5"/>
  <c r="AQ179" i="5"/>
  <c r="AR179" i="5"/>
  <c r="AT179" i="5"/>
  <c r="AU179" i="5"/>
  <c r="BE179" i="5"/>
  <c r="BM179" i="5"/>
  <c r="BN179" i="5"/>
  <c r="W179" i="5"/>
  <c r="X179" i="5"/>
  <c r="Y179" i="5"/>
  <c r="AI180" i="5"/>
  <c r="BE180" i="5"/>
  <c r="W180" i="5"/>
  <c r="AI181" i="5"/>
  <c r="AQ181" i="5"/>
  <c r="AR181" i="5"/>
  <c r="BE181" i="5"/>
  <c r="BM181" i="5"/>
  <c r="BN181" i="5"/>
  <c r="BP181" i="5"/>
  <c r="BQ181" i="5"/>
  <c r="W181" i="5"/>
  <c r="X181" i="5"/>
  <c r="Y181" i="5"/>
  <c r="AI182" i="5"/>
  <c r="BE182" i="5"/>
  <c r="W182" i="5"/>
  <c r="AI183" i="5"/>
  <c r="AQ183" i="5"/>
  <c r="AR183" i="5"/>
  <c r="BE183" i="5"/>
  <c r="BM183" i="5"/>
  <c r="BN183" i="5"/>
  <c r="BP183" i="5"/>
  <c r="BQ183" i="5"/>
  <c r="W183" i="5"/>
  <c r="X183" i="5"/>
  <c r="Y183" i="5"/>
  <c r="AI184" i="5"/>
  <c r="BE184" i="5"/>
  <c r="W184" i="5"/>
  <c r="AI185" i="5"/>
  <c r="AQ185" i="5"/>
  <c r="AR185" i="5"/>
  <c r="AT185" i="5"/>
  <c r="AU185" i="5"/>
  <c r="BE185" i="5"/>
  <c r="BM185" i="5"/>
  <c r="BN185" i="5"/>
  <c r="BP185" i="5"/>
  <c r="BQ185" i="5"/>
  <c r="W185" i="5"/>
  <c r="X185" i="5"/>
  <c r="Y185" i="5"/>
  <c r="AI186" i="5"/>
  <c r="BE186" i="5"/>
  <c r="W186" i="5"/>
  <c r="AI187" i="5"/>
  <c r="AQ187" i="5"/>
  <c r="AR187" i="5"/>
  <c r="BE187" i="5"/>
  <c r="BM187" i="5"/>
  <c r="BN187" i="5"/>
  <c r="BP187" i="5"/>
  <c r="BQ187" i="5"/>
  <c r="W187" i="5"/>
  <c r="X187" i="5"/>
  <c r="Y187" i="5"/>
  <c r="AI188" i="5"/>
  <c r="BE188" i="5"/>
  <c r="W188" i="5"/>
  <c r="AI189" i="5"/>
  <c r="AQ189" i="5"/>
  <c r="AR189" i="5"/>
  <c r="BE189" i="5"/>
  <c r="BM189" i="5"/>
  <c r="BN189" i="5"/>
  <c r="BP189" i="5"/>
  <c r="BQ189" i="5"/>
  <c r="W189" i="5"/>
  <c r="X189" i="5"/>
  <c r="Y189" i="5"/>
  <c r="AI190" i="5"/>
  <c r="BE190" i="5"/>
  <c r="W190" i="5"/>
  <c r="AI191" i="5"/>
  <c r="AQ191" i="5"/>
  <c r="AR191" i="5"/>
  <c r="BE191" i="5"/>
  <c r="BM191" i="5"/>
  <c r="BN191" i="5"/>
  <c r="BP191" i="5"/>
  <c r="BQ191" i="5"/>
  <c r="W191" i="5"/>
  <c r="X191" i="5"/>
  <c r="Y191" i="5"/>
  <c r="AI192" i="5"/>
  <c r="BE192" i="5"/>
  <c r="W192" i="5"/>
  <c r="AI193" i="5"/>
  <c r="AQ193" i="5"/>
  <c r="AR193" i="5"/>
  <c r="BE193" i="5"/>
  <c r="BM193" i="5"/>
  <c r="BN193" i="5"/>
  <c r="BP193" i="5"/>
  <c r="BQ193" i="5"/>
  <c r="W193" i="5"/>
  <c r="X193" i="5"/>
  <c r="Y193" i="5"/>
  <c r="AI194" i="5"/>
  <c r="BE194" i="5"/>
  <c r="W194" i="5"/>
  <c r="AI195" i="5"/>
  <c r="AQ195" i="5"/>
  <c r="AR195" i="5"/>
  <c r="AT195" i="5"/>
  <c r="AU195" i="5"/>
  <c r="BE195" i="5"/>
  <c r="BM195" i="5"/>
  <c r="BN195" i="5"/>
  <c r="BP195" i="5"/>
  <c r="BQ195" i="5"/>
  <c r="W195" i="5"/>
  <c r="X195" i="5"/>
  <c r="Y195" i="5"/>
  <c r="BE196" i="5"/>
  <c r="W196" i="5"/>
  <c r="AI197" i="5"/>
  <c r="AT197" i="5"/>
  <c r="AU197" i="5"/>
  <c r="BE197" i="5"/>
  <c r="BM197" i="5"/>
  <c r="BN197" i="5"/>
  <c r="W197" i="5"/>
  <c r="X197" i="5"/>
  <c r="Y197" i="5"/>
  <c r="AI198" i="5"/>
  <c r="BE198" i="5"/>
  <c r="W198" i="5"/>
  <c r="AI199" i="5"/>
  <c r="AQ199" i="5"/>
  <c r="AR199" i="5"/>
  <c r="BE199" i="5"/>
  <c r="BM199" i="5"/>
  <c r="BN199" i="5"/>
  <c r="W199" i="5"/>
  <c r="X199" i="5"/>
  <c r="Y199" i="5"/>
  <c r="AI200" i="5"/>
  <c r="BE200" i="5"/>
  <c r="W200" i="5"/>
  <c r="AI201" i="5"/>
  <c r="AQ201" i="5"/>
  <c r="AR201" i="5"/>
  <c r="AT201" i="5"/>
  <c r="AU201" i="5"/>
  <c r="BE201" i="5"/>
  <c r="BM201" i="5"/>
  <c r="BN201" i="5"/>
  <c r="W201" i="5"/>
  <c r="X201" i="5"/>
  <c r="Y201" i="5"/>
  <c r="AI202" i="5"/>
  <c r="BE202" i="5"/>
  <c r="AI203" i="5"/>
  <c r="AQ203" i="5"/>
  <c r="AR203" i="5"/>
  <c r="BE203" i="5"/>
  <c r="BM203" i="5"/>
  <c r="BN203" i="5"/>
  <c r="BP203" i="5"/>
  <c r="BQ203" i="5"/>
  <c r="W203" i="5"/>
  <c r="AI204" i="5"/>
  <c r="BE204" i="5"/>
  <c r="W204" i="5"/>
  <c r="AI205" i="5"/>
  <c r="AQ205" i="5"/>
  <c r="AR205" i="5"/>
  <c r="BE205" i="5"/>
  <c r="BM205" i="5"/>
  <c r="BN205" i="5"/>
  <c r="W205" i="5"/>
  <c r="X205" i="5"/>
  <c r="Y205" i="5"/>
  <c r="AI206" i="5"/>
  <c r="BE206" i="5"/>
  <c r="W206" i="5"/>
  <c r="AI207" i="5"/>
  <c r="AQ207" i="5"/>
  <c r="AR207" i="5"/>
  <c r="BE207" i="5"/>
  <c r="BM207" i="5"/>
  <c r="BN207" i="5"/>
  <c r="BP207" i="5"/>
  <c r="BQ207" i="5"/>
  <c r="W207" i="5"/>
  <c r="X207" i="5"/>
  <c r="Y207" i="5"/>
  <c r="AI208" i="5"/>
  <c r="BE208" i="5"/>
  <c r="W208" i="5"/>
  <c r="AI209" i="5"/>
  <c r="AQ209" i="5"/>
  <c r="AR209" i="5"/>
  <c r="BE209" i="5"/>
  <c r="BM209" i="5"/>
  <c r="BN209" i="5"/>
  <c r="W209" i="5"/>
  <c r="X209" i="5"/>
  <c r="Y209" i="5"/>
  <c r="AI210" i="5"/>
  <c r="BE210" i="5"/>
  <c r="W210" i="5"/>
  <c r="AI211" i="5"/>
  <c r="AQ211" i="5"/>
  <c r="AR211" i="5"/>
  <c r="BE211" i="5"/>
  <c r="BM211" i="5"/>
  <c r="BN211" i="5"/>
  <c r="W211" i="5"/>
  <c r="X211" i="5"/>
  <c r="Y211" i="5"/>
  <c r="AI212" i="5"/>
  <c r="BE212" i="5"/>
  <c r="W212" i="5"/>
  <c r="AI213" i="5"/>
  <c r="AQ213" i="5"/>
  <c r="AR213" i="5"/>
  <c r="AT213" i="5"/>
  <c r="AU213" i="5"/>
  <c r="BE213" i="5"/>
  <c r="BM213" i="5"/>
  <c r="BN213" i="5"/>
  <c r="W213" i="5"/>
  <c r="X213" i="5"/>
  <c r="Y213" i="5"/>
  <c r="AI214" i="5"/>
  <c r="BE214" i="5"/>
  <c r="W214" i="5"/>
  <c r="AI215" i="5"/>
  <c r="AQ215" i="5"/>
  <c r="AR215" i="5"/>
  <c r="BE215" i="5"/>
  <c r="BM215" i="5"/>
  <c r="BN215" i="5"/>
  <c r="W215" i="5"/>
  <c r="X215" i="5"/>
  <c r="Y215" i="5"/>
  <c r="AI216" i="5"/>
  <c r="BE216" i="5"/>
  <c r="W216" i="5"/>
  <c r="AI217" i="5"/>
  <c r="AQ217" i="5"/>
  <c r="AR217" i="5"/>
  <c r="AT217" i="5"/>
  <c r="AU217" i="5"/>
  <c r="BE217" i="5"/>
  <c r="BM217" i="5"/>
  <c r="BN217" i="5"/>
  <c r="W217" i="5"/>
  <c r="X217" i="5"/>
  <c r="Y217" i="5"/>
  <c r="AI218" i="5"/>
  <c r="BE218" i="5"/>
  <c r="W218" i="5"/>
  <c r="AI219" i="5"/>
  <c r="AQ219" i="5"/>
  <c r="AR219" i="5"/>
  <c r="AT219" i="5"/>
  <c r="AU219" i="5"/>
  <c r="BE219" i="5"/>
  <c r="BM219" i="5"/>
  <c r="BN219" i="5"/>
  <c r="W219" i="5"/>
  <c r="X219" i="5"/>
  <c r="Y219" i="5"/>
  <c r="AI220" i="5"/>
  <c r="BE220" i="5"/>
  <c r="W220" i="5"/>
  <c r="AI221" i="5"/>
  <c r="AQ221" i="5"/>
  <c r="AR221" i="5"/>
  <c r="AT221" i="5"/>
  <c r="AU221" i="5"/>
  <c r="BE221" i="5"/>
  <c r="BM221" i="5"/>
  <c r="BN221" i="5"/>
  <c r="BP221" i="5"/>
  <c r="BQ221" i="5"/>
  <c r="W221" i="5"/>
  <c r="X221" i="5"/>
  <c r="Y221" i="5"/>
  <c r="AI222" i="5"/>
  <c r="BE222" i="5"/>
  <c r="W222" i="5"/>
  <c r="AI223" i="5"/>
  <c r="AQ223" i="5"/>
  <c r="AR223" i="5"/>
  <c r="AT223" i="5"/>
  <c r="AU223" i="5"/>
  <c r="BE223" i="5"/>
  <c r="BM223" i="5"/>
  <c r="BN223" i="5"/>
  <c r="BP223" i="5"/>
  <c r="BQ223" i="5"/>
  <c r="W223" i="5"/>
  <c r="X223" i="5"/>
  <c r="Y223" i="5"/>
  <c r="AI224" i="5"/>
  <c r="BE224" i="5"/>
  <c r="W224" i="5"/>
  <c r="AI225" i="5"/>
  <c r="AQ225" i="5"/>
  <c r="AR225" i="5"/>
  <c r="BE225" i="5"/>
  <c r="BM225" i="5"/>
  <c r="BN225" i="5"/>
  <c r="BP225" i="5"/>
  <c r="BQ225" i="5"/>
  <c r="W225" i="5"/>
  <c r="X225" i="5"/>
  <c r="Y225" i="5"/>
  <c r="AI226" i="5"/>
  <c r="BE226" i="5"/>
  <c r="W226" i="5"/>
  <c r="AI227" i="5"/>
  <c r="AQ227" i="5"/>
  <c r="AR227" i="5"/>
  <c r="BE227" i="5"/>
  <c r="BM227" i="5"/>
  <c r="BN227" i="5"/>
  <c r="BP227" i="5"/>
  <c r="BQ227" i="5"/>
  <c r="W227" i="5"/>
  <c r="X227" i="5"/>
  <c r="Y227" i="5"/>
  <c r="AI228" i="5"/>
  <c r="BE228" i="5"/>
  <c r="W228" i="5"/>
  <c r="AI229" i="5"/>
  <c r="AQ229" i="5"/>
  <c r="AR229" i="5"/>
  <c r="AT229" i="5"/>
  <c r="AU229" i="5"/>
  <c r="BE229" i="5"/>
  <c r="BM229" i="5"/>
  <c r="BN229" i="5"/>
  <c r="W229" i="5"/>
  <c r="X229" i="5"/>
  <c r="Y229" i="5"/>
  <c r="AI230" i="5"/>
  <c r="BE230" i="5"/>
  <c r="W230" i="5"/>
  <c r="AI231" i="5"/>
  <c r="AQ231" i="5"/>
  <c r="AR231" i="5"/>
  <c r="AT231" i="5"/>
  <c r="AU231" i="5"/>
  <c r="BE231" i="5"/>
  <c r="BM231" i="5"/>
  <c r="BN231" i="5"/>
  <c r="W231" i="5"/>
  <c r="X231" i="5"/>
  <c r="Y231" i="5"/>
  <c r="AI232" i="5"/>
  <c r="BE232" i="5"/>
  <c r="W232" i="5"/>
  <c r="AI233" i="5"/>
  <c r="AQ233" i="5"/>
  <c r="AR233" i="5"/>
  <c r="BE233" i="5"/>
  <c r="BM233" i="5"/>
  <c r="BN233" i="5"/>
  <c r="W233" i="5"/>
  <c r="X233" i="5"/>
  <c r="Y233" i="5"/>
  <c r="AI234" i="5"/>
  <c r="BE234" i="5"/>
  <c r="W234" i="5"/>
  <c r="AI235" i="5"/>
  <c r="AQ235" i="5"/>
  <c r="AR235" i="5"/>
  <c r="AT235" i="5"/>
  <c r="AU235" i="5"/>
  <c r="BE235" i="5"/>
  <c r="BM235" i="5"/>
  <c r="BN235" i="5"/>
  <c r="W235" i="5"/>
  <c r="X235" i="5"/>
  <c r="Y235" i="5"/>
  <c r="AI236" i="5"/>
  <c r="BE236" i="5"/>
  <c r="W236" i="5"/>
  <c r="AI237" i="5"/>
  <c r="AQ237" i="5"/>
  <c r="AR237" i="5"/>
  <c r="AT237" i="5"/>
  <c r="AU237" i="5"/>
  <c r="BE237" i="5"/>
  <c r="BM237" i="5"/>
  <c r="BN237" i="5"/>
  <c r="W237" i="5"/>
  <c r="X237" i="5"/>
  <c r="Y237" i="5"/>
  <c r="AI238" i="5"/>
  <c r="BE238" i="5"/>
  <c r="W238" i="5"/>
  <c r="AI239" i="5"/>
  <c r="AQ239" i="5"/>
  <c r="AR239" i="5"/>
  <c r="BE239" i="5"/>
  <c r="BM239" i="5"/>
  <c r="BN239" i="5"/>
  <c r="BP239" i="5"/>
  <c r="BQ239" i="5"/>
  <c r="W239" i="5"/>
  <c r="X239" i="5"/>
  <c r="Y239" i="5"/>
  <c r="AI240" i="5"/>
  <c r="BE240" i="5"/>
  <c r="W240" i="5"/>
  <c r="AI241" i="5"/>
  <c r="AQ241" i="5"/>
  <c r="AR241" i="5"/>
  <c r="AT241" i="5"/>
  <c r="AU241" i="5"/>
  <c r="BE241" i="5"/>
  <c r="BP241" i="5"/>
  <c r="BQ241" i="5"/>
  <c r="W241" i="5"/>
  <c r="X241" i="5"/>
  <c r="Y241" i="5"/>
  <c r="AI242" i="5"/>
  <c r="BE242" i="5"/>
  <c r="W242" i="5"/>
  <c r="AI243" i="5"/>
  <c r="AQ243" i="5"/>
  <c r="AR243" i="5"/>
  <c r="BE243" i="5"/>
  <c r="BM243" i="5"/>
  <c r="BN243" i="5"/>
  <c r="BP243" i="5"/>
  <c r="BQ243" i="5"/>
  <c r="W243" i="5"/>
  <c r="X243" i="5"/>
  <c r="Y243" i="5"/>
  <c r="AI244" i="5"/>
  <c r="BE244" i="5"/>
  <c r="W244" i="5"/>
  <c r="AI245" i="5"/>
  <c r="AQ245" i="5"/>
  <c r="AR245" i="5"/>
  <c r="AT245" i="5"/>
  <c r="AU245" i="5"/>
  <c r="BE245" i="5"/>
  <c r="BM245" i="5"/>
  <c r="BN245" i="5"/>
  <c r="BP245" i="5"/>
  <c r="BQ245" i="5"/>
  <c r="W245" i="5"/>
  <c r="X245" i="5"/>
  <c r="Y245" i="5"/>
  <c r="AI246" i="5"/>
  <c r="BE246" i="5"/>
  <c r="W246" i="5"/>
  <c r="AI247" i="5"/>
  <c r="AQ247" i="5"/>
  <c r="AR247" i="5"/>
  <c r="BE247" i="5"/>
  <c r="BM247" i="5"/>
  <c r="BN247" i="5"/>
  <c r="BP247" i="5"/>
  <c r="BQ247" i="5"/>
  <c r="W247" i="5"/>
  <c r="X247" i="5"/>
  <c r="Y247" i="5"/>
  <c r="AI248" i="5"/>
  <c r="BE248" i="5"/>
  <c r="W248" i="5"/>
  <c r="AI249" i="5"/>
  <c r="AQ249" i="5"/>
  <c r="AR249" i="5"/>
  <c r="BE249" i="5"/>
  <c r="BM249" i="5"/>
  <c r="BN249" i="5"/>
  <c r="W249" i="5"/>
  <c r="X249" i="5"/>
  <c r="Y249" i="5"/>
  <c r="AI250" i="5"/>
  <c r="BE250" i="5"/>
  <c r="W250" i="5"/>
  <c r="AI251" i="5"/>
  <c r="AQ251" i="5"/>
  <c r="AR251" i="5"/>
  <c r="BE251" i="5"/>
  <c r="BM251" i="5"/>
  <c r="BN251" i="5"/>
  <c r="BP251" i="5"/>
  <c r="BQ251" i="5"/>
  <c r="W251" i="5"/>
  <c r="X251" i="5"/>
  <c r="Y251" i="5"/>
  <c r="AI252" i="5"/>
  <c r="BE252" i="5"/>
  <c r="AI253" i="5"/>
  <c r="AQ253" i="5"/>
  <c r="AR253" i="5"/>
  <c r="AT253" i="5"/>
  <c r="AU253" i="5"/>
  <c r="BE253" i="5"/>
  <c r="BM253" i="5"/>
  <c r="BN253" i="5"/>
  <c r="BP253" i="5"/>
  <c r="BQ253" i="5"/>
  <c r="AI254" i="5"/>
  <c r="BE254" i="5"/>
  <c r="AI255" i="5"/>
  <c r="AQ255" i="5"/>
  <c r="AR255" i="5"/>
  <c r="AT255" i="5"/>
  <c r="AU255" i="5"/>
  <c r="BE255" i="5"/>
  <c r="BM255" i="5"/>
  <c r="BN255" i="5"/>
  <c r="AI256" i="5"/>
  <c r="BE256" i="5"/>
  <c r="AI257" i="5"/>
  <c r="AQ257" i="5"/>
  <c r="AR257" i="5"/>
  <c r="BE257" i="5"/>
  <c r="BM257" i="5"/>
  <c r="BN257" i="5"/>
  <c r="AI258" i="5"/>
  <c r="BE258" i="5"/>
  <c r="AI259" i="5"/>
  <c r="AQ259" i="5"/>
  <c r="AR259" i="5"/>
  <c r="BE259" i="5"/>
  <c r="BM259" i="5"/>
  <c r="BN259" i="5"/>
  <c r="BP259" i="5"/>
  <c r="BQ259" i="5"/>
  <c r="AI260" i="5"/>
  <c r="BE260" i="5"/>
  <c r="AI261" i="5"/>
  <c r="AQ261" i="5"/>
  <c r="AR261" i="5"/>
  <c r="AT261" i="5"/>
  <c r="AU261" i="5"/>
  <c r="BE261" i="5"/>
  <c r="BM261" i="5"/>
  <c r="BN261" i="5"/>
  <c r="BP261" i="5"/>
  <c r="BQ261" i="5"/>
  <c r="AI262" i="5"/>
  <c r="BE262" i="5"/>
  <c r="AI263" i="5"/>
  <c r="AQ263" i="5"/>
  <c r="AR263" i="5"/>
  <c r="AT263" i="5"/>
  <c r="AU263" i="5"/>
  <c r="BE263" i="5"/>
  <c r="BM263" i="5"/>
  <c r="BN263" i="5"/>
  <c r="AI264" i="5"/>
  <c r="BE264" i="5"/>
  <c r="AI265" i="5"/>
  <c r="AQ265" i="5"/>
  <c r="AR265" i="5"/>
  <c r="AT265" i="5"/>
  <c r="AU265" i="5"/>
  <c r="BE265" i="5"/>
  <c r="BM265" i="5"/>
  <c r="BN265" i="5"/>
  <c r="AI266" i="5"/>
  <c r="BE266" i="5"/>
  <c r="AI267" i="5"/>
  <c r="AQ267" i="5"/>
  <c r="AR267" i="5"/>
  <c r="BE267" i="5"/>
  <c r="BM267" i="5"/>
  <c r="BN267" i="5"/>
  <c r="BP267" i="5"/>
  <c r="BQ267" i="5"/>
  <c r="AI268" i="5"/>
  <c r="BE268" i="5"/>
  <c r="AI269" i="5"/>
  <c r="AQ269" i="5"/>
  <c r="AR269" i="5"/>
  <c r="AT269" i="5"/>
  <c r="AU269" i="5"/>
  <c r="BE269" i="5"/>
  <c r="BM269" i="5"/>
  <c r="BN269" i="5"/>
  <c r="BP269" i="5"/>
  <c r="BQ269" i="5"/>
  <c r="AI270" i="5"/>
  <c r="BE270" i="5"/>
  <c r="AI271" i="5"/>
  <c r="AQ271" i="5"/>
  <c r="AR271" i="5"/>
  <c r="BE271" i="5"/>
  <c r="BM271" i="5"/>
  <c r="BN271" i="5"/>
  <c r="BP271" i="5"/>
  <c r="BQ271" i="5"/>
  <c r="AI272" i="5"/>
  <c r="BE272" i="5"/>
  <c r="AI273" i="5"/>
  <c r="AQ273" i="5"/>
  <c r="AR273" i="5"/>
  <c r="AT273" i="5"/>
  <c r="AU273" i="5"/>
  <c r="BE273" i="5"/>
  <c r="BM273" i="5"/>
  <c r="BN273" i="5"/>
  <c r="BP273" i="5"/>
  <c r="BQ273" i="5"/>
  <c r="AI274" i="5"/>
  <c r="BE274" i="5"/>
  <c r="AI275" i="5"/>
  <c r="AQ275" i="5"/>
  <c r="AR275" i="5"/>
  <c r="AT275" i="5"/>
  <c r="AU275" i="5"/>
  <c r="BE275" i="5"/>
  <c r="BM275" i="5"/>
  <c r="BN275" i="5"/>
  <c r="BP275" i="5"/>
  <c r="BQ275" i="5"/>
  <c r="AI276" i="5"/>
  <c r="BE276" i="5"/>
  <c r="AI277" i="5"/>
  <c r="AQ277" i="5"/>
  <c r="AR277" i="5"/>
  <c r="BE277" i="5"/>
  <c r="AI278" i="5"/>
  <c r="BE278" i="5"/>
  <c r="AI279" i="5"/>
  <c r="AQ279" i="5"/>
  <c r="AR279" i="5"/>
  <c r="BE279" i="5"/>
  <c r="BM279" i="5"/>
  <c r="BN279" i="5"/>
  <c r="AI280" i="5"/>
  <c r="BE280" i="5"/>
  <c r="AI281" i="5"/>
  <c r="AQ281" i="5"/>
  <c r="AR281" i="5"/>
  <c r="BE281" i="5"/>
  <c r="BM281" i="5"/>
  <c r="BN281" i="5"/>
  <c r="AI282" i="5"/>
  <c r="BE282" i="5"/>
  <c r="AI283" i="5"/>
  <c r="AQ283" i="5"/>
  <c r="AR283" i="5"/>
  <c r="BE283" i="5"/>
  <c r="BM283" i="5"/>
  <c r="BN283" i="5"/>
  <c r="BP283" i="5"/>
  <c r="BQ283" i="5"/>
  <c r="AI284" i="5"/>
  <c r="BE284" i="5"/>
  <c r="AI285" i="5"/>
  <c r="AQ285" i="5"/>
  <c r="AR285" i="5"/>
  <c r="AT285" i="5"/>
  <c r="AU285" i="5"/>
  <c r="BE285" i="5"/>
  <c r="BM285" i="5"/>
  <c r="BN285" i="5"/>
  <c r="BP285" i="5"/>
  <c r="BQ285" i="5"/>
  <c r="AI286" i="5"/>
  <c r="BE286" i="5"/>
  <c r="AI287" i="5"/>
  <c r="AQ287" i="5"/>
  <c r="AR287" i="5"/>
  <c r="BE287" i="5"/>
  <c r="BM287" i="5"/>
  <c r="BN287" i="5"/>
  <c r="AI288" i="5"/>
  <c r="BE288" i="5"/>
  <c r="AI289" i="5"/>
  <c r="AQ289" i="5"/>
  <c r="AR289" i="5"/>
  <c r="AT289" i="5"/>
  <c r="AU289" i="5"/>
  <c r="BE289" i="5"/>
  <c r="BM289" i="5"/>
  <c r="BN289" i="5"/>
  <c r="AI290" i="5"/>
  <c r="BE290" i="5"/>
  <c r="AI291" i="5"/>
  <c r="AQ291" i="5"/>
  <c r="AR291" i="5"/>
  <c r="AT291" i="5"/>
  <c r="AU291" i="5"/>
  <c r="BE291" i="5"/>
  <c r="BM291" i="5"/>
  <c r="BN291" i="5"/>
  <c r="BP291" i="5"/>
  <c r="BQ291" i="5"/>
  <c r="AI292" i="5"/>
  <c r="BE292" i="5"/>
  <c r="AI293" i="5"/>
  <c r="AQ293" i="5"/>
  <c r="AR293" i="5"/>
  <c r="AT293" i="5"/>
  <c r="AU293" i="5"/>
  <c r="BE293" i="5"/>
  <c r="BM293" i="5"/>
  <c r="BN293" i="5"/>
  <c r="BP293" i="5"/>
  <c r="BQ293" i="5"/>
  <c r="AI294" i="5"/>
  <c r="BE294" i="5"/>
  <c r="AI295" i="5"/>
  <c r="AQ295" i="5"/>
  <c r="AR295" i="5"/>
  <c r="BE295" i="5"/>
  <c r="BM295" i="5"/>
  <c r="BN295" i="5"/>
  <c r="BP295" i="5"/>
  <c r="BQ295" i="5"/>
  <c r="AI296" i="5"/>
  <c r="BE296" i="5"/>
  <c r="AI297" i="5"/>
  <c r="AQ297" i="5"/>
  <c r="AR297" i="5"/>
  <c r="AT297" i="5"/>
  <c r="AU297" i="5"/>
  <c r="BE297" i="5"/>
  <c r="BM297" i="5"/>
  <c r="BN297" i="5"/>
  <c r="AI298" i="5"/>
  <c r="BE298" i="5"/>
  <c r="AI299" i="5"/>
  <c r="AQ299" i="5"/>
  <c r="AR299" i="5"/>
  <c r="AT299" i="5"/>
  <c r="AU299" i="5"/>
  <c r="BE299" i="5"/>
  <c r="BM299" i="5"/>
  <c r="BN299" i="5"/>
  <c r="BP299" i="5"/>
  <c r="BQ299" i="5"/>
  <c r="AI300" i="5"/>
  <c r="BE300" i="5"/>
  <c r="AI301" i="5"/>
  <c r="AQ301" i="5"/>
  <c r="AR301" i="5"/>
  <c r="AT301" i="5"/>
  <c r="AU301" i="5"/>
  <c r="BE301" i="5"/>
  <c r="BM301" i="5"/>
  <c r="BN301" i="5"/>
  <c r="AI302" i="5"/>
  <c r="BE302" i="5"/>
  <c r="AI303" i="5"/>
  <c r="AQ303" i="5"/>
  <c r="AR303" i="5"/>
  <c r="BE303" i="5"/>
  <c r="BM303" i="5"/>
  <c r="BN303" i="5"/>
  <c r="BP303" i="5"/>
  <c r="BQ303" i="5"/>
  <c r="AI304" i="5"/>
  <c r="BE304" i="5"/>
  <c r="AI305" i="5"/>
  <c r="AQ305" i="5"/>
  <c r="AR305" i="5"/>
  <c r="AT305" i="5"/>
  <c r="AU305" i="5"/>
  <c r="BE305" i="5"/>
  <c r="BM305" i="5"/>
  <c r="BN305" i="5"/>
  <c r="BP305" i="5"/>
  <c r="BQ305" i="5"/>
  <c r="AI306" i="5"/>
  <c r="BE306" i="5"/>
  <c r="AI307" i="5"/>
  <c r="AQ307" i="5"/>
  <c r="AR307" i="5"/>
  <c r="BE307" i="5"/>
  <c r="BM307" i="5"/>
  <c r="BN307" i="5"/>
  <c r="AI308" i="5"/>
  <c r="BE308" i="5"/>
  <c r="AI309" i="5"/>
  <c r="AQ309" i="5"/>
  <c r="AR309" i="5"/>
  <c r="AT309" i="5"/>
  <c r="AU309" i="5"/>
  <c r="BE309" i="5"/>
  <c r="BM309" i="5"/>
  <c r="BN309" i="5"/>
  <c r="AI310" i="5"/>
  <c r="BE310" i="5"/>
  <c r="AI311" i="5"/>
  <c r="AQ311" i="5"/>
  <c r="AR311" i="5"/>
  <c r="BE311" i="5"/>
  <c r="BM311" i="5"/>
  <c r="BN311" i="5"/>
  <c r="AI312" i="5"/>
  <c r="BE312" i="5"/>
  <c r="AI313" i="5"/>
  <c r="AQ313" i="5"/>
  <c r="AR313" i="5"/>
  <c r="AT313" i="5"/>
  <c r="AU313" i="5"/>
  <c r="BE313" i="5"/>
  <c r="BM313" i="5"/>
  <c r="BN313" i="5"/>
  <c r="AI314" i="5"/>
  <c r="BE314" i="5"/>
  <c r="AI315" i="5"/>
  <c r="AQ315" i="5"/>
  <c r="AR315" i="5"/>
  <c r="AT315" i="5"/>
  <c r="AU315" i="5"/>
  <c r="BE315" i="5"/>
  <c r="BM315" i="5"/>
  <c r="BN315" i="5"/>
  <c r="AI316" i="5"/>
  <c r="BE316" i="5"/>
  <c r="AI317" i="5"/>
  <c r="AQ317" i="5"/>
  <c r="AR317" i="5"/>
  <c r="AT317" i="5"/>
  <c r="AU317" i="5"/>
  <c r="BE317" i="5"/>
  <c r="BM317" i="5"/>
  <c r="BN317" i="5"/>
  <c r="AI318" i="5"/>
  <c r="BE318" i="5"/>
  <c r="AI319" i="5"/>
  <c r="AQ319" i="5"/>
  <c r="AR319" i="5"/>
  <c r="BE319" i="5"/>
  <c r="BM319" i="5"/>
  <c r="BN319" i="5"/>
  <c r="AI320" i="5"/>
  <c r="BE320" i="5"/>
  <c r="AI321" i="5"/>
  <c r="AQ321" i="5"/>
  <c r="AR321" i="5"/>
  <c r="AT321" i="5"/>
  <c r="AU321" i="5"/>
  <c r="BE321" i="5"/>
  <c r="BM321" i="5"/>
  <c r="BN321" i="5"/>
  <c r="AI322" i="5"/>
  <c r="BE322" i="5"/>
  <c r="AI323" i="5"/>
  <c r="AQ323" i="5"/>
  <c r="AR323" i="5"/>
  <c r="AT323" i="5"/>
  <c r="AU323" i="5"/>
  <c r="BE323" i="5"/>
  <c r="BM323" i="5"/>
  <c r="BN323" i="5"/>
  <c r="AI324" i="5"/>
  <c r="BE324" i="5"/>
  <c r="AI325" i="5"/>
  <c r="AQ325" i="5"/>
  <c r="AR325" i="5"/>
  <c r="AT325" i="5"/>
  <c r="AU325" i="5"/>
  <c r="BE325" i="5"/>
  <c r="BM325" i="5"/>
  <c r="BN325" i="5"/>
  <c r="AI326" i="5"/>
  <c r="BE326" i="5"/>
  <c r="AI327" i="5"/>
  <c r="AQ327" i="5"/>
  <c r="AR327" i="5"/>
  <c r="BE327" i="5"/>
  <c r="BM327" i="5"/>
  <c r="BN327" i="5"/>
  <c r="AI328" i="5"/>
  <c r="BE328" i="5"/>
  <c r="AI329" i="5"/>
  <c r="AQ329" i="5"/>
  <c r="AR329" i="5"/>
  <c r="BE329" i="5"/>
  <c r="BM329" i="5"/>
  <c r="BN329" i="5"/>
  <c r="BP329" i="5"/>
  <c r="BQ329" i="5"/>
  <c r="AI330" i="5"/>
  <c r="BE330" i="5"/>
  <c r="AI331" i="5"/>
  <c r="AQ331" i="5"/>
  <c r="AR331" i="5"/>
  <c r="BE331" i="5"/>
  <c r="BM331" i="5"/>
  <c r="BN331" i="5"/>
  <c r="AI332" i="5"/>
  <c r="BE332" i="5"/>
  <c r="AI333" i="5"/>
  <c r="AQ333" i="5"/>
  <c r="AR333" i="5"/>
  <c r="BE333" i="5"/>
  <c r="BM333" i="5"/>
  <c r="BN333" i="5"/>
  <c r="BP333" i="5"/>
  <c r="BQ333" i="5"/>
  <c r="AI334" i="5"/>
  <c r="BE334" i="5"/>
  <c r="AI335" i="5"/>
  <c r="AQ335" i="5"/>
  <c r="AR335" i="5"/>
  <c r="BE335" i="5"/>
  <c r="BM335" i="5"/>
  <c r="BN335" i="5"/>
  <c r="BP335" i="5"/>
  <c r="BQ335" i="5"/>
  <c r="AI336" i="5"/>
  <c r="BE336" i="5"/>
  <c r="AI337" i="5"/>
  <c r="AQ337" i="5"/>
  <c r="AR337" i="5"/>
  <c r="BE337" i="5"/>
  <c r="BM337" i="5"/>
  <c r="BN337" i="5"/>
  <c r="BP337" i="5"/>
  <c r="BQ337" i="5"/>
  <c r="AI338" i="5"/>
  <c r="BE338" i="5"/>
  <c r="AI339" i="5"/>
  <c r="AQ339" i="5"/>
  <c r="AR339" i="5"/>
  <c r="AT339" i="5"/>
  <c r="AU339" i="5"/>
  <c r="BE339" i="5"/>
  <c r="BM339" i="5"/>
  <c r="BN339" i="5"/>
  <c r="AI340" i="5"/>
  <c r="BE340" i="5"/>
  <c r="AI341" i="5"/>
  <c r="AQ341" i="5"/>
  <c r="AR341" i="5"/>
  <c r="BE341" i="5"/>
  <c r="BM341" i="5"/>
  <c r="BN341" i="5"/>
  <c r="BP341" i="5"/>
  <c r="BQ341" i="5"/>
  <c r="AI342" i="5"/>
  <c r="BE342" i="5"/>
  <c r="AI343" i="5"/>
  <c r="AQ343" i="5"/>
  <c r="AR343" i="5"/>
  <c r="BE343" i="5"/>
  <c r="BM343" i="5"/>
  <c r="BN343" i="5"/>
  <c r="BP343" i="5"/>
  <c r="BQ343" i="5"/>
  <c r="AI344" i="5"/>
  <c r="BE344" i="5"/>
  <c r="AI345" i="5"/>
  <c r="AQ345" i="5"/>
  <c r="AR345" i="5"/>
  <c r="BE345" i="5"/>
  <c r="BM345" i="5"/>
  <c r="BN345" i="5"/>
  <c r="AI346" i="5"/>
  <c r="BE346" i="5"/>
  <c r="AI347" i="5"/>
  <c r="AQ347" i="5"/>
  <c r="AR347" i="5"/>
  <c r="BE347" i="5"/>
  <c r="BM347" i="5"/>
  <c r="BN347" i="5"/>
  <c r="BP347" i="5"/>
  <c r="BQ347" i="5"/>
  <c r="AI348" i="5"/>
  <c r="BE348" i="5"/>
  <c r="AI349" i="5"/>
  <c r="BE349" i="5"/>
  <c r="BM349" i="5"/>
  <c r="BN349" i="5"/>
  <c r="AI350" i="5"/>
  <c r="BE350" i="5"/>
  <c r="AI351" i="5"/>
  <c r="AQ351" i="5"/>
  <c r="AR351" i="5"/>
  <c r="BE351" i="5"/>
  <c r="BM351" i="5"/>
  <c r="BN351" i="5"/>
  <c r="AI352" i="5"/>
  <c r="BE352" i="5"/>
  <c r="AI353" i="5"/>
  <c r="AQ353" i="5"/>
  <c r="AR353" i="5"/>
  <c r="BE353" i="5"/>
  <c r="AI354" i="5"/>
  <c r="BE354" i="5"/>
  <c r="AI355" i="5"/>
  <c r="AQ355" i="5"/>
  <c r="AR355" i="5"/>
  <c r="BE355" i="5"/>
  <c r="BM355" i="5"/>
  <c r="BN355" i="5"/>
  <c r="BP355" i="5"/>
  <c r="BQ355" i="5"/>
  <c r="AI356" i="5"/>
  <c r="BE356" i="5"/>
  <c r="AI357" i="5"/>
  <c r="AQ357" i="5"/>
  <c r="AR357" i="5"/>
  <c r="BE357" i="5"/>
  <c r="BM357" i="5"/>
  <c r="BN357" i="5"/>
  <c r="AI358" i="5"/>
  <c r="BE358" i="5"/>
  <c r="AI359" i="5"/>
  <c r="AQ359" i="5"/>
  <c r="AR359" i="5"/>
  <c r="BE359" i="5"/>
  <c r="BM359" i="5"/>
  <c r="BN359" i="5"/>
  <c r="BP359" i="5"/>
  <c r="BQ359" i="5"/>
  <c r="AI360" i="5"/>
  <c r="BE360" i="5"/>
  <c r="AI361" i="5"/>
  <c r="AQ361" i="5"/>
  <c r="AR361" i="5"/>
  <c r="BE361" i="5"/>
  <c r="BM361" i="5"/>
  <c r="BN361" i="5"/>
  <c r="BP361" i="5"/>
  <c r="BQ361" i="5"/>
  <c r="AI362" i="5"/>
  <c r="BE362" i="5"/>
  <c r="AI363" i="5"/>
  <c r="AQ363" i="5"/>
  <c r="AR363" i="5"/>
  <c r="BE363" i="5"/>
  <c r="BM363" i="5"/>
  <c r="BN363" i="5"/>
  <c r="AI364" i="5"/>
  <c r="BE364" i="5"/>
  <c r="AI365" i="5"/>
  <c r="AQ365" i="5"/>
  <c r="AR365" i="5"/>
  <c r="BE365" i="5"/>
  <c r="BM365" i="5"/>
  <c r="BN365" i="5"/>
  <c r="BP365" i="5"/>
  <c r="BQ365" i="5"/>
  <c r="BE366" i="5"/>
  <c r="BE367" i="5"/>
  <c r="BM367" i="5"/>
  <c r="BN367" i="5"/>
  <c r="BP367" i="5"/>
  <c r="BQ367" i="5"/>
  <c r="BE368" i="5"/>
  <c r="BE369" i="5"/>
  <c r="BP369" i="5"/>
  <c r="BQ369" i="5"/>
  <c r="BE370" i="5"/>
  <c r="BE371" i="5"/>
  <c r="BM371" i="5"/>
  <c r="BN371" i="5"/>
  <c r="BP371" i="5"/>
  <c r="BQ371" i="5"/>
  <c r="BE372" i="5"/>
  <c r="BE373" i="5"/>
  <c r="BM373" i="5"/>
  <c r="BN373" i="5"/>
  <c r="BE374" i="5"/>
  <c r="BE375" i="5"/>
  <c r="BM375" i="5"/>
  <c r="BN375" i="5"/>
  <c r="BE376" i="5"/>
  <c r="BE377" i="5"/>
  <c r="BM377" i="5"/>
  <c r="BN377" i="5"/>
  <c r="BE378" i="5"/>
  <c r="BE379" i="5"/>
  <c r="BM379" i="5"/>
  <c r="BN379" i="5"/>
  <c r="BE380" i="5"/>
  <c r="BE381" i="5"/>
  <c r="BM381" i="5"/>
  <c r="BN381" i="5"/>
  <c r="BE382" i="5"/>
  <c r="BE383" i="5"/>
  <c r="BM383" i="5"/>
  <c r="BN383" i="5"/>
  <c r="BP383" i="5"/>
  <c r="BQ383" i="5"/>
  <c r="BE384" i="5"/>
  <c r="BE385" i="5"/>
  <c r="BM385" i="5"/>
  <c r="BN385" i="5"/>
  <c r="BE386" i="5"/>
  <c r="BE387" i="5"/>
  <c r="BM387" i="5"/>
  <c r="BN387" i="5"/>
  <c r="BE388" i="5"/>
  <c r="BE389" i="5"/>
  <c r="BM389" i="5"/>
  <c r="BN389" i="5"/>
  <c r="BP389" i="5"/>
  <c r="BQ389" i="5"/>
  <c r="BE390" i="5"/>
  <c r="BE391" i="5"/>
  <c r="BM391" i="5"/>
  <c r="BN391" i="5"/>
  <c r="BE392" i="5"/>
  <c r="BE393" i="5"/>
  <c r="BM393" i="5"/>
  <c r="BN393" i="5"/>
  <c r="BE394" i="5"/>
  <c r="BE395" i="5"/>
  <c r="BM395" i="5"/>
  <c r="BN395" i="5"/>
  <c r="BP395" i="5"/>
  <c r="BQ395" i="5"/>
  <c r="BE396" i="5"/>
  <c r="BE397" i="5"/>
  <c r="BM397" i="5"/>
  <c r="BN397" i="5"/>
  <c r="BE398" i="5"/>
  <c r="BE399" i="5"/>
  <c r="BM399" i="5"/>
  <c r="BN399" i="5"/>
  <c r="BE400" i="5"/>
  <c r="BE401" i="5"/>
  <c r="BM401" i="5"/>
  <c r="BN401" i="5"/>
  <c r="BE402" i="5"/>
  <c r="BE403" i="5"/>
  <c r="BM403" i="5"/>
  <c r="BN403" i="5"/>
  <c r="BE404" i="5"/>
  <c r="BE405" i="5"/>
  <c r="BM405" i="5"/>
  <c r="BN405" i="5"/>
  <c r="BE406" i="5"/>
  <c r="BE407" i="5"/>
  <c r="BM407" i="5"/>
  <c r="BN407" i="5"/>
  <c r="BE408" i="5"/>
  <c r="BE409" i="5"/>
  <c r="BM409" i="5"/>
  <c r="BN409" i="5"/>
  <c r="BE410" i="5"/>
  <c r="BE411" i="5"/>
  <c r="BM411" i="5"/>
  <c r="BN411" i="5"/>
  <c r="BE412" i="5"/>
  <c r="BE413" i="5"/>
  <c r="BM413" i="5"/>
  <c r="BN413" i="5"/>
  <c r="BE414" i="5"/>
  <c r="BE415" i="5"/>
  <c r="BM415" i="5"/>
  <c r="BN415" i="5"/>
  <c r="BE416" i="5"/>
  <c r="BE417" i="5"/>
  <c r="BM417" i="5"/>
  <c r="BN417" i="5"/>
  <c r="BE418" i="5"/>
  <c r="BE419" i="5"/>
  <c r="BM419" i="5"/>
  <c r="BN419" i="5"/>
  <c r="BE420" i="5"/>
  <c r="BE421" i="5"/>
  <c r="BM421" i="5"/>
  <c r="BN421" i="5"/>
  <c r="N45" i="5" l="1"/>
  <c r="N49" i="5"/>
  <c r="N53" i="5"/>
  <c r="N17" i="5"/>
  <c r="N25" i="5"/>
  <c r="N7" i="5"/>
  <c r="N27" i="5"/>
  <c r="N31" i="5"/>
  <c r="N42" i="5"/>
  <c r="N50" i="5"/>
  <c r="N15" i="5"/>
  <c r="N23" i="5"/>
  <c r="N8" i="5"/>
  <c r="BO9" i="5"/>
  <c r="AS137" i="5"/>
  <c r="N43" i="5"/>
  <c r="N12" i="5"/>
  <c r="N44" i="5"/>
  <c r="N13" i="5"/>
  <c r="N37" i="5"/>
  <c r="N18" i="5"/>
  <c r="N26" i="5"/>
  <c r="N38" i="5"/>
  <c r="N11" i="5"/>
  <c r="N22" i="5"/>
  <c r="N19" i="5"/>
  <c r="N47" i="5"/>
  <c r="N16" i="5"/>
  <c r="N48" i="5"/>
  <c r="N6" i="5"/>
  <c r="N21" i="5"/>
  <c r="N33" i="5"/>
  <c r="N34" i="5"/>
  <c r="N9" i="5"/>
  <c r="N46" i="5"/>
  <c r="N54" i="5"/>
  <c r="BO15" i="5"/>
  <c r="N39" i="5"/>
  <c r="N20" i="5"/>
  <c r="N24" i="5"/>
  <c r="N28" i="5"/>
  <c r="N51" i="5"/>
  <c r="N36" i="5"/>
  <c r="N35" i="5"/>
  <c r="N56" i="5"/>
  <c r="N29" i="5"/>
  <c r="N52" i="5"/>
  <c r="N41" i="5"/>
  <c r="N57" i="5"/>
  <c r="N30" i="5"/>
  <c r="H4" i="5"/>
  <c r="F4" i="5"/>
  <c r="N10" i="5"/>
  <c r="Z151" i="5"/>
  <c r="Z77" i="5"/>
  <c r="B4" i="5"/>
  <c r="C4" i="5"/>
  <c r="E4" i="5"/>
  <c r="BO57" i="5"/>
  <c r="AS223" i="5"/>
  <c r="AS221" i="5"/>
  <c r="Z211" i="5"/>
  <c r="AS187" i="5"/>
  <c r="AS185" i="5"/>
  <c r="AS171" i="5"/>
  <c r="BO143" i="5"/>
  <c r="Z81" i="5"/>
  <c r="Z75" i="5"/>
  <c r="BO231" i="5"/>
  <c r="AS37" i="5"/>
  <c r="Z11" i="5"/>
  <c r="AS291" i="5"/>
  <c r="Z169" i="5"/>
  <c r="AS141" i="5"/>
  <c r="BO349" i="5"/>
  <c r="BO339" i="5"/>
  <c r="AS229" i="5"/>
  <c r="AS55" i="5"/>
  <c r="BO31" i="5"/>
  <c r="BO395" i="5"/>
  <c r="BO337" i="5"/>
  <c r="AS321" i="5"/>
  <c r="AS301" i="5"/>
  <c r="AS283" i="5"/>
  <c r="AS257" i="5"/>
  <c r="AS233" i="5"/>
  <c r="BO407" i="5"/>
  <c r="BO385" i="5"/>
  <c r="AS323" i="5"/>
  <c r="Z7" i="5"/>
  <c r="BO377" i="5"/>
  <c r="BO39" i="5"/>
  <c r="BO237" i="5"/>
  <c r="AS215" i="5"/>
  <c r="BO253" i="5"/>
  <c r="Z201" i="5"/>
  <c r="AS219" i="5"/>
  <c r="BO119" i="5"/>
  <c r="BO357" i="5"/>
  <c r="BO299" i="5"/>
  <c r="AS255" i="5"/>
  <c r="BO233" i="5"/>
  <c r="Z217" i="5"/>
  <c r="Z45" i="5"/>
  <c r="AS345" i="5"/>
  <c r="AS325" i="5"/>
  <c r="AS293" i="5"/>
  <c r="AS227" i="5"/>
  <c r="BO335" i="5"/>
  <c r="Z125" i="5"/>
  <c r="AS105" i="5"/>
  <c r="AS103" i="5"/>
  <c r="AS327" i="5"/>
  <c r="BO67" i="5"/>
  <c r="Z209" i="5"/>
  <c r="AS169" i="5"/>
  <c r="AS45" i="5"/>
  <c r="AS253" i="5"/>
  <c r="BO219" i="5"/>
  <c r="AS199" i="5"/>
  <c r="AS339" i="5"/>
  <c r="Z37" i="5"/>
  <c r="BO49" i="5"/>
  <c r="Z23" i="5"/>
  <c r="AS273" i="5"/>
  <c r="AS243" i="5"/>
  <c r="BO229" i="5"/>
  <c r="AS203" i="5"/>
  <c r="BO167" i="5"/>
  <c r="BO99" i="5"/>
  <c r="BO97" i="5"/>
  <c r="AS83" i="5"/>
  <c r="AS53" i="5"/>
  <c r="BO267" i="5"/>
  <c r="BO261" i="5"/>
  <c r="AS101" i="5"/>
  <c r="AS99" i="5"/>
  <c r="AS97" i="5"/>
  <c r="W4" i="5"/>
  <c r="BO341" i="5"/>
  <c r="BO409" i="5"/>
  <c r="BO387" i="5"/>
  <c r="BO295" i="5"/>
  <c r="Z73" i="5"/>
  <c r="BO283" i="5"/>
  <c r="Z215" i="5"/>
  <c r="BO117" i="5"/>
  <c r="Z107" i="5"/>
  <c r="BO41" i="5"/>
  <c r="Z197" i="5"/>
  <c r="AS143" i="5"/>
  <c r="Z121" i="5"/>
  <c r="BO107" i="5"/>
  <c r="Z99" i="5"/>
  <c r="BO47" i="5"/>
  <c r="AS41" i="5"/>
  <c r="Z19" i="5"/>
  <c r="BO379" i="5"/>
  <c r="BO351" i="5"/>
  <c r="BO161" i="5"/>
  <c r="Z109" i="5"/>
  <c r="BO43" i="5"/>
  <c r="AS359" i="5"/>
  <c r="AS347" i="5"/>
  <c r="AS275" i="5"/>
  <c r="AS263" i="5"/>
  <c r="BO201" i="5"/>
  <c r="AS165" i="5"/>
  <c r="AS163" i="5"/>
  <c r="BO129" i="5"/>
  <c r="AS19" i="5"/>
  <c r="BO271" i="5"/>
  <c r="BO255" i="5"/>
  <c r="Z141" i="5"/>
  <c r="BO137" i="5"/>
  <c r="BO285" i="5"/>
  <c r="AS277" i="5"/>
  <c r="Z213" i="5"/>
  <c r="AS179" i="5"/>
  <c r="AS177" i="5"/>
  <c r="AS167" i="5"/>
  <c r="AS75" i="5"/>
  <c r="BO53" i="5"/>
  <c r="BO405" i="5"/>
  <c r="BO169" i="5"/>
  <c r="Z115" i="5"/>
  <c r="Z89" i="5"/>
  <c r="AS93" i="5"/>
  <c r="AS361" i="5"/>
  <c r="AS259" i="5"/>
  <c r="AS211" i="5"/>
  <c r="AS7" i="5"/>
  <c r="BO421" i="5"/>
  <c r="BO413" i="5"/>
  <c r="AS261" i="5"/>
  <c r="AS249" i="5"/>
  <c r="BO183" i="5"/>
  <c r="Z163" i="5"/>
  <c r="AS145" i="5"/>
  <c r="BO65" i="5"/>
  <c r="BO33" i="5"/>
  <c r="Z31" i="5"/>
  <c r="AS11" i="5"/>
  <c r="BO365" i="5"/>
  <c r="AS337" i="5"/>
  <c r="BO319" i="5"/>
  <c r="BO279" i="5"/>
  <c r="BO257" i="5"/>
  <c r="BO251" i="5"/>
  <c r="Z171" i="5"/>
  <c r="AS149" i="5"/>
  <c r="AS117" i="5"/>
  <c r="BO343" i="5"/>
  <c r="BO289" i="5"/>
  <c r="BO185" i="5"/>
  <c r="Z179" i="5"/>
  <c r="BO121" i="5"/>
  <c r="Z117" i="5"/>
  <c r="AS113" i="5"/>
  <c r="Z51" i="5"/>
  <c r="AS39" i="5"/>
  <c r="BO323" i="5"/>
  <c r="BO313" i="5"/>
  <c r="BO263" i="5"/>
  <c r="BO203" i="5"/>
  <c r="BO189" i="5"/>
  <c r="BO133" i="5"/>
  <c r="AS119" i="5"/>
  <c r="Z53" i="5"/>
  <c r="Z43" i="5"/>
  <c r="BO89" i="5"/>
  <c r="AS67" i="5"/>
  <c r="BO269" i="5"/>
  <c r="AS319" i="5"/>
  <c r="Z193" i="5"/>
  <c r="Z79" i="5"/>
  <c r="Z21" i="5"/>
  <c r="AS309" i="5"/>
  <c r="AS285" i="5"/>
  <c r="AS251" i="5"/>
  <c r="BO193" i="5"/>
  <c r="AS173" i="5"/>
  <c r="AS155" i="5"/>
  <c r="Z139" i="5"/>
  <c r="BO79" i="5"/>
  <c r="BO69" i="5"/>
  <c r="Z61" i="5"/>
  <c r="BO55" i="5"/>
  <c r="BO373" i="5"/>
  <c r="AS357" i="5"/>
  <c r="BO325" i="5"/>
  <c r="BO199" i="5"/>
  <c r="AS193" i="5"/>
  <c r="Z155" i="5"/>
  <c r="BO95" i="5"/>
  <c r="AS79" i="5"/>
  <c r="Z57" i="5"/>
  <c r="BO401" i="5"/>
  <c r="BO363" i="5"/>
  <c r="BO315" i="5"/>
  <c r="BO305" i="5"/>
  <c r="BO259" i="5"/>
  <c r="AS139" i="5"/>
  <c r="AS95" i="5"/>
  <c r="BO27" i="5"/>
  <c r="BO239" i="5"/>
  <c r="Z221" i="5"/>
  <c r="BO197" i="5"/>
  <c r="AS331" i="5"/>
  <c r="BO225" i="5"/>
  <c r="BO223" i="5"/>
  <c r="BO221" i="5"/>
  <c r="BO81" i="5"/>
  <c r="BO179" i="5"/>
  <c r="BO177" i="5"/>
  <c r="BO105" i="5"/>
  <c r="BO103" i="5"/>
  <c r="Z59" i="5"/>
  <c r="BO83" i="5"/>
  <c r="BO371" i="5"/>
  <c r="AS127" i="5"/>
  <c r="AS29" i="5"/>
  <c r="AS9" i="5"/>
  <c r="AS269" i="5"/>
  <c r="BO383" i="5"/>
  <c r="AS351" i="5"/>
  <c r="BO311" i="5"/>
  <c r="AS287" i="5"/>
  <c r="AS195" i="5"/>
  <c r="Z175" i="5"/>
  <c r="Z149" i="5"/>
  <c r="AS147" i="5"/>
  <c r="Z85" i="5"/>
  <c r="AS61" i="5"/>
  <c r="BO51" i="5"/>
  <c r="BO13" i="5"/>
  <c r="AS355" i="5"/>
  <c r="BO347" i="5"/>
  <c r="AS311" i="5"/>
  <c r="AS299" i="5"/>
  <c r="Z245" i="5"/>
  <c r="Z223" i="5"/>
  <c r="BO209" i="5"/>
  <c r="AS153" i="5"/>
  <c r="BO149" i="5"/>
  <c r="Z111" i="5"/>
  <c r="BO109" i="5"/>
  <c r="BO71" i="5"/>
  <c r="Z17" i="5"/>
  <c r="AS13" i="5"/>
  <c r="Z9" i="5"/>
  <c r="AS315" i="5"/>
  <c r="BO417" i="5"/>
  <c r="BO327" i="5"/>
  <c r="BO321" i="5"/>
  <c r="BO307" i="5"/>
  <c r="Z251" i="5"/>
  <c r="Z225" i="5"/>
  <c r="Z191" i="5"/>
  <c r="AS175" i="5"/>
  <c r="Z153" i="5"/>
  <c r="AS131" i="5"/>
  <c r="AS71" i="5"/>
  <c r="AS33" i="5"/>
  <c r="BO19" i="5"/>
  <c r="BO63" i="5"/>
  <c r="BO381" i="5"/>
  <c r="BO317" i="5"/>
  <c r="BO235" i="5"/>
  <c r="BO211" i="5"/>
  <c r="Z181" i="5"/>
  <c r="BO125" i="5"/>
  <c r="BO21" i="5"/>
  <c r="BO367" i="5"/>
  <c r="AS317" i="5"/>
  <c r="AS295" i="5"/>
  <c r="Z237" i="5"/>
  <c r="AS235" i="5"/>
  <c r="AS183" i="5"/>
  <c r="Z173" i="5"/>
  <c r="BO157" i="5"/>
  <c r="BO155" i="5"/>
  <c r="Z129" i="5"/>
  <c r="Z119" i="5"/>
  <c r="AS115" i="5"/>
  <c r="BO73" i="5"/>
  <c r="Z69" i="5"/>
  <c r="Z49" i="5"/>
  <c r="BO411" i="5"/>
  <c r="BO415" i="5"/>
  <c r="Z239" i="5"/>
  <c r="Z231" i="5"/>
  <c r="BO171" i="5"/>
  <c r="AS87" i="5"/>
  <c r="BO59" i="5"/>
  <c r="AS57" i="5"/>
  <c r="Z55" i="5"/>
  <c r="BO25" i="5"/>
  <c r="Z15" i="5"/>
  <c r="BO399" i="5"/>
  <c r="AS353" i="5"/>
  <c r="BO333" i="5"/>
  <c r="BO291" i="5"/>
  <c r="AS279" i="5"/>
  <c r="AS237" i="5"/>
  <c r="Z167" i="5"/>
  <c r="BO165" i="5"/>
  <c r="AS27" i="5"/>
  <c r="AS23" i="5"/>
  <c r="BO303" i="5"/>
  <c r="AS289" i="5"/>
  <c r="AS267" i="5"/>
  <c r="BO227" i="5"/>
  <c r="Z187" i="5"/>
  <c r="BO173" i="5"/>
  <c r="Z161" i="5"/>
  <c r="Z143" i="5"/>
  <c r="Z135" i="5"/>
  <c r="Z123" i="5"/>
  <c r="AS121" i="5"/>
  <c r="Z95" i="5"/>
  <c r="AS89" i="5"/>
  <c r="AS65" i="5"/>
  <c r="BO37" i="5"/>
  <c r="BO11" i="5"/>
  <c r="AS365" i="5"/>
  <c r="AS303" i="5"/>
  <c r="BO187" i="5"/>
  <c r="BO419" i="5"/>
  <c r="BO345" i="5"/>
  <c r="BO309" i="5"/>
  <c r="Z235" i="5"/>
  <c r="Z205" i="5"/>
  <c r="BO77" i="5"/>
  <c r="BO61" i="5"/>
  <c r="BO29" i="5"/>
  <c r="BO287" i="5"/>
  <c r="AS225" i="5"/>
  <c r="BO397" i="5"/>
  <c r="BO359" i="5"/>
  <c r="Z247" i="5"/>
  <c r="BO153" i="5"/>
  <c r="Z127" i="5"/>
  <c r="AS59" i="5"/>
  <c r="Z227" i="5"/>
  <c r="BO151" i="5"/>
  <c r="Z33" i="5"/>
  <c r="BO403" i="5"/>
  <c r="Z241" i="5"/>
  <c r="Z199" i="5"/>
  <c r="Z183" i="5"/>
  <c r="Y1" i="5"/>
  <c r="AS271" i="5"/>
  <c r="AS207" i="5"/>
  <c r="AS205" i="5"/>
  <c r="Z147" i="5"/>
  <c r="Z137" i="5"/>
  <c r="AS107" i="5"/>
  <c r="Z39" i="5"/>
  <c r="AS25" i="5"/>
  <c r="BO23" i="5"/>
  <c r="AS21" i="5"/>
  <c r="Z13" i="5"/>
  <c r="BO389" i="5"/>
  <c r="BO361" i="5"/>
  <c r="Z243" i="5"/>
  <c r="AS241" i="5"/>
  <c r="BO213" i="5"/>
  <c r="Z207" i="5"/>
  <c r="Z185" i="5"/>
  <c r="Z177" i="5"/>
  <c r="BO135" i="5"/>
  <c r="Z97" i="5"/>
  <c r="Z29" i="5"/>
  <c r="BO375" i="5"/>
  <c r="AS333" i="5"/>
  <c r="AS297" i="5"/>
  <c r="BO243" i="5"/>
  <c r="BO207" i="5"/>
  <c r="AS111" i="5"/>
  <c r="AS109" i="5"/>
  <c r="Z103" i="5"/>
  <c r="AS73" i="5"/>
  <c r="AS63" i="5"/>
  <c r="Z25" i="5"/>
  <c r="Y253" i="5"/>
  <c r="BQ2" i="5"/>
  <c r="BO265" i="5"/>
  <c r="Z105" i="5"/>
  <c r="BP2" i="5"/>
  <c r="BO329" i="5"/>
  <c r="AS305" i="5"/>
  <c r="BO273" i="5"/>
  <c r="AS265" i="5"/>
  <c r="Z249" i="5"/>
  <c r="BO247" i="5"/>
  <c r="BO245" i="5"/>
  <c r="BO217" i="5"/>
  <c r="AS189" i="5"/>
  <c r="Z159" i="5"/>
  <c r="AS151" i="5"/>
  <c r="BO123" i="5"/>
  <c r="BO91" i="5"/>
  <c r="BO75" i="5"/>
  <c r="Z65" i="5"/>
  <c r="AS43" i="5"/>
  <c r="BN2" i="5"/>
  <c r="BO355" i="5"/>
  <c r="AS329" i="5"/>
  <c r="BO249" i="5"/>
  <c r="AS247" i="5"/>
  <c r="AS245" i="5"/>
  <c r="AS209" i="5"/>
  <c r="BO191" i="5"/>
  <c r="BO159" i="5"/>
  <c r="Z145" i="5"/>
  <c r="BO127" i="5"/>
  <c r="AS123" i="5"/>
  <c r="Z113" i="5"/>
  <c r="BO93" i="5"/>
  <c r="AS31" i="5"/>
  <c r="AU1" i="5"/>
  <c r="BM2" i="5"/>
  <c r="AS191" i="5"/>
  <c r="AS159" i="5"/>
  <c r="Z131" i="5"/>
  <c r="AS125" i="5"/>
  <c r="Z67" i="5"/>
  <c r="Z27" i="5"/>
  <c r="AT2" i="5"/>
  <c r="BO393" i="5"/>
  <c r="AS341" i="5"/>
  <c r="AS335" i="5"/>
  <c r="AS307" i="5"/>
  <c r="BO275" i="5"/>
  <c r="BO195" i="5"/>
  <c r="BO175" i="5"/>
  <c r="BO163" i="5"/>
  <c r="AS157" i="5"/>
  <c r="BO141" i="5"/>
  <c r="BO131" i="5"/>
  <c r="AS129" i="5"/>
  <c r="Z83" i="5"/>
  <c r="AS77" i="5"/>
  <c r="BO45" i="5"/>
  <c r="Z41" i="5"/>
  <c r="BO17" i="5"/>
  <c r="AR2" i="5"/>
  <c r="Z47" i="5"/>
  <c r="AS313" i="5"/>
  <c r="Z229" i="5"/>
  <c r="BO215" i="5"/>
  <c r="AS213" i="5"/>
  <c r="Z189" i="5"/>
  <c r="BO181" i="5"/>
  <c r="Z157" i="5"/>
  <c r="BO147" i="5"/>
  <c r="AS135" i="5"/>
  <c r="BO115" i="5"/>
  <c r="AR1" i="5"/>
  <c r="BO85" i="5"/>
  <c r="AS81" i="5"/>
  <c r="Z63" i="5"/>
  <c r="Z35" i="5"/>
  <c r="AQ2" i="5"/>
  <c r="BO331" i="5"/>
  <c r="BO301" i="5"/>
  <c r="BO293" i="5"/>
  <c r="Z233" i="5"/>
  <c r="BO205" i="5"/>
  <c r="Z195" i="5"/>
  <c r="Z165" i="5"/>
  <c r="AS161" i="5"/>
  <c r="BO145" i="5"/>
  <c r="AS133" i="5"/>
  <c r="BO113" i="5"/>
  <c r="BO111" i="5"/>
  <c r="Z91" i="5"/>
  <c r="AS85" i="5"/>
  <c r="AS47" i="5"/>
  <c r="BO35" i="5"/>
  <c r="AS15" i="5"/>
  <c r="BO297" i="5"/>
  <c r="BO281" i="5"/>
  <c r="AS231" i="5"/>
  <c r="Z219" i="5"/>
  <c r="Z101" i="5"/>
  <c r="Z87" i="5"/>
  <c r="AS69" i="5"/>
  <c r="AS51" i="5"/>
  <c r="AS49" i="5"/>
  <c r="AS35" i="5"/>
  <c r="AQ1" i="5"/>
  <c r="BO7" i="5"/>
  <c r="BO391" i="5"/>
  <c r="AS363" i="5"/>
  <c r="AS343" i="5"/>
  <c r="AS281" i="5"/>
  <c r="AS239" i="5"/>
  <c r="AS217" i="5"/>
  <c r="AS201" i="5"/>
  <c r="AS181" i="5"/>
  <c r="BO139" i="5"/>
  <c r="Z133" i="5"/>
  <c r="BO101" i="5"/>
  <c r="Z93" i="5"/>
  <c r="AS91" i="5"/>
  <c r="BO87" i="5"/>
  <c r="Z71" i="5"/>
  <c r="AS17" i="5"/>
  <c r="AT1" i="5"/>
  <c r="X1" i="5"/>
  <c r="BQ1" i="5"/>
  <c r="BP1" i="5"/>
  <c r="BN1" i="5"/>
  <c r="BM1" i="5"/>
  <c r="AU2" i="5"/>
  <c r="D4" i="5" l="1"/>
  <c r="G4" i="5"/>
  <c r="AU4" i="5"/>
  <c r="AR4" i="5"/>
  <c r="Y3" i="5"/>
  <c r="AS1" i="5"/>
  <c r="Z253" i="5"/>
  <c r="Z1" i="5"/>
  <c r="BP4" i="5"/>
  <c r="BO1" i="5"/>
  <c r="AS2" i="5"/>
  <c r="BO2" i="5"/>
  <c r="BN4" i="5"/>
  <c r="AQ4" i="5"/>
  <c r="BM4" i="5"/>
  <c r="BQ4" i="5"/>
  <c r="BQ428" i="5" s="1"/>
  <c r="AT4" i="5"/>
  <c r="X3" i="5"/>
  <c r="AS4" i="5" l="1"/>
  <c r="Z3" i="5"/>
  <c r="BO4" i="5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tc={3C45F884-6FA2-450A-8CFD-9235007058C4}</author>
    <author>tc={256787CE-001E-4AEC-AE3F-051B3CBA06DA}</author>
    <author>tc={2CC66272-CF13-42D6-B6C3-9AC8AC5E2A71}</author>
  </authors>
  <commentList>
    <comment ref="I2" authorId="0" shapeId="0" xr:uid="{3C45F884-6FA2-450A-8CFD-9235007058C4}">
      <text>
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3 calibration standards were used for each analytical run. </t>
      </text>
    </comment>
    <comment ref="AT4" authorId="1" shapeId="0" xr:uid="{256787CE-001E-4AEC-AE3F-051B3CBA06DA}">
      <text>
        <t>[Threaded comment]
Your version of Excel allows you to read this threaded comment; however, any edits to it will get removed if the file is opened in a newer version of Excel. Learn more: https://go.microsoft.com/fwlink/?linkid=870924
Comment:
    From completely independent samples at the same site</t>
      </text>
    </comment>
    <comment ref="BF5" authorId="2" shapeId="0" xr:uid="{2CC66272-CF13-42D6-B6C3-9AC8AC5E2A71}">
      <text>
        <t>[Threaded comment]
Your version of Excel allows you to read this threaded comment; however, any edits to it will get removed if the file is opened in a newer version of Excel. Learn more: https://go.microsoft.com/fwlink/?linkid=870924
Comment:
    Chironomid QA data from the same location</t>
      </text>
    </comment>
  </commentList>
</comments>
</file>

<file path=xl/sharedStrings.xml><?xml version="1.0" encoding="utf-8"?>
<sst xmlns="http://schemas.openxmlformats.org/spreadsheetml/2006/main" count="16853" uniqueCount="8452">
  <si>
    <t>UID</t>
  </si>
  <si>
    <t>SAMPLE_ID</t>
  </si>
  <si>
    <t>DATE_COL</t>
  </si>
  <si>
    <t>SITE_ID</t>
  </si>
  <si>
    <t>VISIT_NO</t>
  </si>
  <si>
    <t>H2O_d2H</t>
  </si>
  <si>
    <t>H2O_d18O</t>
  </si>
  <si>
    <t>d-excess</t>
  </si>
  <si>
    <t>LAT_DD83</t>
  </si>
  <si>
    <t>LON_DD83</t>
  </si>
  <si>
    <t>FW08AL001</t>
  </si>
  <si>
    <t>FW08AL002</t>
  </si>
  <si>
    <t>FW08AL003</t>
  </si>
  <si>
    <t>FW08AL004</t>
  </si>
  <si>
    <t>FW08AL006</t>
  </si>
  <si>
    <t>FW08AL007</t>
  </si>
  <si>
    <t>FW08AL008</t>
  </si>
  <si>
    <t>FW08AL009</t>
  </si>
  <si>
    <t>FW08AL011</t>
  </si>
  <si>
    <t>FW08AL012</t>
  </si>
  <si>
    <t>FW08AL013</t>
  </si>
  <si>
    <t>FW08AL014</t>
  </si>
  <si>
    <t>FW08AL015</t>
  </si>
  <si>
    <t>FW08AL016</t>
  </si>
  <si>
    <t>FW08AL018</t>
  </si>
  <si>
    <t>FW08AL019</t>
  </si>
  <si>
    <t>FW08AL020</t>
  </si>
  <si>
    <t>FW08AL021</t>
  </si>
  <si>
    <t>FW08AL022</t>
  </si>
  <si>
    <t>FW08AL023</t>
  </si>
  <si>
    <t>FW08AL024</t>
  </si>
  <si>
    <t>FW08AL025</t>
  </si>
  <si>
    <t>FW08AL026</t>
  </si>
  <si>
    <t>FW08AL027</t>
  </si>
  <si>
    <t>FW08AL028</t>
  </si>
  <si>
    <t>FW08AL029</t>
  </si>
  <si>
    <t>FW08AL030</t>
  </si>
  <si>
    <t>FW08AL031</t>
  </si>
  <si>
    <t>FW08AL032</t>
  </si>
  <si>
    <t>FW08AL033</t>
  </si>
  <si>
    <t>FW08AL034</t>
  </si>
  <si>
    <t>FW08AL035</t>
  </si>
  <si>
    <t>FW08AL036</t>
  </si>
  <si>
    <t>FW08AL046</t>
  </si>
  <si>
    <t>FW08AL047</t>
  </si>
  <si>
    <t>FW08AL051</t>
  </si>
  <si>
    <t>FW08AR001</t>
  </si>
  <si>
    <t>FW08AR002</t>
  </si>
  <si>
    <t>FW08AR003</t>
  </si>
  <si>
    <t>FW08AR004</t>
  </si>
  <si>
    <t>FW08AR006</t>
  </si>
  <si>
    <t>FW08AR007</t>
  </si>
  <si>
    <t>FW08AR008</t>
  </si>
  <si>
    <t>FW08AR009</t>
  </si>
  <si>
    <t>FW08AR012</t>
  </si>
  <si>
    <t>FW08AR013</t>
  </si>
  <si>
    <t>FW08AR014</t>
  </si>
  <si>
    <t>FW08AR016</t>
  </si>
  <si>
    <t>FW08AR017</t>
  </si>
  <si>
    <t>FW08AR019</t>
  </si>
  <si>
    <t>FW08AR020</t>
  </si>
  <si>
    <t>FW08AR022</t>
  </si>
  <si>
    <t>FW08AR024</t>
  </si>
  <si>
    <t>FW08AR025</t>
  </si>
  <si>
    <t>FW08AR026</t>
  </si>
  <si>
    <t>FW08AR027</t>
  </si>
  <si>
    <t>FW08AR028</t>
  </si>
  <si>
    <t>FW08AR030</t>
  </si>
  <si>
    <t>FW08AR031</t>
  </si>
  <si>
    <t>FW08AR032</t>
  </si>
  <si>
    <t>FW08AR035</t>
  </si>
  <si>
    <t>FW08AR036</t>
  </si>
  <si>
    <t>FW08AR037</t>
  </si>
  <si>
    <t>FW08AR041</t>
  </si>
  <si>
    <t>FW08AR042</t>
  </si>
  <si>
    <t>FW08AR043</t>
  </si>
  <si>
    <t>FW08AR044</t>
  </si>
  <si>
    <t>FW08AR052</t>
  </si>
  <si>
    <t>FW08AR053</t>
  </si>
  <si>
    <t>FW08AR057</t>
  </si>
  <si>
    <t>FW08AR060</t>
  </si>
  <si>
    <t>FW08AR069</t>
  </si>
  <si>
    <t>FW08AR070</t>
  </si>
  <si>
    <t>FW08AR072</t>
  </si>
  <si>
    <t>FW08AR073</t>
  </si>
  <si>
    <t>FW08AR080</t>
  </si>
  <si>
    <t>FW08AR084</t>
  </si>
  <si>
    <t>FW08AR088</t>
  </si>
  <si>
    <t>FW08AR093</t>
  </si>
  <si>
    <t>FW08AR094</t>
  </si>
  <si>
    <t>FW08AR099</t>
  </si>
  <si>
    <t>FW08AR111</t>
  </si>
  <si>
    <t>FW08AR112</t>
  </si>
  <si>
    <t>FW08AR114</t>
  </si>
  <si>
    <t>FW08AR116</t>
  </si>
  <si>
    <t>FW08AR122</t>
  </si>
  <si>
    <t>FW08AR124</t>
  </si>
  <si>
    <t>FW08AR133</t>
  </si>
  <si>
    <t>FW08AR141</t>
  </si>
  <si>
    <t>FW08AR142</t>
  </si>
  <si>
    <t>FW08AR145</t>
  </si>
  <si>
    <t>FW08AR146</t>
  </si>
  <si>
    <t>FW08AR147</t>
  </si>
  <si>
    <t>FW08AR148</t>
  </si>
  <si>
    <t>FW08AR151</t>
  </si>
  <si>
    <t>FW08AR153</t>
  </si>
  <si>
    <t>FW08AR161</t>
  </si>
  <si>
    <t>FW08AR177</t>
  </si>
  <si>
    <t>FW08AR179</t>
  </si>
  <si>
    <t>FW08AR183</t>
  </si>
  <si>
    <t>FW08AR188</t>
  </si>
  <si>
    <t>FW08AR192</t>
  </si>
  <si>
    <t>FW08AR218</t>
  </si>
  <si>
    <t>FW08AR236</t>
  </si>
  <si>
    <t>FW08AR255</t>
  </si>
  <si>
    <t>FW08AR276</t>
  </si>
  <si>
    <t>FW08AR303</t>
  </si>
  <si>
    <t>FW08AR307</t>
  </si>
  <si>
    <t>FW08AR311</t>
  </si>
  <si>
    <t>FW08AR320</t>
  </si>
  <si>
    <t>FW08AZ003</t>
  </si>
  <si>
    <t>FW08AZ004</t>
  </si>
  <si>
    <t>FW08AZ005</t>
  </si>
  <si>
    <t>FW08AZ006</t>
  </si>
  <si>
    <t>FW08AZ007</t>
  </si>
  <si>
    <t>FW08AZ008</t>
  </si>
  <si>
    <t>FW08AZ009</t>
  </si>
  <si>
    <t>FW08AZ013</t>
  </si>
  <si>
    <t>FW08AZ019</t>
  </si>
  <si>
    <t>FW08AZ022</t>
  </si>
  <si>
    <t>FW08AZ024</t>
  </si>
  <si>
    <t>FW08AZ028</t>
  </si>
  <si>
    <t>FW08AZ034</t>
  </si>
  <si>
    <t>FW08AZ044</t>
  </si>
  <si>
    <t>FW08AZ045</t>
  </si>
  <si>
    <t>FW08AZ048</t>
  </si>
  <si>
    <t>FW08AZ050</t>
  </si>
  <si>
    <t>FW08AZ057</t>
  </si>
  <si>
    <t>FW08AZ062</t>
  </si>
  <si>
    <t>FW08AZ073</t>
  </si>
  <si>
    <t>FW08AZ074</t>
  </si>
  <si>
    <t>FW08AZ075</t>
  </si>
  <si>
    <t>FW08AZ077</t>
  </si>
  <si>
    <t>FW08AZ087</t>
  </si>
  <si>
    <t>FW08AZ090</t>
  </si>
  <si>
    <t>FW08AZ093</t>
  </si>
  <si>
    <t>FW08AZ098</t>
  </si>
  <si>
    <t>FW08AZ100</t>
  </si>
  <si>
    <t>FW08AZ107</t>
  </si>
  <si>
    <t>FW08AZ109</t>
  </si>
  <si>
    <t>FW08AZ134</t>
  </si>
  <si>
    <t>FW08AZ139</t>
  </si>
  <si>
    <t>FW08AZ155</t>
  </si>
  <si>
    <t>FW08AZ171</t>
  </si>
  <si>
    <t>FW08AZ194</t>
  </si>
  <si>
    <t>FW08AZ260</t>
  </si>
  <si>
    <t>FW08CA001</t>
  </si>
  <si>
    <t>FW08CA002</t>
  </si>
  <si>
    <t>FW08CA004</t>
  </si>
  <si>
    <t>FW08CA005</t>
  </si>
  <si>
    <t>FW08CA006</t>
  </si>
  <si>
    <t>FW08CA007</t>
  </si>
  <si>
    <t>FW08CA008</t>
  </si>
  <si>
    <t>FW08CA009</t>
  </si>
  <si>
    <t>FW08CA010</t>
  </si>
  <si>
    <t>FW08CA011</t>
  </si>
  <si>
    <t>FW08CA012</t>
  </si>
  <si>
    <t>FW08CA013</t>
  </si>
  <si>
    <t>FW08CA015</t>
  </si>
  <si>
    <t>FW08CA016</t>
  </si>
  <si>
    <t>FW08CA017</t>
  </si>
  <si>
    <t>FW08CA020</t>
  </si>
  <si>
    <t>FW08CA022</t>
  </si>
  <si>
    <t>FW08CA031</t>
  </si>
  <si>
    <t>FW08CA035</t>
  </si>
  <si>
    <t>FW08CA036</t>
  </si>
  <si>
    <t>FW08CA038</t>
  </si>
  <si>
    <t>FW08CA040</t>
  </si>
  <si>
    <t>FW08CA044</t>
  </si>
  <si>
    <t>FW08CA046</t>
  </si>
  <si>
    <t>FW08CA054</t>
  </si>
  <si>
    <t>FW08CA056</t>
  </si>
  <si>
    <t>FW08CA059</t>
  </si>
  <si>
    <t>FW08CA061</t>
  </si>
  <si>
    <t>FW08CA063</t>
  </si>
  <si>
    <t>FW08CA067</t>
  </si>
  <si>
    <t>FW08CA068</t>
  </si>
  <si>
    <t>FW08CA075</t>
  </si>
  <si>
    <t>FW08CA097</t>
  </si>
  <si>
    <t>FW08CA102</t>
  </si>
  <si>
    <t>FW08CA116</t>
  </si>
  <si>
    <t>FW08CA132</t>
  </si>
  <si>
    <t>FW08CA139</t>
  </si>
  <si>
    <t>FW08CA145</t>
  </si>
  <si>
    <t>FW08CA155</t>
  </si>
  <si>
    <t>FW08CA168</t>
  </si>
  <si>
    <t>FW08CA170</t>
  </si>
  <si>
    <t>FW08CA199</t>
  </si>
  <si>
    <t>FW08CA207</t>
  </si>
  <si>
    <t>FW08CA222</t>
  </si>
  <si>
    <t>FW08CO001</t>
  </si>
  <si>
    <t>FW08CO003</t>
  </si>
  <si>
    <t>FW08CO004</t>
  </si>
  <si>
    <t>FW08CO006</t>
  </si>
  <si>
    <t>FW08CO007</t>
  </si>
  <si>
    <t>FW08CO010</t>
  </si>
  <si>
    <t>FW08CO012</t>
  </si>
  <si>
    <t>FW08CO013</t>
  </si>
  <si>
    <t>FW08CO014</t>
  </si>
  <si>
    <t>FW08CO015</t>
  </si>
  <si>
    <t>FW08CO017</t>
  </si>
  <si>
    <t>FW08CO019</t>
  </si>
  <si>
    <t>FW08CO020</t>
  </si>
  <si>
    <t>FW08CO021</t>
  </si>
  <si>
    <t>FW08CO023</t>
  </si>
  <si>
    <t>FW08CO025</t>
  </si>
  <si>
    <t>FW08CO027</t>
  </si>
  <si>
    <t>FW08CO028</t>
  </si>
  <si>
    <t>FW08CO029</t>
  </si>
  <si>
    <t>FW08CO031</t>
  </si>
  <si>
    <t>FW08CO032</t>
  </si>
  <si>
    <t>FW08CO033</t>
  </si>
  <si>
    <t>FW08CO036</t>
  </si>
  <si>
    <t>FW08CO037</t>
  </si>
  <si>
    <t>FW08CO038</t>
  </si>
  <si>
    <t>FW08CO046</t>
  </si>
  <si>
    <t>FW08CO047</t>
  </si>
  <si>
    <t>FW08CO049</t>
  </si>
  <si>
    <t>FW08CO050</t>
  </si>
  <si>
    <t>FW08CO053</t>
  </si>
  <si>
    <t>FW08CO054</t>
  </si>
  <si>
    <t>FW08CO055</t>
  </si>
  <si>
    <t>FW08CO059</t>
  </si>
  <si>
    <t>FW08CO060</t>
  </si>
  <si>
    <t>FW08CO062</t>
  </si>
  <si>
    <t>FW08CO066</t>
  </si>
  <si>
    <t>FW08CO072</t>
  </si>
  <si>
    <t>FW08CO073</t>
  </si>
  <si>
    <t>FW08CO076</t>
  </si>
  <si>
    <t>FW08CO083</t>
  </si>
  <si>
    <t>FW08CO085</t>
  </si>
  <si>
    <t>FW08CO086</t>
  </si>
  <si>
    <t>FW08CO087</t>
  </si>
  <si>
    <t>FW08CO103</t>
  </si>
  <si>
    <t>FW08CO123</t>
  </si>
  <si>
    <t>FW08CO125</t>
  </si>
  <si>
    <t>FW08CO129</t>
  </si>
  <si>
    <t>FW08CO136</t>
  </si>
  <si>
    <t>FW08CO138</t>
  </si>
  <si>
    <t>FW08CO143</t>
  </si>
  <si>
    <t>FW08CO171</t>
  </si>
  <si>
    <t>FW08CT002</t>
  </si>
  <si>
    <t>FW08CT003</t>
  </si>
  <si>
    <t>FW08CT004</t>
  </si>
  <si>
    <t>FW08CT005</t>
  </si>
  <si>
    <t>FW08CT006</t>
  </si>
  <si>
    <t>FW08CT007</t>
  </si>
  <si>
    <t>FW08CT008</t>
  </si>
  <si>
    <t>FW08CT009</t>
  </si>
  <si>
    <t>FW08CT012</t>
  </si>
  <si>
    <t>FW08CT015</t>
  </si>
  <si>
    <t>FW08CT016</t>
  </si>
  <si>
    <t>FW08CT017</t>
  </si>
  <si>
    <t>FW08CT018</t>
  </si>
  <si>
    <t>FW08CT020</t>
  </si>
  <si>
    <t>FW08CT021</t>
  </si>
  <si>
    <t>FW08CT022</t>
  </si>
  <si>
    <t>FW08CT023</t>
  </si>
  <si>
    <t>FW08CT024</t>
  </si>
  <si>
    <t>FW08CT025</t>
  </si>
  <si>
    <t>FW08CT027</t>
  </si>
  <si>
    <t>FW08CT030</t>
  </si>
  <si>
    <t>FW08CT032</t>
  </si>
  <si>
    <t>FW08DE001</t>
  </si>
  <si>
    <t>FW08DE002</t>
  </si>
  <si>
    <t>FW08DE005</t>
  </si>
  <si>
    <t>FW08DE008</t>
  </si>
  <si>
    <t>FW08DE009</t>
  </si>
  <si>
    <t>FW08DE010</t>
  </si>
  <si>
    <t>FW08DE011</t>
  </si>
  <si>
    <t>FW08DE012</t>
  </si>
  <si>
    <t>FW08DE013</t>
  </si>
  <si>
    <t>FW08DE014</t>
  </si>
  <si>
    <t>FW08DE015</t>
  </si>
  <si>
    <t>FW08DE021</t>
  </si>
  <si>
    <t>FW08DE025</t>
  </si>
  <si>
    <t>FW08DE028</t>
  </si>
  <si>
    <t>FW08DE030</t>
  </si>
  <si>
    <t>FW08DE034</t>
  </si>
  <si>
    <t>FW08DE040</t>
  </si>
  <si>
    <t>FW08DE043</t>
  </si>
  <si>
    <t>FW08DE044</t>
  </si>
  <si>
    <t>FW08DE046</t>
  </si>
  <si>
    <t>FW08DE049</t>
  </si>
  <si>
    <t>FW08FL002</t>
  </si>
  <si>
    <t>FW08FL005</t>
  </si>
  <si>
    <t>FW08FL006</t>
  </si>
  <si>
    <t>FW08FL007</t>
  </si>
  <si>
    <t>FW08FL009</t>
  </si>
  <si>
    <t>FW08FL010</t>
  </si>
  <si>
    <t>FW08FL013</t>
  </si>
  <si>
    <t>FW08FL015</t>
  </si>
  <si>
    <t>FW08FL016</t>
  </si>
  <si>
    <t>FW08FL017</t>
  </si>
  <si>
    <t>FW08FL018</t>
  </si>
  <si>
    <t>FW08FL021</t>
  </si>
  <si>
    <t>FW08FL023</t>
  </si>
  <si>
    <t>FW08FL025</t>
  </si>
  <si>
    <t>FW08FL026</t>
  </si>
  <si>
    <t>FW08FL029</t>
  </si>
  <si>
    <t>FW08FL031</t>
  </si>
  <si>
    <t>FW08FL032</t>
  </si>
  <si>
    <t>FW08FL033</t>
  </si>
  <si>
    <t>FW08FL048</t>
  </si>
  <si>
    <t>FW08FL064</t>
  </si>
  <si>
    <t>FW08FL075</t>
  </si>
  <si>
    <t>FW08FL081</t>
  </si>
  <si>
    <t>FW08FL083</t>
  </si>
  <si>
    <t>FW08FL091</t>
  </si>
  <si>
    <t>FW08FL095</t>
  </si>
  <si>
    <t>FW08FL096</t>
  </si>
  <si>
    <t>FW08FL123</t>
  </si>
  <si>
    <t>FW08FL124</t>
  </si>
  <si>
    <t>FW08GA001</t>
  </si>
  <si>
    <t>FW08GA002</t>
  </si>
  <si>
    <t>FW08GA003</t>
  </si>
  <si>
    <t>FW08GA006</t>
  </si>
  <si>
    <t>FW08GA008</t>
  </si>
  <si>
    <t>FW08GA009</t>
  </si>
  <si>
    <t>FW08GA010</t>
  </si>
  <si>
    <t>FW08GA012</t>
  </si>
  <si>
    <t>FW08GA015</t>
  </si>
  <si>
    <t>FW08GA018</t>
  </si>
  <si>
    <t>FW08GA020</t>
  </si>
  <si>
    <t>FW08GA022</t>
  </si>
  <si>
    <t>FW08GA023</t>
  </si>
  <si>
    <t>FW08GA024</t>
  </si>
  <si>
    <t>FW08GA025</t>
  </si>
  <si>
    <t>FW08GA028</t>
  </si>
  <si>
    <t>FW08GA029</t>
  </si>
  <si>
    <t>FW08GA030</t>
  </si>
  <si>
    <t>FW08GA041</t>
  </si>
  <si>
    <t>FW08GA044</t>
  </si>
  <si>
    <t>FW08GA054</t>
  </si>
  <si>
    <t>FW08GA059</t>
  </si>
  <si>
    <t>FW08GA064</t>
  </si>
  <si>
    <t>FW08GA069</t>
  </si>
  <si>
    <t>FW08GA071</t>
  </si>
  <si>
    <t>FW08GA081</t>
  </si>
  <si>
    <t>FW08GA091</t>
  </si>
  <si>
    <t>FW08GA095</t>
  </si>
  <si>
    <t>FW08GA113</t>
  </si>
  <si>
    <t>FW08GA115</t>
  </si>
  <si>
    <t>FW08GA123</t>
  </si>
  <si>
    <t>FW08GA133</t>
  </si>
  <si>
    <t>FW08GA155</t>
  </si>
  <si>
    <t>FW08IA002</t>
  </si>
  <si>
    <t>FW08IA003</t>
  </si>
  <si>
    <t>FW08IA004</t>
  </si>
  <si>
    <t>FW08IA005</t>
  </si>
  <si>
    <t>FW08IA006</t>
  </si>
  <si>
    <t>FW08IA008</t>
  </si>
  <si>
    <t>FW08IA009</t>
  </si>
  <si>
    <t>FW08IA010</t>
  </si>
  <si>
    <t>FW08IA011</t>
  </si>
  <si>
    <t>FW08IA013</t>
  </si>
  <si>
    <t>FW08IA014</t>
  </si>
  <si>
    <t>FW08IA015</t>
  </si>
  <si>
    <t>FW08IA016</t>
  </si>
  <si>
    <t>FW08IA017</t>
  </si>
  <si>
    <t>FW08IA019</t>
  </si>
  <si>
    <t>FW08IA021</t>
  </si>
  <si>
    <t>FW08IA022</t>
  </si>
  <si>
    <t>FW08IA023</t>
  </si>
  <si>
    <t>FW08IA024</t>
  </si>
  <si>
    <t>FW08IA027</t>
  </si>
  <si>
    <t>FW08IA028</t>
  </si>
  <si>
    <t>FW08IA029</t>
  </si>
  <si>
    <t>FW08IA031</t>
  </si>
  <si>
    <t>FW08IA034</t>
  </si>
  <si>
    <t>FW08IA035</t>
  </si>
  <si>
    <t>FW08IA036</t>
  </si>
  <si>
    <t>FW08IA037</t>
  </si>
  <si>
    <t>FW08IA038</t>
  </si>
  <si>
    <t>FW08IA040</t>
  </si>
  <si>
    <t>FW08IA041</t>
  </si>
  <si>
    <t>FW08IA042</t>
  </si>
  <si>
    <t>FW08IA043</t>
  </si>
  <si>
    <t>FW08IA044</t>
  </si>
  <si>
    <t>FW08IA046</t>
  </si>
  <si>
    <t>FW08IA047</t>
  </si>
  <si>
    <t>FW08IA048</t>
  </si>
  <si>
    <t>FW08IA049</t>
  </si>
  <si>
    <t>FW08IA052</t>
  </si>
  <si>
    <t>FW08IA053</t>
  </si>
  <si>
    <t>FW08IA054</t>
  </si>
  <si>
    <t>FW08IA055</t>
  </si>
  <si>
    <t>FW08IA057</t>
  </si>
  <si>
    <t>FW08IA062</t>
  </si>
  <si>
    <t>FW08IA063</t>
  </si>
  <si>
    <t>FW08IA065</t>
  </si>
  <si>
    <t>FW08IA083</t>
  </si>
  <si>
    <t>FW08ID003</t>
  </si>
  <si>
    <t>FW08ID004</t>
  </si>
  <si>
    <t>FW08ID005</t>
  </si>
  <si>
    <t>FW08ID006</t>
  </si>
  <si>
    <t>FW08ID007</t>
  </si>
  <si>
    <t>FW08ID008</t>
  </si>
  <si>
    <t>FW08ID010</t>
  </si>
  <si>
    <t>FW08ID013</t>
  </si>
  <si>
    <t>FW08ID014</t>
  </si>
  <si>
    <t>FW08ID016</t>
  </si>
  <si>
    <t>FW08ID017</t>
  </si>
  <si>
    <t>FW08ID019</t>
  </si>
  <si>
    <t>FW08ID020</t>
  </si>
  <si>
    <t>FW08ID021</t>
  </si>
  <si>
    <t>FW08ID023</t>
  </si>
  <si>
    <t>FW08ID024</t>
  </si>
  <si>
    <t>FW08ID026</t>
  </si>
  <si>
    <t>FW08ID029</t>
  </si>
  <si>
    <t>FW08ID032</t>
  </si>
  <si>
    <t>FW08ID033</t>
  </si>
  <si>
    <t>FW08ID034</t>
  </si>
  <si>
    <t>FW08ID036</t>
  </si>
  <si>
    <t>FW08ID037</t>
  </si>
  <si>
    <t>FW08ID042</t>
  </si>
  <si>
    <t>FW08ID044</t>
  </si>
  <si>
    <t>FW08ID045</t>
  </si>
  <si>
    <t>FW08ID047</t>
  </si>
  <si>
    <t>FW08ID048</t>
  </si>
  <si>
    <t>FW08ID049</t>
  </si>
  <si>
    <t>FW08ID053</t>
  </si>
  <si>
    <t>FW08ID057</t>
  </si>
  <si>
    <t>FW08ID061</t>
  </si>
  <si>
    <t>FW08ID071</t>
  </si>
  <si>
    <t>FW08ID078</t>
  </si>
  <si>
    <t>FW08IL001</t>
  </si>
  <si>
    <t>FW08IL002</t>
  </si>
  <si>
    <t>FW08IL004</t>
  </si>
  <si>
    <t>FW08IL005</t>
  </si>
  <si>
    <t>FW08IL006</t>
  </si>
  <si>
    <t>FW08IL007</t>
  </si>
  <si>
    <t>FW08IL008</t>
  </si>
  <si>
    <t>FW08IL009</t>
  </si>
  <si>
    <t>FW08IL010</t>
  </si>
  <si>
    <t>FW08IL011</t>
  </si>
  <si>
    <t>FW08IL012</t>
  </si>
  <si>
    <t>FW08IL013</t>
  </si>
  <si>
    <t>FW08IL017</t>
  </si>
  <si>
    <t>FW08IL018</t>
  </si>
  <si>
    <t>FW08IL020</t>
  </si>
  <si>
    <t>FW08IL021</t>
  </si>
  <si>
    <t>FW08IL022</t>
  </si>
  <si>
    <t>FW08IL023</t>
  </si>
  <si>
    <t>FW08IL024</t>
  </si>
  <si>
    <t>FW08IL025</t>
  </si>
  <si>
    <t>FW08IL027</t>
  </si>
  <si>
    <t>FW08IL028</t>
  </si>
  <si>
    <t>FW08IL029</t>
  </si>
  <si>
    <t>FW08IL030</t>
  </si>
  <si>
    <t>FW08IL031</t>
  </si>
  <si>
    <t>FW08IL032</t>
  </si>
  <si>
    <t>FW08IL035</t>
  </si>
  <si>
    <t>FW08IL036</t>
  </si>
  <si>
    <t>FW08IL038</t>
  </si>
  <si>
    <t>FW08IL040</t>
  </si>
  <si>
    <t>FW08IL041</t>
  </si>
  <si>
    <t>FW08IL042</t>
  </si>
  <si>
    <t>FW08IL043</t>
  </si>
  <si>
    <t>FW08IL044</t>
  </si>
  <si>
    <t>FW08IL045</t>
  </si>
  <si>
    <t>FW08IN001</t>
  </si>
  <si>
    <t>FW08IN002</t>
  </si>
  <si>
    <t>FW08IN003</t>
  </si>
  <si>
    <t>FW08IN004</t>
  </si>
  <si>
    <t>FW08IN005</t>
  </si>
  <si>
    <t>FW08IN006</t>
  </si>
  <si>
    <t>FW08IN007</t>
  </si>
  <si>
    <t>FW08IN008</t>
  </si>
  <si>
    <t>FW08IN009</t>
  </si>
  <si>
    <t>FW08IN010</t>
  </si>
  <si>
    <t>FW08IN011</t>
  </si>
  <si>
    <t>FW08IN012</t>
  </si>
  <si>
    <t>FW08IN013</t>
  </si>
  <si>
    <t>FW08IN014</t>
  </si>
  <si>
    <t>FW08IN015</t>
  </si>
  <si>
    <t>FW08IN016</t>
  </si>
  <si>
    <t>FW08IN017</t>
  </si>
  <si>
    <t>FW08IN018</t>
  </si>
  <si>
    <t>FW08IN019</t>
  </si>
  <si>
    <t>FW08IN020</t>
  </si>
  <si>
    <t>FW08IN021</t>
  </si>
  <si>
    <t>FW08IN022</t>
  </si>
  <si>
    <t>FW08IN023</t>
  </si>
  <si>
    <t>FW08IN024</t>
  </si>
  <si>
    <t>FW08IN025</t>
  </si>
  <si>
    <t>FW08IN027</t>
  </si>
  <si>
    <t>FW08IN028</t>
  </si>
  <si>
    <t>FW08IN029</t>
  </si>
  <si>
    <t>FW08IN030</t>
  </si>
  <si>
    <t>FW08IN031</t>
  </si>
  <si>
    <t>FW08IN032</t>
  </si>
  <si>
    <t>FW08IN033</t>
  </si>
  <si>
    <t>FW08IN039</t>
  </si>
  <si>
    <t>FW08KS001</t>
  </si>
  <si>
    <t>FW08KS003</t>
  </si>
  <si>
    <t>FW08KS005</t>
  </si>
  <si>
    <t>FW08KS006</t>
  </si>
  <si>
    <t>FW08KS007</t>
  </si>
  <si>
    <t>FW08KS008</t>
  </si>
  <si>
    <t>FW08KS009</t>
  </si>
  <si>
    <t>FW08KS010</t>
  </si>
  <si>
    <t>FW08KS011</t>
  </si>
  <si>
    <t>FW08KS012</t>
  </si>
  <si>
    <t>FW08KS015</t>
  </si>
  <si>
    <t>FW08KS016</t>
  </si>
  <si>
    <t>FW08KS017</t>
  </si>
  <si>
    <t>FW08KS018</t>
  </si>
  <si>
    <t>FW08KS019</t>
  </si>
  <si>
    <t>FW08KS021</t>
  </si>
  <si>
    <t>FW08KS022</t>
  </si>
  <si>
    <t>FW08KS023</t>
  </si>
  <si>
    <t>FW08KS024</t>
  </si>
  <si>
    <t>FW08KS025</t>
  </si>
  <si>
    <t>FW08KS028</t>
  </si>
  <si>
    <t>FW08KS029</t>
  </si>
  <si>
    <t>FW08KS031</t>
  </si>
  <si>
    <t>FW08KS032</t>
  </si>
  <si>
    <t>FW08KS033</t>
  </si>
  <si>
    <t>FW08KS036</t>
  </si>
  <si>
    <t>FW08KS037</t>
  </si>
  <si>
    <t>FW08KS038</t>
  </si>
  <si>
    <t>FW08KS039</t>
  </si>
  <si>
    <t>FW08KS040</t>
  </si>
  <si>
    <t>FW08KS042</t>
  </si>
  <si>
    <t>FW08KS043</t>
  </si>
  <si>
    <t>FW08KS044</t>
  </si>
  <si>
    <t>FW08KS045</t>
  </si>
  <si>
    <t>FW08KS047</t>
  </si>
  <si>
    <t>FW08KS048</t>
  </si>
  <si>
    <t>FW08KS055</t>
  </si>
  <si>
    <t>FW08KS056</t>
  </si>
  <si>
    <t>FW08KS057</t>
  </si>
  <si>
    <t>FW08KS058</t>
  </si>
  <si>
    <t>FW08KS059</t>
  </si>
  <si>
    <t>FW08KS060</t>
  </si>
  <si>
    <t>FW08KS061</t>
  </si>
  <si>
    <t>FW08KS063</t>
  </si>
  <si>
    <t>FW08KY001</t>
  </si>
  <si>
    <t>FW08KY002</t>
  </si>
  <si>
    <t>FW08KY003</t>
  </si>
  <si>
    <t>FW08KY004</t>
  </si>
  <si>
    <t>FW08KY005</t>
  </si>
  <si>
    <t>FW08KY006</t>
  </si>
  <si>
    <t>FW08KY007</t>
  </si>
  <si>
    <t>FW08KY008</t>
  </si>
  <si>
    <t>FW08KY009</t>
  </si>
  <si>
    <t>FW08KY011</t>
  </si>
  <si>
    <t>FW08KY012</t>
  </si>
  <si>
    <t>FW08KY013</t>
  </si>
  <si>
    <t>FW08KY014</t>
  </si>
  <si>
    <t>FW08KY016</t>
  </si>
  <si>
    <t>FW08KY017</t>
  </si>
  <si>
    <t>FW08KY019</t>
  </si>
  <si>
    <t>FW08KY020</t>
  </si>
  <si>
    <t>FW08KY021</t>
  </si>
  <si>
    <t>FW08KY022</t>
  </si>
  <si>
    <t>FW08KY023</t>
  </si>
  <si>
    <t>FW08KY024</t>
  </si>
  <si>
    <t>FW08KY025</t>
  </si>
  <si>
    <t>FW08KY026</t>
  </si>
  <si>
    <t>FW08KY029</t>
  </si>
  <si>
    <t>FW08KY031</t>
  </si>
  <si>
    <t>FW08KY032</t>
  </si>
  <si>
    <t>FW08KY033</t>
  </si>
  <si>
    <t>FW08KY034</t>
  </si>
  <si>
    <t>FW08KY035</t>
  </si>
  <si>
    <t>FW08KY037</t>
  </si>
  <si>
    <t>FW08KY039</t>
  </si>
  <si>
    <t>FW08KY040</t>
  </si>
  <si>
    <t>FW08KY041</t>
  </si>
  <si>
    <t>FW08KY042</t>
  </si>
  <si>
    <t>FW08KY050</t>
  </si>
  <si>
    <t>FW08KY056</t>
  </si>
  <si>
    <t>FW08KY062</t>
  </si>
  <si>
    <t>FW08KY072</t>
  </si>
  <si>
    <t>FW08LA004</t>
  </si>
  <si>
    <t>FW08LA005</t>
  </si>
  <si>
    <t>FW08LA006</t>
  </si>
  <si>
    <t>FW08LA009</t>
  </si>
  <si>
    <t>FW08LA011</t>
  </si>
  <si>
    <t>FW08LA013</t>
  </si>
  <si>
    <t>FW08LA014</t>
  </si>
  <si>
    <t>FW08LA017</t>
  </si>
  <si>
    <t>FW08LA018</t>
  </si>
  <si>
    <t>FW08LA022</t>
  </si>
  <si>
    <t>FW08LA023</t>
  </si>
  <si>
    <t>FW08LA029</t>
  </si>
  <si>
    <t>FW08LA030</t>
  </si>
  <si>
    <t>FW08LA032</t>
  </si>
  <si>
    <t>FW08LA033</t>
  </si>
  <si>
    <t>FW08LA035</t>
  </si>
  <si>
    <t>FW08LA037</t>
  </si>
  <si>
    <t>FW08LA039</t>
  </si>
  <si>
    <t>FW08LA040</t>
  </si>
  <si>
    <t>FW08LA045</t>
  </si>
  <si>
    <t>FW08LA049</t>
  </si>
  <si>
    <t>FW08LA050</t>
  </si>
  <si>
    <t>FW08LA059</t>
  </si>
  <si>
    <t>FW08LA062</t>
  </si>
  <si>
    <t>FW08LA068</t>
  </si>
  <si>
    <t>FW08LA072</t>
  </si>
  <si>
    <t>FW08LA073</t>
  </si>
  <si>
    <t>FW08LA079</t>
  </si>
  <si>
    <t>FW08LA092</t>
  </si>
  <si>
    <t>FW08LA094</t>
  </si>
  <si>
    <t>FW08LA097</t>
  </si>
  <si>
    <t>FW08LA099</t>
  </si>
  <si>
    <t>FW08LA102</t>
  </si>
  <si>
    <t>FW08LA140</t>
  </si>
  <si>
    <t>FW08LA160</t>
  </si>
  <si>
    <t>FW08LA164</t>
  </si>
  <si>
    <t>FW08LA173</t>
  </si>
  <si>
    <t>FW08LA180</t>
  </si>
  <si>
    <t>FW08MA001</t>
  </si>
  <si>
    <t>FW08MA002</t>
  </si>
  <si>
    <t>FW08MA003</t>
  </si>
  <si>
    <t>FW08MA004</t>
  </si>
  <si>
    <t>FW08MA005</t>
  </si>
  <si>
    <t>FW08MA006</t>
  </si>
  <si>
    <t>FW08MA007</t>
  </si>
  <si>
    <t>FW08MA009</t>
  </si>
  <si>
    <t>FW08MA012</t>
  </si>
  <si>
    <t>FW08MA013</t>
  </si>
  <si>
    <t>FW08MA015</t>
  </si>
  <si>
    <t>FW08MA016</t>
  </si>
  <si>
    <t>FW08MA017</t>
  </si>
  <si>
    <t>FW08MA018</t>
  </si>
  <si>
    <t>FW08MA019</t>
  </si>
  <si>
    <t>FW08MA020</t>
  </si>
  <si>
    <t>FW08MA021</t>
  </si>
  <si>
    <t>FW08MA023</t>
  </si>
  <si>
    <t>FW08MA026</t>
  </si>
  <si>
    <t>FW08MD001</t>
  </si>
  <si>
    <t>FW08MD002</t>
  </si>
  <si>
    <t>FW08MD003</t>
  </si>
  <si>
    <t>FW08MD004</t>
  </si>
  <si>
    <t>FW08MD005</t>
  </si>
  <si>
    <t>FW08MD006</t>
  </si>
  <si>
    <t>FW08MD007</t>
  </si>
  <si>
    <t>FW08MD008</t>
  </si>
  <si>
    <t>FW08MD009</t>
  </si>
  <si>
    <t>FW08MD010</t>
  </si>
  <si>
    <t>FW08MD011</t>
  </si>
  <si>
    <t>FW08MD012</t>
  </si>
  <si>
    <t>FW08MD013</t>
  </si>
  <si>
    <t>FW08MD014</t>
  </si>
  <si>
    <t>FW08MD015</t>
  </si>
  <si>
    <t>FW08MD016</t>
  </si>
  <si>
    <t>FW08MD018</t>
  </si>
  <si>
    <t>FW08MD019</t>
  </si>
  <si>
    <t>FW08MD020</t>
  </si>
  <si>
    <t>FW08MD021</t>
  </si>
  <si>
    <t>FW08MD022</t>
  </si>
  <si>
    <t>FW08MD023</t>
  </si>
  <si>
    <t>FW08MD024</t>
  </si>
  <si>
    <t>FW08MD025</t>
  </si>
  <si>
    <t>FW08MD026</t>
  </si>
  <si>
    <t>FW08MD027</t>
  </si>
  <si>
    <t>FW08MD028</t>
  </si>
  <si>
    <t>FW08MD030</t>
  </si>
  <si>
    <t>FW08ME001</t>
  </si>
  <si>
    <t>FW08ME002</t>
  </si>
  <si>
    <t>FW08ME003</t>
  </si>
  <si>
    <t>FW08ME004</t>
  </si>
  <si>
    <t>FW08ME005</t>
  </si>
  <si>
    <t>FW08ME006</t>
  </si>
  <si>
    <t>FW08ME007</t>
  </si>
  <si>
    <t>FW08ME008</t>
  </si>
  <si>
    <t>FW08ME009</t>
  </si>
  <si>
    <t>FW08ME010</t>
  </si>
  <si>
    <t>FW08ME011</t>
  </si>
  <si>
    <t>FW08ME013</t>
  </si>
  <si>
    <t>FW08ME016</t>
  </si>
  <si>
    <t>FW08ME017</t>
  </si>
  <si>
    <t>FW08ME018</t>
  </si>
  <si>
    <t>FW08ME019</t>
  </si>
  <si>
    <t>FW08ME020</t>
  </si>
  <si>
    <t>FW08ME021</t>
  </si>
  <si>
    <t>FW08ME022</t>
  </si>
  <si>
    <t>FW08ME026</t>
  </si>
  <si>
    <t>FW08ME027</t>
  </si>
  <si>
    <t>FW08MI001</t>
  </si>
  <si>
    <t>FW08MI003</t>
  </si>
  <si>
    <t>FW08MI004</t>
  </si>
  <si>
    <t>FW08MI005</t>
  </si>
  <si>
    <t>FW08MI006</t>
  </si>
  <si>
    <t>FW08MI007</t>
  </si>
  <si>
    <t>FW08MI008</t>
  </si>
  <si>
    <t>FW08MI009</t>
  </si>
  <si>
    <t>FW08MI010</t>
  </si>
  <si>
    <t>FW08MI012</t>
  </si>
  <si>
    <t>FW08MI013</t>
  </si>
  <si>
    <t>FW08MI015</t>
  </si>
  <si>
    <t>FW08MI017</t>
  </si>
  <si>
    <t>FW08MI019</t>
  </si>
  <si>
    <t>FW08MI020</t>
  </si>
  <si>
    <t>FW08MI021</t>
  </si>
  <si>
    <t>FW08MI022</t>
  </si>
  <si>
    <t>FW08MI023</t>
  </si>
  <si>
    <t>FW08MI024</t>
  </si>
  <si>
    <t>FW08MI025</t>
  </si>
  <si>
    <t>FW08MI026</t>
  </si>
  <si>
    <t>FW08MI028</t>
  </si>
  <si>
    <t>FW08MI029</t>
  </si>
  <si>
    <t>FW08MI030</t>
  </si>
  <si>
    <t>FW08MI031</t>
  </si>
  <si>
    <t>FW08MI032</t>
  </si>
  <si>
    <t>FW08MI033</t>
  </si>
  <si>
    <t>FW08MI034</t>
  </si>
  <si>
    <t>FW08MI035</t>
  </si>
  <si>
    <t>FW08MI036</t>
  </si>
  <si>
    <t>FW08MI037</t>
  </si>
  <si>
    <t>FW08MI038</t>
  </si>
  <si>
    <t>FW08MI039</t>
  </si>
  <si>
    <t>FW08MI041</t>
  </si>
  <si>
    <t>FW08MI042</t>
  </si>
  <si>
    <t>FW08MI043</t>
  </si>
  <si>
    <t>FW08MI044</t>
  </si>
  <si>
    <t>FW08MI045</t>
  </si>
  <si>
    <t>FW08MI046</t>
  </si>
  <si>
    <t>FW08MI047</t>
  </si>
  <si>
    <t>FW08MI048</t>
  </si>
  <si>
    <t>FW08MI050</t>
  </si>
  <si>
    <t>FW08MI052</t>
  </si>
  <si>
    <t>FW08MI053</t>
  </si>
  <si>
    <t>FW08MI054</t>
  </si>
  <si>
    <t>FW08MI055</t>
  </si>
  <si>
    <t>FW08MI057</t>
  </si>
  <si>
    <t>FW08MI058</t>
  </si>
  <si>
    <t>FW08MI063</t>
  </si>
  <si>
    <t>FW08MI077</t>
  </si>
  <si>
    <t>FW08MI079</t>
  </si>
  <si>
    <t>FW08MI080</t>
  </si>
  <si>
    <t>FW08MN001</t>
  </si>
  <si>
    <t>FW08MN002</t>
  </si>
  <si>
    <t>FW08MN004</t>
  </si>
  <si>
    <t>FW08MN005</t>
  </si>
  <si>
    <t>FW08MN006</t>
  </si>
  <si>
    <t>FW08MN008</t>
  </si>
  <si>
    <t>FW08MN009</t>
  </si>
  <si>
    <t>FW08MN010</t>
  </si>
  <si>
    <t>FW08MN011</t>
  </si>
  <si>
    <t>FW08MN013</t>
  </si>
  <si>
    <t>FW08MN016</t>
  </si>
  <si>
    <t>FW08MN017</t>
  </si>
  <si>
    <t>FW08MN018</t>
  </si>
  <si>
    <t>FW08MN019</t>
  </si>
  <si>
    <t>FW08MN021</t>
  </si>
  <si>
    <t>FW08MN022</t>
  </si>
  <si>
    <t>FW08MN023</t>
  </si>
  <si>
    <t>FW08MN024</t>
  </si>
  <si>
    <t>FW08MN031</t>
  </si>
  <si>
    <t>FW08MN032</t>
  </si>
  <si>
    <t>FW08MN033</t>
  </si>
  <si>
    <t>FW08MN034</t>
  </si>
  <si>
    <t>FW08MN035</t>
  </si>
  <si>
    <t>FW08MN036</t>
  </si>
  <si>
    <t>FW08MN037</t>
  </si>
  <si>
    <t>FW08MN039</t>
  </si>
  <si>
    <t>FW08MN040</t>
  </si>
  <si>
    <t>FW08MN041</t>
  </si>
  <si>
    <t>FW08MN042</t>
  </si>
  <si>
    <t>FW08MN043</t>
  </si>
  <si>
    <t>FW08MN045</t>
  </si>
  <si>
    <t>FW08MN047</t>
  </si>
  <si>
    <t>FW08MN049</t>
  </si>
  <si>
    <t>FW08MN050</t>
  </si>
  <si>
    <t>FW08MN051</t>
  </si>
  <si>
    <t>FW08MN052</t>
  </si>
  <si>
    <t>FW08MN053</t>
  </si>
  <si>
    <t>FW08MN056</t>
  </si>
  <si>
    <t>FW08MN057</t>
  </si>
  <si>
    <t>FW08MN060</t>
  </si>
  <si>
    <t>FW08MN061</t>
  </si>
  <si>
    <t>FW08MN065</t>
  </si>
  <si>
    <t>FW08MN068</t>
  </si>
  <si>
    <t>FW08MN070</t>
  </si>
  <si>
    <t>FW08MN076</t>
  </si>
  <si>
    <t>FW08MN080</t>
  </si>
  <si>
    <t>FW08MN093</t>
  </si>
  <si>
    <t>FW08MN119</t>
  </si>
  <si>
    <t>FW08MO001</t>
  </si>
  <si>
    <t>FW08MO004</t>
  </si>
  <si>
    <t>FW08MO005</t>
  </si>
  <si>
    <t>FW08MO006</t>
  </si>
  <si>
    <t>FW08MO007</t>
  </si>
  <si>
    <t>FW08MO008</t>
  </si>
  <si>
    <t>FW08MO009</t>
  </si>
  <si>
    <t>FW08MO010</t>
  </si>
  <si>
    <t>FW08MO011</t>
  </si>
  <si>
    <t>FW08MO012</t>
  </si>
  <si>
    <t>FW08MO013</t>
  </si>
  <si>
    <t>FW08MO014</t>
  </si>
  <si>
    <t>FW08MO015</t>
  </si>
  <si>
    <t>FW08MO017</t>
  </si>
  <si>
    <t>FW08MO018</t>
  </si>
  <si>
    <t>FW08MO019</t>
  </si>
  <si>
    <t>FW08MO021</t>
  </si>
  <si>
    <t>FW08MO023</t>
  </si>
  <si>
    <t>FW08MO024</t>
  </si>
  <si>
    <t>FW08MO025</t>
  </si>
  <si>
    <t>FW08MO026</t>
  </si>
  <si>
    <t>FW08MO027</t>
  </si>
  <si>
    <t>FW08MO029</t>
  </si>
  <si>
    <t>FW08MO031</t>
  </si>
  <si>
    <t>FW08MO033</t>
  </si>
  <si>
    <t>FW08MO035</t>
  </si>
  <si>
    <t>FW08MO036</t>
  </si>
  <si>
    <t>FW08MO037</t>
  </si>
  <si>
    <t>FW08MO038</t>
  </si>
  <si>
    <t>FW08MO039</t>
  </si>
  <si>
    <t>FW08MO041</t>
  </si>
  <si>
    <t>FW08MO044</t>
  </si>
  <si>
    <t>FW08MO058</t>
  </si>
  <si>
    <t>FW08MO068</t>
  </si>
  <si>
    <t>FW08MO069</t>
  </si>
  <si>
    <t>FW08MO076</t>
  </si>
  <si>
    <t>FW08MO080</t>
  </si>
  <si>
    <t>FW08MS002</t>
  </si>
  <si>
    <t>FW08MS004</t>
  </si>
  <si>
    <t>FW08MS007</t>
  </si>
  <si>
    <t>FW08MS008</t>
  </si>
  <si>
    <t>FW08MS009</t>
  </si>
  <si>
    <t>FW08MS010</t>
  </si>
  <si>
    <t>FW08MS013</t>
  </si>
  <si>
    <t>FW08MS016</t>
  </si>
  <si>
    <t>FW08MS017</t>
  </si>
  <si>
    <t>FW08MS020</t>
  </si>
  <si>
    <t>FW08MS023</t>
  </si>
  <si>
    <t>FW08MS025</t>
  </si>
  <si>
    <t>FW08MS026</t>
  </si>
  <si>
    <t>FW08MS033</t>
  </si>
  <si>
    <t>FW08MS034</t>
  </si>
  <si>
    <t>FW08MS038</t>
  </si>
  <si>
    <t>FW08MS042</t>
  </si>
  <si>
    <t>FW08MS045</t>
  </si>
  <si>
    <t>FW08MS048</t>
  </si>
  <si>
    <t>FW08MS050</t>
  </si>
  <si>
    <t>FW08MS052</t>
  </si>
  <si>
    <t>FW08MS053</t>
  </si>
  <si>
    <t>FW08MS058</t>
  </si>
  <si>
    <t>FW08MS062</t>
  </si>
  <si>
    <t>FW08MS064</t>
  </si>
  <si>
    <t>FW08MS069</t>
  </si>
  <si>
    <t>FW08MS084</t>
  </si>
  <si>
    <t>FW08MS086</t>
  </si>
  <si>
    <t>FW08MS100</t>
  </si>
  <si>
    <t>FW08MS101</t>
  </si>
  <si>
    <t>FW08MT001</t>
  </si>
  <si>
    <t>FW08MT002</t>
  </si>
  <si>
    <t>FW08MT004</t>
  </si>
  <si>
    <t>FW08MT005</t>
  </si>
  <si>
    <t>FW08MT006</t>
  </si>
  <si>
    <t>FW08MT007</t>
  </si>
  <si>
    <t>FW08MT008</t>
  </si>
  <si>
    <t>FW08MT010</t>
  </si>
  <si>
    <t>FW08MT012</t>
  </si>
  <si>
    <t>FW08MT013</t>
  </si>
  <si>
    <t>FW08MT014</t>
  </si>
  <si>
    <t>FW08MT015</t>
  </si>
  <si>
    <t>FW08MT017</t>
  </si>
  <si>
    <t>FW08MT019</t>
  </si>
  <si>
    <t>FW08MT020</t>
  </si>
  <si>
    <t>FW08MT022</t>
  </si>
  <si>
    <t>FW08MT023</t>
  </si>
  <si>
    <t>FW08MT024</t>
  </si>
  <si>
    <t>FW08MT025</t>
  </si>
  <si>
    <t>FW08MT029</t>
  </si>
  <si>
    <t>FW08MT030</t>
  </si>
  <si>
    <t>FW08MT031</t>
  </si>
  <si>
    <t>FW08MT032</t>
  </si>
  <si>
    <t>FW08MT033</t>
  </si>
  <si>
    <t>FW08MT035</t>
  </si>
  <si>
    <t>FW08MT036</t>
  </si>
  <si>
    <t>FW08MT038</t>
  </si>
  <si>
    <t>FW08MT039</t>
  </si>
  <si>
    <t>FW08MT041</t>
  </si>
  <si>
    <t>FW08MT042</t>
  </si>
  <si>
    <t>FW08MT043</t>
  </si>
  <si>
    <t>FW08MT044</t>
  </si>
  <si>
    <t>FW08MT045</t>
  </si>
  <si>
    <t>FW08MT047</t>
  </si>
  <si>
    <t>FW08MT048</t>
  </si>
  <si>
    <t>FW08MT049</t>
  </si>
  <si>
    <t>FW08MT050</t>
  </si>
  <si>
    <t>FW08MT051</t>
  </si>
  <si>
    <t>FW08MT052</t>
  </si>
  <si>
    <t>FW08MT053</t>
  </si>
  <si>
    <t>FW08MT054</t>
  </si>
  <si>
    <t>FW08MT055</t>
  </si>
  <si>
    <t>FW08MT056</t>
  </si>
  <si>
    <t>FW08MT058</t>
  </si>
  <si>
    <t>FW08MT059</t>
  </si>
  <si>
    <t>FW08MT060</t>
  </si>
  <si>
    <t>FW08MT061</t>
  </si>
  <si>
    <t>FW08MT062</t>
  </si>
  <si>
    <t>FW08MT063</t>
  </si>
  <si>
    <t>FW08MT066</t>
  </si>
  <si>
    <t>FW08MT071</t>
  </si>
  <si>
    <t>FW08MT080</t>
  </si>
  <si>
    <t>FW08MT087</t>
  </si>
  <si>
    <t>FW08MT088</t>
  </si>
  <si>
    <t>FW08MT090</t>
  </si>
  <si>
    <t>FW08MT091</t>
  </si>
  <si>
    <t>FW08MT093</t>
  </si>
  <si>
    <t>FW08MT094</t>
  </si>
  <si>
    <t>FW08MT098</t>
  </si>
  <si>
    <t>FW08MT103</t>
  </si>
  <si>
    <t>FW08MT111</t>
  </si>
  <si>
    <t>FW08NC001</t>
  </si>
  <si>
    <t>FW08NC002</t>
  </si>
  <si>
    <t>FW08NC003</t>
  </si>
  <si>
    <t>FW08NC008</t>
  </si>
  <si>
    <t>FW08NC010</t>
  </si>
  <si>
    <t>FW08NC011</t>
  </si>
  <si>
    <t>FW08NC012</t>
  </si>
  <si>
    <t>FW08NC013</t>
  </si>
  <si>
    <t>FW08NC015</t>
  </si>
  <si>
    <t>FW08NC017</t>
  </si>
  <si>
    <t>FW08NC021</t>
  </si>
  <si>
    <t>FW08NC023</t>
  </si>
  <si>
    <t>FW08NC024</t>
  </si>
  <si>
    <t>FW08NC025</t>
  </si>
  <si>
    <t>FW08NC026</t>
  </si>
  <si>
    <t>FW08NC029</t>
  </si>
  <si>
    <t>FW08NC032</t>
  </si>
  <si>
    <t>FW08NC034</t>
  </si>
  <si>
    <t>FW08NC035</t>
  </si>
  <si>
    <t>FW08NC036</t>
  </si>
  <si>
    <t>FW08NC037</t>
  </si>
  <si>
    <t>FW08NC039</t>
  </si>
  <si>
    <t>FW08NC040</t>
  </si>
  <si>
    <t>FW08NC041</t>
  </si>
  <si>
    <t>FW08NC042</t>
  </si>
  <si>
    <t>FW08NC044</t>
  </si>
  <si>
    <t>FW08NC046</t>
  </si>
  <si>
    <t>FW08NC049</t>
  </si>
  <si>
    <t>FW08NC050</t>
  </si>
  <si>
    <t>FW08NC055</t>
  </si>
  <si>
    <t>FW08NC061</t>
  </si>
  <si>
    <t>FW08NC083</t>
  </si>
  <si>
    <t>FW08NC086</t>
  </si>
  <si>
    <t>FW08NC096</t>
  </si>
  <si>
    <t>FW08NC102</t>
  </si>
  <si>
    <t>FW08NC116</t>
  </si>
  <si>
    <t>FW08NC117</t>
  </si>
  <si>
    <t>FW08NC120</t>
  </si>
  <si>
    <t>FW08NC139</t>
  </si>
  <si>
    <t>FW08NC145</t>
  </si>
  <si>
    <t>FW08NC158</t>
  </si>
  <si>
    <t>FW08ND001</t>
  </si>
  <si>
    <t>FW08ND002</t>
  </si>
  <si>
    <t>FW08ND003</t>
  </si>
  <si>
    <t>FW08ND004</t>
  </si>
  <si>
    <t>FW08ND005</t>
  </si>
  <si>
    <t>FW08ND006</t>
  </si>
  <si>
    <t>FW08ND007</t>
  </si>
  <si>
    <t>FW08ND010</t>
  </si>
  <si>
    <t>FW08ND011</t>
  </si>
  <si>
    <t>FW08ND012</t>
  </si>
  <si>
    <t>FW08ND013</t>
  </si>
  <si>
    <t>FW08ND015</t>
  </si>
  <si>
    <t>FW08ND016</t>
  </si>
  <si>
    <t>FW08ND017</t>
  </si>
  <si>
    <t>FW08ND018</t>
  </si>
  <si>
    <t>FW08ND020</t>
  </si>
  <si>
    <t>FW08ND021</t>
  </si>
  <si>
    <t>FW08ND022</t>
  </si>
  <si>
    <t>FW08ND023</t>
  </si>
  <si>
    <t>FW08ND024</t>
  </si>
  <si>
    <t>FW08ND026</t>
  </si>
  <si>
    <t>FW08ND027</t>
  </si>
  <si>
    <t>FW08ND028</t>
  </si>
  <si>
    <t>FW08ND029</t>
  </si>
  <si>
    <t>FW08ND031</t>
  </si>
  <si>
    <t>FW08ND032</t>
  </si>
  <si>
    <t>FW08ND033</t>
  </si>
  <si>
    <t>FW08ND034</t>
  </si>
  <si>
    <t>FW08ND035</t>
  </si>
  <si>
    <t>FW08ND036</t>
  </si>
  <si>
    <t>FW08ND038</t>
  </si>
  <si>
    <t>FW08ND039</t>
  </si>
  <si>
    <t>FW08ND040</t>
  </si>
  <si>
    <t>FW08ND041</t>
  </si>
  <si>
    <t>FW08ND042</t>
  </si>
  <si>
    <t>FW08ND043</t>
  </si>
  <si>
    <t>FW08ND044</t>
  </si>
  <si>
    <t>FW08ND046</t>
  </si>
  <si>
    <t>FW08ND049</t>
  </si>
  <si>
    <t>FW08ND052</t>
  </si>
  <si>
    <t>FW08ND053</t>
  </si>
  <si>
    <t>FW08ND054</t>
  </si>
  <si>
    <t>FW08ND055</t>
  </si>
  <si>
    <t>FW08ND056</t>
  </si>
  <si>
    <t>FW08ND057</t>
  </si>
  <si>
    <t>FW08ND058</t>
  </si>
  <si>
    <t>FW08ND060</t>
  </si>
  <si>
    <t>FW08ND061</t>
  </si>
  <si>
    <t>FW08ND063</t>
  </si>
  <si>
    <t>FW08ND064</t>
  </si>
  <si>
    <t>FW08ND066</t>
  </si>
  <si>
    <t>FW08ND071</t>
  </si>
  <si>
    <t>FW08ND072</t>
  </si>
  <si>
    <t>FW08ND074</t>
  </si>
  <si>
    <t>FW08ND079</t>
  </si>
  <si>
    <t>FW08ND081</t>
  </si>
  <si>
    <t>FW08ND086</t>
  </si>
  <si>
    <t>FW08ND118</t>
  </si>
  <si>
    <t>FW08ND138</t>
  </si>
  <si>
    <t>FW08ND142</t>
  </si>
  <si>
    <t>FW08ND161</t>
  </si>
  <si>
    <t>FW08NE001</t>
  </si>
  <si>
    <t>FW08NE003</t>
  </si>
  <si>
    <t>FW08NE005</t>
  </si>
  <si>
    <t>FW08NE006</t>
  </si>
  <si>
    <t>FW08NE010</t>
  </si>
  <si>
    <t>FW08NE012</t>
  </si>
  <si>
    <t>FW08NE013</t>
  </si>
  <si>
    <t>FW08NE014</t>
  </si>
  <si>
    <t>FW08NE015</t>
  </si>
  <si>
    <t>FW08NE016</t>
  </si>
  <si>
    <t>FW08NE017</t>
  </si>
  <si>
    <t>FW08NE019</t>
  </si>
  <si>
    <t>FW08NE021</t>
  </si>
  <si>
    <t>FW08NE022</t>
  </si>
  <si>
    <t>FW08NE024</t>
  </si>
  <si>
    <t>FW08NE025</t>
  </si>
  <si>
    <t>FW08NE026</t>
  </si>
  <si>
    <t>FW08NE027</t>
  </si>
  <si>
    <t>FW08NE028</t>
  </si>
  <si>
    <t>FW08NE030</t>
  </si>
  <si>
    <t>FW08NE031</t>
  </si>
  <si>
    <t>FW08NE032</t>
  </si>
  <si>
    <t>FW08NE035</t>
  </si>
  <si>
    <t>FW08NE036</t>
  </si>
  <si>
    <t>FW08NE037</t>
  </si>
  <si>
    <t>FW08NE040</t>
  </si>
  <si>
    <t>FW08NE041</t>
  </si>
  <si>
    <t>FW08NE043</t>
  </si>
  <si>
    <t>FW08NE044</t>
  </si>
  <si>
    <t>FW08NE045</t>
  </si>
  <si>
    <t>FW08NE046</t>
  </si>
  <si>
    <t>FW08NE047</t>
  </si>
  <si>
    <t>FW08NE050</t>
  </si>
  <si>
    <t>FW08NE052</t>
  </si>
  <si>
    <t>FW08NE056</t>
  </si>
  <si>
    <t>FW08NE057</t>
  </si>
  <si>
    <t>FW08NE060</t>
  </si>
  <si>
    <t>FW08NE066</t>
  </si>
  <si>
    <t>FW08NE067</t>
  </si>
  <si>
    <t>FW08NE070</t>
  </si>
  <si>
    <t>FW08NE081</t>
  </si>
  <si>
    <t>FW08NE092</t>
  </si>
  <si>
    <t>FW08NE102</t>
  </si>
  <si>
    <t>FW08NE114</t>
  </si>
  <si>
    <t>FW08NE166</t>
  </si>
  <si>
    <t>FW08NE189</t>
  </si>
  <si>
    <t>FW08NH001</t>
  </si>
  <si>
    <t>FW08NH002</t>
  </si>
  <si>
    <t>FW08NH003</t>
  </si>
  <si>
    <t>FW08NH005</t>
  </si>
  <si>
    <t>FW08NH007</t>
  </si>
  <si>
    <t>FW08NH009</t>
  </si>
  <si>
    <t>FW08NH010</t>
  </si>
  <si>
    <t>FW08NH011</t>
  </si>
  <si>
    <t>FW08NH014</t>
  </si>
  <si>
    <t>FW08NH016</t>
  </si>
  <si>
    <t>FW08NH017</t>
  </si>
  <si>
    <t>FW08NH018</t>
  </si>
  <si>
    <t>FW08NH020</t>
  </si>
  <si>
    <t>FW08NH057</t>
  </si>
  <si>
    <t>FW08NH099</t>
  </si>
  <si>
    <t>FW08NH104</t>
  </si>
  <si>
    <t>FW08NJ001</t>
  </si>
  <si>
    <t>FW08NJ002</t>
  </si>
  <si>
    <t>FW08NJ003</t>
  </si>
  <si>
    <t>FW08NJ004</t>
  </si>
  <si>
    <t>FW08NJ005</t>
  </si>
  <si>
    <t>FW08NJ007</t>
  </si>
  <si>
    <t>FW08NJ008</t>
  </si>
  <si>
    <t>FW08NJ009</t>
  </si>
  <si>
    <t>FW08NJ011</t>
  </si>
  <si>
    <t>FW08NJ013</t>
  </si>
  <si>
    <t>FW08NJ015</t>
  </si>
  <si>
    <t>FW08NJ016</t>
  </si>
  <si>
    <t>FW08NJ019</t>
  </si>
  <si>
    <t>FW08NJ021</t>
  </si>
  <si>
    <t>FW08NJ035</t>
  </si>
  <si>
    <t>FW08NM001</t>
  </si>
  <si>
    <t>FW08NM002</t>
  </si>
  <si>
    <t>FW08NM003</t>
  </si>
  <si>
    <t>FW08NM005</t>
  </si>
  <si>
    <t>FW08NM008</t>
  </si>
  <si>
    <t>FW08NM010</t>
  </si>
  <si>
    <t>FW08NM012</t>
  </si>
  <si>
    <t>FW08NM013</t>
  </si>
  <si>
    <t>FW08NM018</t>
  </si>
  <si>
    <t>FW08NM019</t>
  </si>
  <si>
    <t>FW08NM022</t>
  </si>
  <si>
    <t>FW08NM023</t>
  </si>
  <si>
    <t>FW08NM024</t>
  </si>
  <si>
    <t>FW08NM025</t>
  </si>
  <si>
    <t>FW08NM026</t>
  </si>
  <si>
    <t>FW08NM027</t>
  </si>
  <si>
    <t>FW08NM031</t>
  </si>
  <si>
    <t>FW08NM034</t>
  </si>
  <si>
    <t>FW08NM035</t>
  </si>
  <si>
    <t>FW08NM038</t>
  </si>
  <si>
    <t>FW08NM039</t>
  </si>
  <si>
    <t>FW08NM042</t>
  </si>
  <si>
    <t>FW08NM043</t>
  </si>
  <si>
    <t>FW08NM045</t>
  </si>
  <si>
    <t>FW08NM047</t>
  </si>
  <si>
    <t>FW08NM048</t>
  </si>
  <si>
    <t>FW08NM061</t>
  </si>
  <si>
    <t>FW08NM064</t>
  </si>
  <si>
    <t>FW08NM069</t>
  </si>
  <si>
    <t>FW08NM070</t>
  </si>
  <si>
    <t>FW08NM105</t>
  </si>
  <si>
    <t>FW08NV003</t>
  </si>
  <si>
    <t>FW08NV004</t>
  </si>
  <si>
    <t>FW08NV005</t>
  </si>
  <si>
    <t>FW08NV006</t>
  </si>
  <si>
    <t>FW08NV008</t>
  </si>
  <si>
    <t>FW08NV009</t>
  </si>
  <si>
    <t>FW08NV010</t>
  </si>
  <si>
    <t>FW08NV011</t>
  </si>
  <si>
    <t>FW08NV012</t>
  </si>
  <si>
    <t>FW08NV014</t>
  </si>
  <si>
    <t>FW08NV015</t>
  </si>
  <si>
    <t>FW08NV019</t>
  </si>
  <si>
    <t>FW08NV020</t>
  </si>
  <si>
    <t>FW08NV022</t>
  </si>
  <si>
    <t>FW08NV026</t>
  </si>
  <si>
    <t>FW08NV028</t>
  </si>
  <si>
    <t>FW08NV029</t>
  </si>
  <si>
    <t>FW08NV031</t>
  </si>
  <si>
    <t>FW08NV032</t>
  </si>
  <si>
    <t>FW08NV033</t>
  </si>
  <si>
    <t>FW08NV034</t>
  </si>
  <si>
    <t>FW08NV035</t>
  </si>
  <si>
    <t>FW08NV037</t>
  </si>
  <si>
    <t>FW08NV038</t>
  </si>
  <si>
    <t>FW08NV039</t>
  </si>
  <si>
    <t>FW08NV040</t>
  </si>
  <si>
    <t>FW08NV041</t>
  </si>
  <si>
    <t>FW08NV049</t>
  </si>
  <si>
    <t>FW08NV050</t>
  </si>
  <si>
    <t>FW08NV051</t>
  </si>
  <si>
    <t>FW08NV053</t>
  </si>
  <si>
    <t>FW08NV054</t>
  </si>
  <si>
    <t>FW08NV056</t>
  </si>
  <si>
    <t>FW08NV057</t>
  </si>
  <si>
    <t>FW08NV058</t>
  </si>
  <si>
    <t>FW08NV062</t>
  </si>
  <si>
    <t>FW08NV063</t>
  </si>
  <si>
    <t>FW08NV065</t>
  </si>
  <si>
    <t>FW08NV066</t>
  </si>
  <si>
    <t>FW08NV069</t>
  </si>
  <si>
    <t>FW08NY002</t>
  </si>
  <si>
    <t>FW08NY003</t>
  </si>
  <si>
    <t>FW08NY004</t>
  </si>
  <si>
    <t>FW08NY008</t>
  </si>
  <si>
    <t>FW08NY009</t>
  </si>
  <si>
    <t>FW08NY011</t>
  </si>
  <si>
    <t>FW08NY014</t>
  </si>
  <si>
    <t>FW08NY015</t>
  </si>
  <si>
    <t>FW08NY016</t>
  </si>
  <si>
    <t>FW08NY017</t>
  </si>
  <si>
    <t>FW08NY018</t>
  </si>
  <si>
    <t>FW08NY019</t>
  </si>
  <si>
    <t>FW08NY021</t>
  </si>
  <si>
    <t>FW08NY022</t>
  </si>
  <si>
    <t>FW08NY023</t>
  </si>
  <si>
    <t>FW08NY024</t>
  </si>
  <si>
    <t>FW08NY025</t>
  </si>
  <si>
    <t>FW08NY027</t>
  </si>
  <si>
    <t>FW08NY028</t>
  </si>
  <si>
    <t>FW08NY030</t>
  </si>
  <si>
    <t>FW08NY032</t>
  </si>
  <si>
    <t>FW08NY034</t>
  </si>
  <si>
    <t>FW08NY035</t>
  </si>
  <si>
    <t>FW08NY037</t>
  </si>
  <si>
    <t>FW08NY039</t>
  </si>
  <si>
    <t>FW08NY040</t>
  </si>
  <si>
    <t>FW08NY041</t>
  </si>
  <si>
    <t>FW08NY042</t>
  </si>
  <si>
    <t>FW08NY044</t>
  </si>
  <si>
    <t>FW08NY046</t>
  </si>
  <si>
    <t>FW08NY047</t>
  </si>
  <si>
    <t>FW08NY048</t>
  </si>
  <si>
    <t>FW08NY049</t>
  </si>
  <si>
    <t>FW08NY050</t>
  </si>
  <si>
    <t>FW08NY051</t>
  </si>
  <si>
    <t>FW08NY052</t>
  </si>
  <si>
    <t>FW08NY053</t>
  </si>
  <si>
    <t>FW08NY055</t>
  </si>
  <si>
    <t>FW08NY064</t>
  </si>
  <si>
    <t>FW08NY065</t>
  </si>
  <si>
    <t>FW08NY066</t>
  </si>
  <si>
    <t>FW08NY076</t>
  </si>
  <si>
    <t>FW08NY077</t>
  </si>
  <si>
    <t>FW08NY081</t>
  </si>
  <si>
    <t>FW08NY084</t>
  </si>
  <si>
    <t>FW08NY088</t>
  </si>
  <si>
    <t>FW08OH001</t>
  </si>
  <si>
    <t>FW08OH002</t>
  </si>
  <si>
    <t>FW08OH003</t>
  </si>
  <si>
    <t>FW08OH004</t>
  </si>
  <si>
    <t>FW08OH005</t>
  </si>
  <si>
    <t>FW08OH006</t>
  </si>
  <si>
    <t>FW08OH007</t>
  </si>
  <si>
    <t>FW08OH008</t>
  </si>
  <si>
    <t>FW08OH011</t>
  </si>
  <si>
    <t>FW08OH012</t>
  </si>
  <si>
    <t>FW08OH013</t>
  </si>
  <si>
    <t>FW08OH015</t>
  </si>
  <si>
    <t>FW08OH017</t>
  </si>
  <si>
    <t>FW08OH018</t>
  </si>
  <si>
    <t>FW08OH019</t>
  </si>
  <si>
    <t>FW08OH020</t>
  </si>
  <si>
    <t>FW08OH021</t>
  </si>
  <si>
    <t>FW08OH022</t>
  </si>
  <si>
    <t>FW08OH023</t>
  </si>
  <si>
    <t>FW08OH024</t>
  </si>
  <si>
    <t>FW08OH025</t>
  </si>
  <si>
    <t>FW08OH026</t>
  </si>
  <si>
    <t>FW08OH027</t>
  </si>
  <si>
    <t>FW08OH028</t>
  </si>
  <si>
    <t>FW08OH029</t>
  </si>
  <si>
    <t>FW08OH030</t>
  </si>
  <si>
    <t>FW08OH031</t>
  </si>
  <si>
    <t>FW08OH032</t>
  </si>
  <si>
    <t>FW08OH033</t>
  </si>
  <si>
    <t>FW08OH035</t>
  </si>
  <si>
    <t>FW08OH036</t>
  </si>
  <si>
    <t>FW08OH037</t>
  </si>
  <si>
    <t>FW08OH038</t>
  </si>
  <si>
    <t>FW08OH040</t>
  </si>
  <si>
    <t>FW08OH044</t>
  </si>
  <si>
    <t>FW08OH050</t>
  </si>
  <si>
    <t>FW08OK002</t>
  </si>
  <si>
    <t>FW08OK003</t>
  </si>
  <si>
    <t>FW08OK005</t>
  </si>
  <si>
    <t>FW08OK006</t>
  </si>
  <si>
    <t>FW08OK007</t>
  </si>
  <si>
    <t>FW08OK009</t>
  </si>
  <si>
    <t>FW08OK010</t>
  </si>
  <si>
    <t>FW08OK011</t>
  </si>
  <si>
    <t>FW08OK012</t>
  </si>
  <si>
    <t>FW08OK013</t>
  </si>
  <si>
    <t>FW08OK014</t>
  </si>
  <si>
    <t>FW08OK017</t>
  </si>
  <si>
    <t>FW08OK018</t>
  </si>
  <si>
    <t>FW08OK019</t>
  </si>
  <si>
    <t>FW08OK020</t>
  </si>
  <si>
    <t>FW08OK022</t>
  </si>
  <si>
    <t>FW08OK023</t>
  </si>
  <si>
    <t>FW08OK024</t>
  </si>
  <si>
    <t>FW08OK025</t>
  </si>
  <si>
    <t>FW08OK026</t>
  </si>
  <si>
    <t>FW08OK027</t>
  </si>
  <si>
    <t>FW08OK028</t>
  </si>
  <si>
    <t>FW08OK030</t>
  </si>
  <si>
    <t>FW08OK031</t>
  </si>
  <si>
    <t>FW08OK032</t>
  </si>
  <si>
    <t>FW08OK034</t>
  </si>
  <si>
    <t>FW08OK035</t>
  </si>
  <si>
    <t>FW08OK036</t>
  </si>
  <si>
    <t>FW08OK038</t>
  </si>
  <si>
    <t>FW08OK039</t>
  </si>
  <si>
    <t>FW08OK040</t>
  </si>
  <si>
    <t>FW08OK043</t>
  </si>
  <si>
    <t>FW08OK044</t>
  </si>
  <si>
    <t>FW08OK047</t>
  </si>
  <si>
    <t>FW08OK048</t>
  </si>
  <si>
    <t>FW08OK050</t>
  </si>
  <si>
    <t>FW08OK051</t>
  </si>
  <si>
    <t>FW08OK052</t>
  </si>
  <si>
    <t>FW08OK053</t>
  </si>
  <si>
    <t>FW08OK055</t>
  </si>
  <si>
    <t>FW08OK056</t>
  </si>
  <si>
    <t>FW08OK057</t>
  </si>
  <si>
    <t>FW08OK058</t>
  </si>
  <si>
    <t>FW08OK059</t>
  </si>
  <si>
    <t>FW08OK060</t>
  </si>
  <si>
    <t>FW08OK061</t>
  </si>
  <si>
    <t>FW08OK062</t>
  </si>
  <si>
    <t>FW08OK064</t>
  </si>
  <si>
    <t>FW08OK074</t>
  </si>
  <si>
    <t>FW08OK080</t>
  </si>
  <si>
    <t>FW08OK094</t>
  </si>
  <si>
    <t>FW08OK099</t>
  </si>
  <si>
    <t>FW08OR001</t>
  </si>
  <si>
    <t>FW08OR002</t>
  </si>
  <si>
    <t>FW08OR003</t>
  </si>
  <si>
    <t>FW08OR004</t>
  </si>
  <si>
    <t>FW08OR005</t>
  </si>
  <si>
    <t>FW08OR006</t>
  </si>
  <si>
    <t>FW08OR008</t>
  </si>
  <si>
    <t>FW08OR009</t>
  </si>
  <si>
    <t>FW08OR010</t>
  </si>
  <si>
    <t>FW08OR011</t>
  </si>
  <si>
    <t>FW08OR012</t>
  </si>
  <si>
    <t>FW08OR014</t>
  </si>
  <si>
    <t>FW08OR015</t>
  </si>
  <si>
    <t>FW08OR016</t>
  </si>
  <si>
    <t>FW08OR019</t>
  </si>
  <si>
    <t>FW08OR021</t>
  </si>
  <si>
    <t>FW08OR022</t>
  </si>
  <si>
    <t>FW08OR023</t>
  </si>
  <si>
    <t>FW08OR025</t>
  </si>
  <si>
    <t>FW08OR026</t>
  </si>
  <si>
    <t>FW08OR027</t>
  </si>
  <si>
    <t>FW08OR028</t>
  </si>
  <si>
    <t>FW08OR030</t>
  </si>
  <si>
    <t>FW08OR033</t>
  </si>
  <si>
    <t>FW08OR035</t>
  </si>
  <si>
    <t>FW08OR037</t>
  </si>
  <si>
    <t>FW08OR041</t>
  </si>
  <si>
    <t>FW08OR043</t>
  </si>
  <si>
    <t>FW08OR044</t>
  </si>
  <si>
    <t>FW08OR045</t>
  </si>
  <si>
    <t>FW08OR046</t>
  </si>
  <si>
    <t>FW08OR047</t>
  </si>
  <si>
    <t>FW08OR049</t>
  </si>
  <si>
    <t>FW08OR050</t>
  </si>
  <si>
    <t>FW08OR051</t>
  </si>
  <si>
    <t>FW08OR052</t>
  </si>
  <si>
    <t>FW08OR054</t>
  </si>
  <si>
    <t>FW08OR055</t>
  </si>
  <si>
    <t>FW08OR056</t>
  </si>
  <si>
    <t>FW08OR057</t>
  </si>
  <si>
    <t>FW08OR058</t>
  </si>
  <si>
    <t>FW08OR059</t>
  </si>
  <si>
    <t>FW08OR060</t>
  </si>
  <si>
    <t>FW08OR061</t>
  </si>
  <si>
    <t>FW08OR064</t>
  </si>
  <si>
    <t>FW08OR065</t>
  </si>
  <si>
    <t>FW08OR066</t>
  </si>
  <si>
    <t>FW08OR069</t>
  </si>
  <si>
    <t>FW08OR071</t>
  </si>
  <si>
    <t>FW08OR074</t>
  </si>
  <si>
    <t>FW08PA001</t>
  </si>
  <si>
    <t>FW08PA002</t>
  </si>
  <si>
    <t>FW08PA003</t>
  </si>
  <si>
    <t>FW08PA005</t>
  </si>
  <si>
    <t>FW08PA006</t>
  </si>
  <si>
    <t>FW08PA007</t>
  </si>
  <si>
    <t>FW08PA009</t>
  </si>
  <si>
    <t>FW08PA010</t>
  </si>
  <si>
    <t>FW08PA012</t>
  </si>
  <si>
    <t>FW08PA013</t>
  </si>
  <si>
    <t>FW08PA014</t>
  </si>
  <si>
    <t>FW08PA015</t>
  </si>
  <si>
    <t>FW08PA016</t>
  </si>
  <si>
    <t>FW08PA017</t>
  </si>
  <si>
    <t>FW08PA018</t>
  </si>
  <si>
    <t>FW08PA019</t>
  </si>
  <si>
    <t>FW08PA020</t>
  </si>
  <si>
    <t>FW08PA021</t>
  </si>
  <si>
    <t>FW08PA022</t>
  </si>
  <si>
    <t>FW08PA023</t>
  </si>
  <si>
    <t>FW08PA024</t>
  </si>
  <si>
    <t>FW08PA025</t>
  </si>
  <si>
    <t>FW08PA026</t>
  </si>
  <si>
    <t>FW08PA027</t>
  </si>
  <si>
    <t>FW08PA029</t>
  </si>
  <si>
    <t>FW08PA030</t>
  </si>
  <si>
    <t>FW08PA031</t>
  </si>
  <si>
    <t>FW08PA034</t>
  </si>
  <si>
    <t>FW08PA035</t>
  </si>
  <si>
    <t>FW08PA036</t>
  </si>
  <si>
    <t>FW08PA037</t>
  </si>
  <si>
    <t>FW08PA038</t>
  </si>
  <si>
    <t>FW08PA039</t>
  </si>
  <si>
    <t>FW08PA044</t>
  </si>
  <si>
    <t>FW08PA046</t>
  </si>
  <si>
    <t>FW08PA047</t>
  </si>
  <si>
    <t>FW08PA053</t>
  </si>
  <si>
    <t>FW08PA061</t>
  </si>
  <si>
    <t>FW08PA066</t>
  </si>
  <si>
    <t>FW08RAL9016</t>
  </si>
  <si>
    <t>FW08RAL9025</t>
  </si>
  <si>
    <t>FW08RAL9038</t>
  </si>
  <si>
    <t>FW08RAL9059</t>
  </si>
  <si>
    <t>FW08RAL9066</t>
  </si>
  <si>
    <t>FW08RAZ9016</t>
  </si>
  <si>
    <t>FW08RAZ9020</t>
  </si>
  <si>
    <t>FW08RAZ9022</t>
  </si>
  <si>
    <t>FW08RAZ9031</t>
  </si>
  <si>
    <t>FW08RAZTRB01</t>
  </si>
  <si>
    <t>FW08RCA9002</t>
  </si>
  <si>
    <t>FW08RCA9003</t>
  </si>
  <si>
    <t>FW08RFL9013</t>
  </si>
  <si>
    <t>FW08RFL9028</t>
  </si>
  <si>
    <t>FW08RFL9030</t>
  </si>
  <si>
    <t>FW08RFL9037</t>
  </si>
  <si>
    <t>FW08RFL9046</t>
  </si>
  <si>
    <t>FW08RFL9051</t>
  </si>
  <si>
    <t>FW08RGA9004</t>
  </si>
  <si>
    <t>FW08RGA9005</t>
  </si>
  <si>
    <t>FW08RGA9006</t>
  </si>
  <si>
    <t>FW08RGA9007</t>
  </si>
  <si>
    <t>FW08RI001</t>
  </si>
  <si>
    <t>FW08RI003</t>
  </si>
  <si>
    <t>FW08RI004</t>
  </si>
  <si>
    <t>FW08RI005</t>
  </si>
  <si>
    <t>FW08RI006</t>
  </si>
  <si>
    <t>FW08RI007</t>
  </si>
  <si>
    <t>FW08RI008</t>
  </si>
  <si>
    <t>FW08RI009</t>
  </si>
  <si>
    <t>FW08RI010</t>
  </si>
  <si>
    <t>FW08RI011</t>
  </si>
  <si>
    <t>FW08RI012</t>
  </si>
  <si>
    <t>FW08RI013</t>
  </si>
  <si>
    <t>FW08RI016</t>
  </si>
  <si>
    <t>FW08RI017</t>
  </si>
  <si>
    <t>FW08RIA9037</t>
  </si>
  <si>
    <t>FW08RIA9038</t>
  </si>
  <si>
    <t>FW08RIA9060</t>
  </si>
  <si>
    <t>FW08RIA9106</t>
  </si>
  <si>
    <t>FW08RIA9107</t>
  </si>
  <si>
    <t>FW08RIDREF</t>
  </si>
  <si>
    <t>FW08RIL2AK07</t>
  </si>
  <si>
    <t>FW08RIL2CA08</t>
  </si>
  <si>
    <t>FW08RIL2DJE02</t>
  </si>
  <si>
    <t>FW08RIL2ICE01</t>
  </si>
  <si>
    <t>FW08RIL9002</t>
  </si>
  <si>
    <t>FW08RIN9035</t>
  </si>
  <si>
    <t>FW08RIN9046</t>
  </si>
  <si>
    <t>FW08RKS9002</t>
  </si>
  <si>
    <t>FW08RKS9003</t>
  </si>
  <si>
    <t>FW08RKS9777</t>
  </si>
  <si>
    <t>FW08RKS9888</t>
  </si>
  <si>
    <t>FW08RKS9999</t>
  </si>
  <si>
    <t>FW08RKY9007</t>
  </si>
  <si>
    <t>FW08RKY9056</t>
  </si>
  <si>
    <t>FW08RKY9143</t>
  </si>
  <si>
    <t>FW08RKY9219</t>
  </si>
  <si>
    <t>FW08RKY9905</t>
  </si>
  <si>
    <t>FW08RLA900</t>
  </si>
  <si>
    <t>FW08RMD9052</t>
  </si>
  <si>
    <t>FW08RME91</t>
  </si>
  <si>
    <t>FW08RME92</t>
  </si>
  <si>
    <t>FW08RME93</t>
  </si>
  <si>
    <t>FW08RME94</t>
  </si>
  <si>
    <t>FW08RME95</t>
  </si>
  <si>
    <t>FW08RMI9002</t>
  </si>
  <si>
    <t>FW08RMI9004</t>
  </si>
  <si>
    <t>FW08RMI9105</t>
  </si>
  <si>
    <t>FW08RMI9106</t>
  </si>
  <si>
    <t>FW08RMI9110</t>
  </si>
  <si>
    <t>FW08RMI9201</t>
  </si>
  <si>
    <t>FW08RMN9018</t>
  </si>
  <si>
    <t>FW08RMN9038</t>
  </si>
  <si>
    <t>FW08RMN9064</t>
  </si>
  <si>
    <t>FW08RMN9075</t>
  </si>
  <si>
    <t>FW08RMN9083</t>
  </si>
  <si>
    <t>FW08RMN9087</t>
  </si>
  <si>
    <t>FW08RMN9093</t>
  </si>
  <si>
    <t>FW08RMN9100</t>
  </si>
  <si>
    <t>FW08RMO9003</t>
  </si>
  <si>
    <t>FW08RMO9006</t>
  </si>
  <si>
    <t>FW08RMO9010</t>
  </si>
  <si>
    <t>FW08RMO9011</t>
  </si>
  <si>
    <t>FW08RMO9100</t>
  </si>
  <si>
    <t>FW08RMO9101</t>
  </si>
  <si>
    <t>FW08RMO9102</t>
  </si>
  <si>
    <t>FW08RMO9103</t>
  </si>
  <si>
    <t>FW08RMO9104</t>
  </si>
  <si>
    <t>FW08RMO9105</t>
  </si>
  <si>
    <t>FW08RMO9108</t>
  </si>
  <si>
    <t>FW08RMO9109</t>
  </si>
  <si>
    <t>FW08RMO9112</t>
  </si>
  <si>
    <t>FW08RMO9113</t>
  </si>
  <si>
    <t>FW08RMS9252</t>
  </si>
  <si>
    <t>FW08RMS9254</t>
  </si>
  <si>
    <t>FW08RMS9306</t>
  </si>
  <si>
    <t>FW08RMS9418</t>
  </si>
  <si>
    <t>FW08RMS9447</t>
  </si>
  <si>
    <t>FW08RMS9463</t>
  </si>
  <si>
    <t>FW08RMS9999</t>
  </si>
  <si>
    <t>FW08RMT222052</t>
  </si>
  <si>
    <t>FW08RMT224909</t>
  </si>
  <si>
    <t>FW08RMT9001</t>
  </si>
  <si>
    <t>FW08RMT9006</t>
  </si>
  <si>
    <t>FW08RMT9008</t>
  </si>
  <si>
    <t>FW08RMT9009</t>
  </si>
  <si>
    <t>FW08RMT9011</t>
  </si>
  <si>
    <t>FW08RMT9012</t>
  </si>
  <si>
    <t>FW08RMT9013</t>
  </si>
  <si>
    <t>FW08RMT9130</t>
  </si>
  <si>
    <t>FW08RNC9040</t>
  </si>
  <si>
    <t>FW08RNC9085</t>
  </si>
  <si>
    <t>FW08RNC9102</t>
  </si>
  <si>
    <t>FW08RND010456</t>
  </si>
  <si>
    <t>FW08RND010458</t>
  </si>
  <si>
    <t>FW08RND010460</t>
  </si>
  <si>
    <t>FW08RND9033</t>
  </si>
  <si>
    <t>FW08RND9138</t>
  </si>
  <si>
    <t>FW08RNE9010</t>
  </si>
  <si>
    <t>FW08RNE9011</t>
  </si>
  <si>
    <t>FW08RNE9022</t>
  </si>
  <si>
    <t>FW08RNE9024</t>
  </si>
  <si>
    <t>FW08RNE9999</t>
  </si>
  <si>
    <t>FW08RNJ9001</t>
  </si>
  <si>
    <t>FW08RNJ9002</t>
  </si>
  <si>
    <t>FW08RNM9001</t>
  </si>
  <si>
    <t>FW08RNM9002</t>
  </si>
  <si>
    <t>FW08RNM9004</t>
  </si>
  <si>
    <t>FW08RNM9006</t>
  </si>
  <si>
    <t>FW08RNM9030</t>
  </si>
  <si>
    <t>FW08RNM9049</t>
  </si>
  <si>
    <t>FW08RNM9060</t>
  </si>
  <si>
    <t>FW08RNM9061</t>
  </si>
  <si>
    <t>FW08RNM9067</t>
  </si>
  <si>
    <t>FW08RNM9075</t>
  </si>
  <si>
    <t>FW08RNM9076</t>
  </si>
  <si>
    <t>FW08RNM9081</t>
  </si>
  <si>
    <t>FW08RNM9082</t>
  </si>
  <si>
    <t>FW08RNY9001</t>
  </si>
  <si>
    <t>FW08RNY9003</t>
  </si>
  <si>
    <t>FW08RNY9004</t>
  </si>
  <si>
    <t>FW08RNY9005</t>
  </si>
  <si>
    <t>FW08RNY9006</t>
  </si>
  <si>
    <t>FW08RNY9007</t>
  </si>
  <si>
    <t>FW08ROH9019</t>
  </si>
  <si>
    <t>FW08ROR9001</t>
  </si>
  <si>
    <t>FW08ROR9003</t>
  </si>
  <si>
    <t>FW08ROR9004</t>
  </si>
  <si>
    <t>FW08ROR9007</t>
  </si>
  <si>
    <t>FW08ROR9099</t>
  </si>
  <si>
    <t>FW08RPA9001</t>
  </si>
  <si>
    <t>FW08RPA9002</t>
  </si>
  <si>
    <t>FW08RPA9003</t>
  </si>
  <si>
    <t>FW08RRI91</t>
  </si>
  <si>
    <t>FW08RSD9036</t>
  </si>
  <si>
    <t>FW08RSD9040</t>
  </si>
  <si>
    <t>FW08RSDP04R052</t>
  </si>
  <si>
    <t>FW08RTN9004</t>
  </si>
  <si>
    <t>FW08RTN9005</t>
  </si>
  <si>
    <t>FW08RTNECO65E08</t>
  </si>
  <si>
    <t>FW08RTNECO65J05</t>
  </si>
  <si>
    <t>FW08RTX10341</t>
  </si>
  <si>
    <t>FW08RTX11237</t>
  </si>
  <si>
    <t>FW08RTX11553</t>
  </si>
  <si>
    <t>FW08RTX12162</t>
  </si>
  <si>
    <t>FW08RTX12209</t>
  </si>
  <si>
    <t>FW08RTX13110</t>
  </si>
  <si>
    <t>FW08RTX9001</t>
  </si>
  <si>
    <t>FW08RTX9010</t>
  </si>
  <si>
    <t>FW08RUT90340</t>
  </si>
  <si>
    <t>FW08RUT90520</t>
  </si>
  <si>
    <t>FW08RUT90790</t>
  </si>
  <si>
    <t>FW08RUT9089</t>
  </si>
  <si>
    <t>FW08RUT9100</t>
  </si>
  <si>
    <t>FW08RUT9106</t>
  </si>
  <si>
    <t>FW08RUT9122</t>
  </si>
  <si>
    <t>FW08RUT94520</t>
  </si>
  <si>
    <t>FW08RUT94590</t>
  </si>
  <si>
    <t>FW08RUT95790</t>
  </si>
  <si>
    <t>FW08RUT95820</t>
  </si>
  <si>
    <t>FW08RUT95821</t>
  </si>
  <si>
    <t>FW08RUT95825</t>
  </si>
  <si>
    <t>FW08RUT98755</t>
  </si>
  <si>
    <t>FW08RUT99066</t>
  </si>
  <si>
    <t>FW08RUT99260</t>
  </si>
  <si>
    <t>FW08RVA9005</t>
  </si>
  <si>
    <t>FW08RVA9017</t>
  </si>
  <si>
    <t>FW08RVA9026</t>
  </si>
  <si>
    <t>FW08RVA9089</t>
  </si>
  <si>
    <t>FW08RVA9215</t>
  </si>
  <si>
    <t>FW08RWA9901</t>
  </si>
  <si>
    <t>FW08RWA9902</t>
  </si>
  <si>
    <t>FW08RWA9903</t>
  </si>
  <si>
    <t>FW08RWI9029</t>
  </si>
  <si>
    <t>FW08RWI9044</t>
  </si>
  <si>
    <t>FW08RWI9055</t>
  </si>
  <si>
    <t>FW08RWI9067</t>
  </si>
  <si>
    <t>FW08RWI9071</t>
  </si>
  <si>
    <t>FW08RWI9074</t>
  </si>
  <si>
    <t>FW08RWI9100</t>
  </si>
  <si>
    <t>FW08RWI9225</t>
  </si>
  <si>
    <t>FW08RWI9226</t>
  </si>
  <si>
    <t>FW08RWI9302</t>
  </si>
  <si>
    <t>FW08RWI9303</t>
  </si>
  <si>
    <t>FW08RWI9304</t>
  </si>
  <si>
    <t>FW08RWI9306</t>
  </si>
  <si>
    <t>FW08RWI9307</t>
  </si>
  <si>
    <t>FW08RWV9001</t>
  </si>
  <si>
    <t>FW08RWV9020</t>
  </si>
  <si>
    <t>FW08RWV9035</t>
  </si>
  <si>
    <t>FW08RWY9906</t>
  </si>
  <si>
    <t>FW08RWY9907</t>
  </si>
  <si>
    <t>FW08SC001</t>
  </si>
  <si>
    <t>FW08SC002</t>
  </si>
  <si>
    <t>FW08SC003</t>
  </si>
  <si>
    <t>FW08SC004</t>
  </si>
  <si>
    <t>FW08SC005</t>
  </si>
  <si>
    <t>FW08SC006</t>
  </si>
  <si>
    <t>FW08SC007</t>
  </si>
  <si>
    <t>FW08SC008</t>
  </si>
  <si>
    <t>FW08SC010</t>
  </si>
  <si>
    <t>FW08SC011</t>
  </si>
  <si>
    <t>FW08SC012</t>
  </si>
  <si>
    <t>FW08SC013</t>
  </si>
  <si>
    <t>FW08SC014</t>
  </si>
  <si>
    <t>FW08SC015</t>
  </si>
  <si>
    <t>FW08SC016</t>
  </si>
  <si>
    <t>FW08SC018</t>
  </si>
  <si>
    <t>FW08SC019</t>
  </si>
  <si>
    <t>FW08SC020</t>
  </si>
  <si>
    <t>FW08SC021</t>
  </si>
  <si>
    <t>FW08SC022</t>
  </si>
  <si>
    <t>FW08SC023</t>
  </si>
  <si>
    <t>FW08SC024</t>
  </si>
  <si>
    <t>FW08SC026</t>
  </si>
  <si>
    <t>FW08SC030</t>
  </si>
  <si>
    <t>FW08SD001</t>
  </si>
  <si>
    <t>FW08SD004</t>
  </si>
  <si>
    <t>FW08SD005</t>
  </si>
  <si>
    <t>FW08SD006</t>
  </si>
  <si>
    <t>FW08SD009</t>
  </si>
  <si>
    <t>FW08SD010</t>
  </si>
  <si>
    <t>FW08SD011</t>
  </si>
  <si>
    <t>FW08SD012</t>
  </si>
  <si>
    <t>FW08SD014</t>
  </si>
  <si>
    <t>FW08SD015</t>
  </si>
  <si>
    <t>FW08SD016</t>
  </si>
  <si>
    <t>FW08SD017</t>
  </si>
  <si>
    <t>FW08SD018</t>
  </si>
  <si>
    <t>FW08SD019</t>
  </si>
  <si>
    <t>FW08SD020</t>
  </si>
  <si>
    <t>FW08SD021</t>
  </si>
  <si>
    <t>FW08SD022</t>
  </si>
  <si>
    <t>FW08SD023</t>
  </si>
  <si>
    <t>FW08SD025</t>
  </si>
  <si>
    <t>FW08SD026</t>
  </si>
  <si>
    <t>FW08SD027</t>
  </si>
  <si>
    <t>FW08SD029</t>
  </si>
  <si>
    <t>FW08SD031</t>
  </si>
  <si>
    <t>FW08SD032</t>
  </si>
  <si>
    <t>FW08SD034</t>
  </si>
  <si>
    <t>FW08SD035</t>
  </si>
  <si>
    <t>FW08SD036</t>
  </si>
  <si>
    <t>FW08SD037</t>
  </si>
  <si>
    <t>FW08SD038</t>
  </si>
  <si>
    <t>FW08SD039</t>
  </si>
  <si>
    <t>FW08SD040</t>
  </si>
  <si>
    <t>FW08SD041</t>
  </si>
  <si>
    <t>FW08SD042</t>
  </si>
  <si>
    <t>FW08SD043</t>
  </si>
  <si>
    <t>FW08SD046</t>
  </si>
  <si>
    <t>FW08SD049</t>
  </si>
  <si>
    <t>FW08SD050</t>
  </si>
  <si>
    <t>FW08SD052</t>
  </si>
  <si>
    <t>FW08SD054</t>
  </si>
  <si>
    <t>FW08SD056</t>
  </si>
  <si>
    <t>FW08SD057</t>
  </si>
  <si>
    <t>FW08SD058</t>
  </si>
  <si>
    <t>FW08SD060</t>
  </si>
  <si>
    <t>FW08SD061</t>
  </si>
  <si>
    <t>FW08SD063</t>
  </si>
  <si>
    <t>FW08SD065</t>
  </si>
  <si>
    <t>FW08SD067</t>
  </si>
  <si>
    <t>FW08SD070</t>
  </si>
  <si>
    <t>FW08SD071</t>
  </si>
  <si>
    <t>FW08SD072</t>
  </si>
  <si>
    <t>FW08SD075</t>
  </si>
  <si>
    <t>FW08SD078</t>
  </si>
  <si>
    <t>FW08SD084</t>
  </si>
  <si>
    <t>FW08SD085</t>
  </si>
  <si>
    <t>FW08SD089</t>
  </si>
  <si>
    <t>FW08SD091</t>
  </si>
  <si>
    <t>FW08SD092</t>
  </si>
  <si>
    <t>FW08SD094</t>
  </si>
  <si>
    <t>FW08SD095</t>
  </si>
  <si>
    <t>FW08SD097</t>
  </si>
  <si>
    <t>FW08SD098</t>
  </si>
  <si>
    <t>FW08SD100</t>
  </si>
  <si>
    <t>FW08SD105</t>
  </si>
  <si>
    <t>FW08SD165</t>
  </si>
  <si>
    <t>FW08TN002</t>
  </si>
  <si>
    <t>FW08TN003</t>
  </si>
  <si>
    <t>FW08TN004</t>
  </si>
  <si>
    <t>FW08TN005</t>
  </si>
  <si>
    <t>FW08TN006</t>
  </si>
  <si>
    <t>FW08TN007</t>
  </si>
  <si>
    <t>FW08TN009</t>
  </si>
  <si>
    <t>FW08TN010</t>
  </si>
  <si>
    <t>FW08TN011</t>
  </si>
  <si>
    <t>FW08TN012</t>
  </si>
  <si>
    <t>FW08TN013</t>
  </si>
  <si>
    <t>FW08TN014</t>
  </si>
  <si>
    <t>FW08TN015</t>
  </si>
  <si>
    <t>FW08TN016</t>
  </si>
  <si>
    <t>FW08TN018</t>
  </si>
  <si>
    <t>FW08TN019</t>
  </si>
  <si>
    <t>FW08TN024</t>
  </si>
  <si>
    <t>FW08TN025</t>
  </si>
  <si>
    <t>FW08TN027</t>
  </si>
  <si>
    <t>FW08TN028</t>
  </si>
  <si>
    <t>FW08TN029</t>
  </si>
  <si>
    <t>FW08TN030</t>
  </si>
  <si>
    <t>FW08TN031</t>
  </si>
  <si>
    <t>FW08TN032</t>
  </si>
  <si>
    <t>FW08TN033</t>
  </si>
  <si>
    <t>FW08TN035</t>
  </si>
  <si>
    <t>FW08TN037</t>
  </si>
  <si>
    <t>FW08TN039</t>
  </si>
  <si>
    <t>FW08TN040</t>
  </si>
  <si>
    <t>FW08TN044</t>
  </si>
  <si>
    <t>FW08TN051</t>
  </si>
  <si>
    <t>FW08TN068</t>
  </si>
  <si>
    <t>FW08TX001</t>
  </si>
  <si>
    <t>FW08TX002</t>
  </si>
  <si>
    <t>FW08TX003</t>
  </si>
  <si>
    <t>FW08TX004</t>
  </si>
  <si>
    <t>FW08TX005</t>
  </si>
  <si>
    <t>FW08TX006</t>
  </si>
  <si>
    <t>FW08TX009</t>
  </si>
  <si>
    <t>FW08TX010</t>
  </si>
  <si>
    <t>FW08TX011</t>
  </si>
  <si>
    <t>FW08TX012</t>
  </si>
  <si>
    <t>FW08TX013</t>
  </si>
  <si>
    <t>FW08TX014</t>
  </si>
  <si>
    <t>FW08TX015</t>
  </si>
  <si>
    <t>FW08TX017</t>
  </si>
  <si>
    <t>FW08TX019</t>
  </si>
  <si>
    <t>FW08TX022</t>
  </si>
  <si>
    <t>FW08TX023</t>
  </si>
  <si>
    <t>FW08TX025</t>
  </si>
  <si>
    <t>FW08TX028</t>
  </si>
  <si>
    <t>FW08TX030</t>
  </si>
  <si>
    <t>FW08TX031</t>
  </si>
  <si>
    <t>FW08TX032</t>
  </si>
  <si>
    <t>FW08TX033</t>
  </si>
  <si>
    <t>FW08TX035</t>
  </si>
  <si>
    <t>FW08TX037</t>
  </si>
  <si>
    <t>FW08TX038</t>
  </si>
  <si>
    <t>FW08TX042</t>
  </si>
  <si>
    <t>FW08TX043</t>
  </si>
  <si>
    <t>FW08TX045</t>
  </si>
  <si>
    <t>FW08TX046</t>
  </si>
  <si>
    <t>FW08TX047</t>
  </si>
  <si>
    <t>FW08TX050</t>
  </si>
  <si>
    <t>FW08TX052</t>
  </si>
  <si>
    <t>FW08TX053</t>
  </si>
  <si>
    <t>FW08TX055</t>
  </si>
  <si>
    <t>FW08TX057</t>
  </si>
  <si>
    <t>FW08TX059</t>
  </si>
  <si>
    <t>FW08TX061</t>
  </si>
  <si>
    <t>FW08TX062</t>
  </si>
  <si>
    <t>FW08TX063</t>
  </si>
  <si>
    <t>FW08TX064</t>
  </si>
  <si>
    <t>FW08TX065</t>
  </si>
  <si>
    <t>FW08TX066</t>
  </si>
  <si>
    <t>FW08TX067</t>
  </si>
  <si>
    <t>FW08TX068</t>
  </si>
  <si>
    <t>FW08TX088</t>
  </si>
  <si>
    <t>FW08TX104</t>
  </si>
  <si>
    <t>FW08TX118</t>
  </si>
  <si>
    <t>FW08TX124</t>
  </si>
  <si>
    <t>FW08TX156</t>
  </si>
  <si>
    <t>FW08TX165</t>
  </si>
  <si>
    <t>FW08TX168</t>
  </si>
  <si>
    <t>FW08TX172</t>
  </si>
  <si>
    <t>FW08UT001</t>
  </si>
  <si>
    <t>FW08UT003</t>
  </si>
  <si>
    <t>FW08UT004</t>
  </si>
  <si>
    <t>FW08UT005</t>
  </si>
  <si>
    <t>FW08UT007</t>
  </si>
  <si>
    <t>FW08UT008</t>
  </si>
  <si>
    <t>FW08UT009</t>
  </si>
  <si>
    <t>FW08UT010</t>
  </si>
  <si>
    <t>FW08UT011</t>
  </si>
  <si>
    <t>FW08UT012</t>
  </si>
  <si>
    <t>FW08UT013</t>
  </si>
  <si>
    <t>FW08UT014</t>
  </si>
  <si>
    <t>FW08UT015</t>
  </si>
  <si>
    <t>FW08UT016</t>
  </si>
  <si>
    <t>FW08UT020</t>
  </si>
  <si>
    <t>FW08UT021</t>
  </si>
  <si>
    <t>FW08UT022</t>
  </si>
  <si>
    <t>FW08UT023</t>
  </si>
  <si>
    <t>FW08UT026</t>
  </si>
  <si>
    <t>FW08UT027</t>
  </si>
  <si>
    <t>FW08UT028</t>
  </si>
  <si>
    <t>FW08UT029</t>
  </si>
  <si>
    <t>FW08UT030</t>
  </si>
  <si>
    <t>FW08UT031</t>
  </si>
  <si>
    <t>FW08UT032</t>
  </si>
  <si>
    <t>FW08UT033</t>
  </si>
  <si>
    <t>FW08UT035</t>
  </si>
  <si>
    <t>FW08UT037</t>
  </si>
  <si>
    <t>FW08UT039</t>
  </si>
  <si>
    <t>FW08UT041</t>
  </si>
  <si>
    <t>FW08UT042</t>
  </si>
  <si>
    <t>FW08UT046</t>
  </si>
  <si>
    <t>FW08UT047</t>
  </si>
  <si>
    <t>FW08UT049</t>
  </si>
  <si>
    <t>FW08UT051</t>
  </si>
  <si>
    <t>FW08UT053</t>
  </si>
  <si>
    <t>FW08UT054</t>
  </si>
  <si>
    <t>FW08UT055</t>
  </si>
  <si>
    <t>FW08UT058</t>
  </si>
  <si>
    <t>FW08UT059</t>
  </si>
  <si>
    <t>FW08UT060</t>
  </si>
  <si>
    <t>FW08UT061</t>
  </si>
  <si>
    <t>FW08UT064</t>
  </si>
  <si>
    <t>FW08UT067</t>
  </si>
  <si>
    <t>FW08UT070</t>
  </si>
  <si>
    <t>FW08UT076</t>
  </si>
  <si>
    <t>FW08UT080</t>
  </si>
  <si>
    <t>FW08UT097</t>
  </si>
  <si>
    <t>FW08UT099</t>
  </si>
  <si>
    <t>FW08UT112</t>
  </si>
  <si>
    <t>FW08VA001</t>
  </si>
  <si>
    <t>FW08VA002</t>
  </si>
  <si>
    <t>FW08VA003</t>
  </si>
  <si>
    <t>FW08VA004</t>
  </si>
  <si>
    <t>FW08VA005</t>
  </si>
  <si>
    <t>FW08VA006</t>
  </si>
  <si>
    <t>FW08VA007</t>
  </si>
  <si>
    <t>FW08VA008</t>
  </si>
  <si>
    <t>FW08VA009</t>
  </si>
  <si>
    <t>FW08VA010</t>
  </si>
  <si>
    <t>FW08VA014</t>
  </si>
  <si>
    <t>FW08VA017</t>
  </si>
  <si>
    <t>FW08VA018</t>
  </si>
  <si>
    <t>FW08VA019</t>
  </si>
  <si>
    <t>FW08VA020</t>
  </si>
  <si>
    <t>FW08VA021</t>
  </si>
  <si>
    <t>FW08VA022</t>
  </si>
  <si>
    <t>FW08VA023</t>
  </si>
  <si>
    <t>FW08VA025</t>
  </si>
  <si>
    <t>FW08VA026</t>
  </si>
  <si>
    <t>FW08VA030</t>
  </si>
  <si>
    <t>FW08VA031</t>
  </si>
  <si>
    <t>FW08VA032</t>
  </si>
  <si>
    <t>FW08VA033</t>
  </si>
  <si>
    <t>FW08VA034</t>
  </si>
  <si>
    <t>FW08VA035</t>
  </si>
  <si>
    <t>FW08VA036</t>
  </si>
  <si>
    <t>FW08VA037</t>
  </si>
  <si>
    <t>FW08VA038</t>
  </si>
  <si>
    <t>FW08VA039</t>
  </si>
  <si>
    <t>FW08VA040</t>
  </si>
  <si>
    <t>FW08VA041</t>
  </si>
  <si>
    <t>FW08VA042</t>
  </si>
  <si>
    <t>FW08VA044</t>
  </si>
  <si>
    <t>FW08VA045</t>
  </si>
  <si>
    <t>FW08VA046</t>
  </si>
  <si>
    <t>FW08VA047</t>
  </si>
  <si>
    <t>FW08VA048</t>
  </si>
  <si>
    <t>FW08VT001</t>
  </si>
  <si>
    <t>FW08VT002</t>
  </si>
  <si>
    <t>FW08VT003</t>
  </si>
  <si>
    <t>FW08VT004</t>
  </si>
  <si>
    <t>FW08VT005</t>
  </si>
  <si>
    <t>FW08VT006</t>
  </si>
  <si>
    <t>FW08VT007</t>
  </si>
  <si>
    <t>FW08VT008</t>
  </si>
  <si>
    <t>FW08VT009</t>
  </si>
  <si>
    <t>FW08VT010</t>
  </si>
  <si>
    <t>FW08VT011</t>
  </si>
  <si>
    <t>FW08VT012</t>
  </si>
  <si>
    <t>FW08VT013</t>
  </si>
  <si>
    <t>FW08VT014</t>
  </si>
  <si>
    <t>FW08VT015</t>
  </si>
  <si>
    <t>FW08VT016</t>
  </si>
  <si>
    <t>FW08VT017</t>
  </si>
  <si>
    <t>FW08VT018</t>
  </si>
  <si>
    <t>FW08VT019</t>
  </si>
  <si>
    <t>FW08VT020</t>
  </si>
  <si>
    <t>FW08VT021</t>
  </si>
  <si>
    <t>FW08VT022</t>
  </si>
  <si>
    <t>FW08VT024</t>
  </si>
  <si>
    <t>FW08VT025</t>
  </si>
  <si>
    <t>FW08WA001</t>
  </si>
  <si>
    <t>FW08WA004</t>
  </si>
  <si>
    <t>FW08WA005</t>
  </si>
  <si>
    <t>FW08WA006</t>
  </si>
  <si>
    <t>FW08WA007</t>
  </si>
  <si>
    <t>FW08WA009</t>
  </si>
  <si>
    <t>FW08WA010</t>
  </si>
  <si>
    <t>FW08WA015</t>
  </si>
  <si>
    <t>FW08WA016</t>
  </si>
  <si>
    <t>FW08WA017</t>
  </si>
  <si>
    <t>FW08WA018</t>
  </si>
  <si>
    <t>FW08WA020</t>
  </si>
  <si>
    <t>FW08WA021</t>
  </si>
  <si>
    <t>FW08WA022</t>
  </si>
  <si>
    <t>FW08WA026</t>
  </si>
  <si>
    <t>FW08WA028</t>
  </si>
  <si>
    <t>FW08WA029</t>
  </si>
  <si>
    <t>FW08WA030</t>
  </si>
  <si>
    <t>FW08WA031</t>
  </si>
  <si>
    <t>FW08WA032</t>
  </si>
  <si>
    <t>FW08WA033</t>
  </si>
  <si>
    <t>FW08WA035</t>
  </si>
  <si>
    <t>FW08WA036</t>
  </si>
  <si>
    <t>FW08WA037</t>
  </si>
  <si>
    <t>FW08WA040</t>
  </si>
  <si>
    <t>FW08WA041</t>
  </si>
  <si>
    <t>FW08WA044</t>
  </si>
  <si>
    <t>FW08WA046</t>
  </si>
  <si>
    <t>FW08WA051</t>
  </si>
  <si>
    <t>FW08WA058</t>
  </si>
  <si>
    <t>FW08WA066</t>
  </si>
  <si>
    <t>FW08WA078</t>
  </si>
  <si>
    <t>FW08WA084</t>
  </si>
  <si>
    <t>FW08WA109</t>
  </si>
  <si>
    <t>FW08WA120</t>
  </si>
  <si>
    <t>FW08WA122</t>
  </si>
  <si>
    <t>FW08WA123</t>
  </si>
  <si>
    <t>FW08WI001</t>
  </si>
  <si>
    <t>FW08WI002</t>
  </si>
  <si>
    <t>FW08WI003</t>
  </si>
  <si>
    <t>FW08WI004</t>
  </si>
  <si>
    <t>FW08WI005</t>
  </si>
  <si>
    <t>FW08WI006</t>
  </si>
  <si>
    <t>FW08WI007</t>
  </si>
  <si>
    <t>FW08WI008</t>
  </si>
  <si>
    <t>FW08WI009</t>
  </si>
  <si>
    <t>FW08WI010</t>
  </si>
  <si>
    <t>FW08WI011</t>
  </si>
  <si>
    <t>FW08WI012</t>
  </si>
  <si>
    <t>FW08WI013</t>
  </si>
  <si>
    <t>FW08WI014</t>
  </si>
  <si>
    <t>FW08WI016</t>
  </si>
  <si>
    <t>FW08WI017</t>
  </si>
  <si>
    <t>FW08WI018</t>
  </si>
  <si>
    <t>FW08WI019</t>
  </si>
  <si>
    <t>FW08WI020</t>
  </si>
  <si>
    <t>FW08WI021</t>
  </si>
  <si>
    <t>FW08WI022</t>
  </si>
  <si>
    <t>FW08WI025</t>
  </si>
  <si>
    <t>FW08WI026</t>
  </si>
  <si>
    <t>FW08WI029</t>
  </si>
  <si>
    <t>FW08WI030</t>
  </si>
  <si>
    <t>FW08WI031</t>
  </si>
  <si>
    <t>FW08WI033</t>
  </si>
  <si>
    <t>FW08WI034</t>
  </si>
  <si>
    <t>FW08WI036</t>
  </si>
  <si>
    <t>FW08WI038</t>
  </si>
  <si>
    <t>FW08WI039</t>
  </si>
  <si>
    <t>FW08WI040</t>
  </si>
  <si>
    <t>FW08WI041</t>
  </si>
  <si>
    <t>FW08WI042</t>
  </si>
  <si>
    <t>FW08WI044</t>
  </si>
  <si>
    <t>FW08WI045</t>
  </si>
  <si>
    <t>FW08WI046</t>
  </si>
  <si>
    <t>FW08WI047</t>
  </si>
  <si>
    <t>FW08WI048</t>
  </si>
  <si>
    <t>FW08WI049</t>
  </si>
  <si>
    <t>FW08WI050</t>
  </si>
  <si>
    <t>FW08WI051</t>
  </si>
  <si>
    <t>FW08WI053</t>
  </si>
  <si>
    <t>FW08WI054</t>
  </si>
  <si>
    <t>FW08WI055</t>
  </si>
  <si>
    <t>FW08WI056</t>
  </si>
  <si>
    <t>FW08WI060</t>
  </si>
  <si>
    <t>FW08WI062</t>
  </si>
  <si>
    <t>FW08WI069</t>
  </si>
  <si>
    <t>FW08WI072</t>
  </si>
  <si>
    <t>FW08WI075</t>
  </si>
  <si>
    <t>FW08WI077</t>
  </si>
  <si>
    <t>FW08WI078</t>
  </si>
  <si>
    <t>FW08WI083</t>
  </si>
  <si>
    <t>FW08WI088</t>
  </si>
  <si>
    <t>FW08WI098</t>
  </si>
  <si>
    <t>FW08WI100</t>
  </si>
  <si>
    <t>FW08WI104</t>
  </si>
  <si>
    <t>FW08WV001</t>
  </si>
  <si>
    <t>FW08WV002</t>
  </si>
  <si>
    <t>FW08WV003</t>
  </si>
  <si>
    <t>FW08WV004</t>
  </si>
  <si>
    <t>FW08WV005</t>
  </si>
  <si>
    <t>FW08WV006</t>
  </si>
  <si>
    <t>FW08WV007</t>
  </si>
  <si>
    <t>FW08WV008</t>
  </si>
  <si>
    <t>FW08WV009</t>
  </si>
  <si>
    <t>FW08WV010</t>
  </si>
  <si>
    <t>FW08WV012</t>
  </si>
  <si>
    <t>FW08WV013</t>
  </si>
  <si>
    <t>FW08WV014</t>
  </si>
  <si>
    <t>FW08WV015</t>
  </si>
  <si>
    <t>FW08WV016</t>
  </si>
  <si>
    <t>FW08WV018</t>
  </si>
  <si>
    <t>FW08WV019</t>
  </si>
  <si>
    <t>FW08WV022</t>
  </si>
  <si>
    <t>FW08WV023</t>
  </si>
  <si>
    <t>FW08WV024</t>
  </si>
  <si>
    <t>FW08WV025</t>
  </si>
  <si>
    <t>FW08WV026</t>
  </si>
  <si>
    <t>FW08WV027</t>
  </si>
  <si>
    <t>FW08WV028</t>
  </si>
  <si>
    <t>FW08WV029</t>
  </si>
  <si>
    <t>FW08WV030</t>
  </si>
  <si>
    <t>FW08WV031</t>
  </si>
  <si>
    <t>FW08WV032</t>
  </si>
  <si>
    <t>FW08WV033</t>
  </si>
  <si>
    <t>FW08WV034</t>
  </si>
  <si>
    <t>FW08WV035</t>
  </si>
  <si>
    <t>FW08WV037</t>
  </si>
  <si>
    <t>FW08WY001</t>
  </si>
  <si>
    <t>FW08WY004</t>
  </si>
  <si>
    <t>FW08WY005</t>
  </si>
  <si>
    <t>FW08WY006</t>
  </si>
  <si>
    <t>FW08WY007</t>
  </si>
  <si>
    <t>FW08WY008</t>
  </si>
  <si>
    <t>FW08WY009</t>
  </si>
  <si>
    <t>FW08WY010</t>
  </si>
  <si>
    <t>FW08WY011</t>
  </si>
  <si>
    <t>FW08WY012</t>
  </si>
  <si>
    <t>FW08WY013</t>
  </si>
  <si>
    <t>FW08WY014</t>
  </si>
  <si>
    <t>FW08WY016</t>
  </si>
  <si>
    <t>FW08WY020</t>
  </si>
  <si>
    <t>FW08WY021</t>
  </si>
  <si>
    <t>FW08WY022</t>
  </si>
  <si>
    <t>FW08WY025</t>
  </si>
  <si>
    <t>FW08WY026</t>
  </si>
  <si>
    <t>FW08WY028</t>
  </si>
  <si>
    <t>FW08WY029</t>
  </si>
  <si>
    <t>FW08WY030</t>
  </si>
  <si>
    <t>FW08WY031</t>
  </si>
  <si>
    <t>FW08WY032</t>
  </si>
  <si>
    <t>FW08WY034</t>
  </si>
  <si>
    <t>FW08WY038</t>
  </si>
  <si>
    <t>FW08WY039</t>
  </si>
  <si>
    <t>FW08WY040</t>
  </si>
  <si>
    <t>FW08WY041</t>
  </si>
  <si>
    <t>FW08WY042</t>
  </si>
  <si>
    <t>FW08WY043</t>
  </si>
  <si>
    <t>FW08WY044</t>
  </si>
  <si>
    <t>FW08WY045</t>
  </si>
  <si>
    <t>FW08WY046</t>
  </si>
  <si>
    <t>FW08WY047</t>
  </si>
  <si>
    <t>FW08WY050</t>
  </si>
  <si>
    <t>FW08WY051</t>
  </si>
  <si>
    <t>FW08WY052</t>
  </si>
  <si>
    <t>FW08WY054</t>
  </si>
  <si>
    <t>FW08WY055</t>
  </si>
  <si>
    <t>FW08WY056</t>
  </si>
  <si>
    <t>FW08WY057</t>
  </si>
  <si>
    <t>FW08WY058</t>
  </si>
  <si>
    <t>FW08WY061</t>
  </si>
  <si>
    <t>FW08WY062</t>
  </si>
  <si>
    <t>FW08WY068</t>
  </si>
  <si>
    <t>FW08WY070</t>
  </si>
  <si>
    <t>FW08WY071</t>
  </si>
  <si>
    <t>FW08WY075</t>
  </si>
  <si>
    <t>FW08WY077</t>
  </si>
  <si>
    <t>FW08WY081</t>
  </si>
  <si>
    <t>FW08WY085</t>
  </si>
  <si>
    <t>FW08WY089</t>
  </si>
  <si>
    <t>FW08WY090</t>
  </si>
  <si>
    <t>FW08WY092</t>
  </si>
  <si>
    <t>median</t>
  </si>
  <si>
    <t>mean</t>
  </si>
  <si>
    <t>ALLS-1037</t>
  </si>
  <si>
    <t>ALLS-1039</t>
  </si>
  <si>
    <t>ALLS-1041</t>
  </si>
  <si>
    <t>ALLS-1042</t>
  </si>
  <si>
    <t>ALR9-0901</t>
  </si>
  <si>
    <t>ALR9-0902</t>
  </si>
  <si>
    <t>ALR9-0903</t>
  </si>
  <si>
    <t>ALR9-0904</t>
  </si>
  <si>
    <t>ALR9-0905</t>
  </si>
  <si>
    <t>ALR9-0906</t>
  </si>
  <si>
    <t>ALRF-0001</t>
  </si>
  <si>
    <t>NA</t>
  </si>
  <si>
    <t>ALRF-0002</t>
  </si>
  <si>
    <t>ALRF-0003</t>
  </si>
  <si>
    <t>ALRF-0004</t>
  </si>
  <si>
    <t>ALRM-1001</t>
  </si>
  <si>
    <t>ALRM-1002</t>
  </si>
  <si>
    <t>ALRM-1003</t>
  </si>
  <si>
    <t>ALRO-1020</t>
  </si>
  <si>
    <t>ALRO-1021</t>
  </si>
  <si>
    <t>ALRO-1023</t>
  </si>
  <si>
    <t>ALS9-0916</t>
  </si>
  <si>
    <t>ALS9-0917</t>
  </si>
  <si>
    <t>ALS9-0918</t>
  </si>
  <si>
    <t>ALS9-0919</t>
  </si>
  <si>
    <t>ALS9-0920</t>
  </si>
  <si>
    <t>ALS9-0921</t>
  </si>
  <si>
    <t>ALS9-0922</t>
  </si>
  <si>
    <t>ALS9-0923</t>
  </si>
  <si>
    <t>ALSS-1063</t>
  </si>
  <si>
    <t>ALSS-1064</t>
  </si>
  <si>
    <t>ALSS-1065</t>
  </si>
  <si>
    <t>ALSS-1066</t>
  </si>
  <si>
    <t>ARLS-1045</t>
  </si>
  <si>
    <t>ARLS-1046</t>
  </si>
  <si>
    <t>ARLS-1047</t>
  </si>
  <si>
    <t>ARLS-1048</t>
  </si>
  <si>
    <t>ARR9-0901</t>
  </si>
  <si>
    <t>ARR9-0902</t>
  </si>
  <si>
    <t>ARR9-0903</t>
  </si>
  <si>
    <t>ARR9-0904</t>
  </si>
  <si>
    <t>ARR9-0905</t>
  </si>
  <si>
    <t>ARR9-0906</t>
  </si>
  <si>
    <t>ARR9-0907</t>
  </si>
  <si>
    <t>ARR9-0908</t>
  </si>
  <si>
    <t>ARR9-0909</t>
  </si>
  <si>
    <t>ARRM-1001</t>
  </si>
  <si>
    <t>ARRM-1002</t>
  </si>
  <si>
    <t>ARRM-1003</t>
  </si>
  <si>
    <t>ARRM-1004</t>
  </si>
  <si>
    <t>ARRM-1005</t>
  </si>
  <si>
    <t>ARRO-1021</t>
  </si>
  <si>
    <t>ARRO-1022</t>
  </si>
  <si>
    <t>ARRO-1023</t>
  </si>
  <si>
    <t>ARRO-1024</t>
  </si>
  <si>
    <t>ARS9-0944</t>
  </si>
  <si>
    <t>ARS9-0945</t>
  </si>
  <si>
    <t>ARS9-0946</t>
  </si>
  <si>
    <t>ARS9-0949</t>
  </si>
  <si>
    <t>ARS9-0950</t>
  </si>
  <si>
    <t>ARSS-1090</t>
  </si>
  <si>
    <t>ARSS-1091</t>
  </si>
  <si>
    <t>AZLS-1048</t>
  </si>
  <si>
    <t>AZLS-1054</t>
  </si>
  <si>
    <t>AZLS-1055</t>
  </si>
  <si>
    <t>AZLS-1063</t>
  </si>
  <si>
    <t>AZLS-1072</t>
  </si>
  <si>
    <t>AZLS-1083</t>
  </si>
  <si>
    <t>AZR9-0901</t>
  </si>
  <si>
    <t>AZR9-0902</t>
  </si>
  <si>
    <t>AZR9-0903</t>
  </si>
  <si>
    <t>AZR9-0904</t>
  </si>
  <si>
    <t>AZR9-0913</t>
  </si>
  <si>
    <t>AZRM-1001</t>
  </si>
  <si>
    <t>AZRM-1002</t>
  </si>
  <si>
    <t>AZRM-1003</t>
  </si>
  <si>
    <t>AZRM-1004</t>
  </si>
  <si>
    <t>AZRO-1028</t>
  </si>
  <si>
    <t>AZRO-1031</t>
  </si>
  <si>
    <t>AZS9-0929</t>
  </si>
  <si>
    <t>AZSS-1106</t>
  </si>
  <si>
    <t>AZSS-1111</t>
  </si>
  <si>
    <t>AZSS-1115</t>
  </si>
  <si>
    <t>AZSS-1116</t>
  </si>
  <si>
    <t>AZSS-1121</t>
  </si>
  <si>
    <t>AZSS-1125</t>
  </si>
  <si>
    <t>CALS-1087</t>
  </si>
  <si>
    <t>CALS-1089</t>
  </si>
  <si>
    <t>CALS-1098</t>
  </si>
  <si>
    <t>CALS-1099</t>
  </si>
  <si>
    <t>CALS-1102</t>
  </si>
  <si>
    <t>CALS-1106</t>
  </si>
  <si>
    <t>CALS-1108</t>
  </si>
  <si>
    <t>CALS-1115</t>
  </si>
  <si>
    <t>CALS-1116</t>
  </si>
  <si>
    <t>CALS-1120</t>
  </si>
  <si>
    <t>CAR9-0901</t>
  </si>
  <si>
    <t>CAR9-0902</t>
  </si>
  <si>
    <t>CAR9-0903</t>
  </si>
  <si>
    <t>CAR9-0904</t>
  </si>
  <si>
    <t>CAR9-0906</t>
  </si>
  <si>
    <t>CAR9-0908</t>
  </si>
  <si>
    <t>CAR9-0909</t>
  </si>
  <si>
    <t>CAR9-0910</t>
  </si>
  <si>
    <t>CAR9-0911</t>
  </si>
  <si>
    <t>CAR9-0912</t>
  </si>
  <si>
    <t>CAR9-0913</t>
  </si>
  <si>
    <t>CARM-1002</t>
  </si>
  <si>
    <t>CARM-1003</t>
  </si>
  <si>
    <t>CARM-1004</t>
  </si>
  <si>
    <t>CARM-1006</t>
  </si>
  <si>
    <t>CARM-1007</t>
  </si>
  <si>
    <t>CARM-1010</t>
  </si>
  <si>
    <t>CARM-1011</t>
  </si>
  <si>
    <t>CARM-1012</t>
  </si>
  <si>
    <t>CARM-1014</t>
  </si>
  <si>
    <t>CARO-1040</t>
  </si>
  <si>
    <t>CARO-1042</t>
  </si>
  <si>
    <t>CARO-1043</t>
  </si>
  <si>
    <t>CARO-1047</t>
  </si>
  <si>
    <t>CARO-1048</t>
  </si>
  <si>
    <t>CARO-1050</t>
  </si>
  <si>
    <t>CARO-1051</t>
  </si>
  <si>
    <t>CARO-1060</t>
  </si>
  <si>
    <t>CAS9-0914</t>
  </si>
  <si>
    <t>CAS9-0915</t>
  </si>
  <si>
    <t>CAS9-0916</t>
  </si>
  <si>
    <t>CAS9-0917</t>
  </si>
  <si>
    <t>CAS9-0918</t>
  </si>
  <si>
    <t>CAS9-0919</t>
  </si>
  <si>
    <t>CAS9-0920</t>
  </si>
  <si>
    <t>CAS9-0921</t>
  </si>
  <si>
    <t>CAS9-0923</t>
  </si>
  <si>
    <t>CAS9-0924</t>
  </si>
  <si>
    <t>CAS9-0925</t>
  </si>
  <si>
    <t>CAS9-0926</t>
  </si>
  <si>
    <t>CAS9-0927</t>
  </si>
  <si>
    <t>CAS9-0929</t>
  </si>
  <si>
    <t>CAS9-0930</t>
  </si>
  <si>
    <t>CASS-1181</t>
  </si>
  <si>
    <t>CASS-1183</t>
  </si>
  <si>
    <t>CASS-1215</t>
  </si>
  <si>
    <t>CASS-1226</t>
  </si>
  <si>
    <t>CASS-1248</t>
  </si>
  <si>
    <t>CASS-1271</t>
  </si>
  <si>
    <t>CASS-1275</t>
  </si>
  <si>
    <t>CASS-1278</t>
  </si>
  <si>
    <t>CASS-1297</t>
  </si>
  <si>
    <t>CASS-1313</t>
  </si>
  <si>
    <t>CASS-1339</t>
  </si>
  <si>
    <t>CASS-1350</t>
  </si>
  <si>
    <t>CASS-1357</t>
  </si>
  <si>
    <t>COLS-1060</t>
  </si>
  <si>
    <t>COLS-1061</t>
  </si>
  <si>
    <t>COLS-1064</t>
  </si>
  <si>
    <t>COLS-1065</t>
  </si>
  <si>
    <t>COLS-1068</t>
  </si>
  <si>
    <t>COLS-1070</t>
  </si>
  <si>
    <t>COR9-0901</t>
  </si>
  <si>
    <t>COR9-0902</t>
  </si>
  <si>
    <t>COR9-0903</t>
  </si>
  <si>
    <t>COR9-0904</t>
  </si>
  <si>
    <t>COR9-0905</t>
  </si>
  <si>
    <t>COR9-0906</t>
  </si>
  <si>
    <t>COR9-0907</t>
  </si>
  <si>
    <t>COR9-0908</t>
  </si>
  <si>
    <t>COR9-0909</t>
  </si>
  <si>
    <t>CORF-0001</t>
  </si>
  <si>
    <t>CORF-0002</t>
  </si>
  <si>
    <t>CORF-0003</t>
  </si>
  <si>
    <t>CORF-0004</t>
  </si>
  <si>
    <t>CORF-0005</t>
  </si>
  <si>
    <t>CORM-1001</t>
  </si>
  <si>
    <t>CORM-1002</t>
  </si>
  <si>
    <t>CORM-1003</t>
  </si>
  <si>
    <t>CORM-1004</t>
  </si>
  <si>
    <t>CORM-1005</t>
  </si>
  <si>
    <t>CORM-1007</t>
  </si>
  <si>
    <t>CORO-1032</t>
  </si>
  <si>
    <t>CORO-1033</t>
  </si>
  <si>
    <t>CORO-1034</t>
  </si>
  <si>
    <t>CORO-1035</t>
  </si>
  <si>
    <t>COS9-0920</t>
  </si>
  <si>
    <t>COS9-0921</t>
  </si>
  <si>
    <t>R</t>
  </si>
  <si>
    <t>COS9-0922</t>
  </si>
  <si>
    <t>COS9-0923</t>
  </si>
  <si>
    <t>COS9-0924</t>
  </si>
  <si>
    <t>COS9-0925</t>
  </si>
  <si>
    <t>COS9-0926</t>
  </si>
  <si>
    <t>COS9-0927</t>
  </si>
  <si>
    <t>COS9-0928</t>
  </si>
  <si>
    <t>COS9-0929</t>
  </si>
  <si>
    <t>COS9-0930</t>
  </si>
  <si>
    <t>COS9-0931</t>
  </si>
  <si>
    <t>COS9-0932</t>
  </si>
  <si>
    <t>COS9-0934</t>
  </si>
  <si>
    <t>COS9-0937</t>
  </si>
  <si>
    <t>COS9-0938</t>
  </si>
  <si>
    <t>COSS-1095</t>
  </si>
  <si>
    <t>COSS-1097</t>
  </si>
  <si>
    <t>COSS-1099</t>
  </si>
  <si>
    <t>COSS-1104</t>
  </si>
  <si>
    <t>COSS-1107</t>
  </si>
  <si>
    <t>COSS-1109</t>
  </si>
  <si>
    <t>COSS-1111</t>
  </si>
  <si>
    <t>COSS-1114</t>
  </si>
  <si>
    <t>COSS-1115</t>
  </si>
  <si>
    <t>CTLS-1044</t>
  </si>
  <si>
    <t>CTLS-1045</t>
  </si>
  <si>
    <t>CTLS-1047</t>
  </si>
  <si>
    <t>CTR9-0901</t>
  </si>
  <si>
    <t>CTR9-0902</t>
  </si>
  <si>
    <t>CTR9-0903</t>
  </si>
  <si>
    <t>CTR9-0906</t>
  </si>
  <si>
    <t>CTRF-0001</t>
  </si>
  <si>
    <t>CTRM-1001</t>
  </si>
  <si>
    <t>CTRM-1002</t>
  </si>
  <si>
    <t>CTRM-1003</t>
  </si>
  <si>
    <t>CTRO-1019</t>
  </si>
  <si>
    <t>CTRO-1020</t>
  </si>
  <si>
    <t>CTRO-1021</t>
  </si>
  <si>
    <t>CTRO-1022</t>
  </si>
  <si>
    <t>CTS9-0916</t>
  </si>
  <si>
    <t>CTS9-0917</t>
  </si>
  <si>
    <t>CTS9-0921</t>
  </si>
  <si>
    <t>CTSS-1077</t>
  </si>
  <si>
    <t>CTSS-1079</t>
  </si>
  <si>
    <t>CTSS-1080</t>
  </si>
  <si>
    <t>DELS-1027</t>
  </si>
  <si>
    <t>DELS-1032</t>
  </si>
  <si>
    <t>DELS-1033</t>
  </si>
  <si>
    <t>DELS-1036</t>
  </si>
  <si>
    <t>DELS-1038</t>
  </si>
  <si>
    <t>DER9-0901</t>
  </si>
  <si>
    <t>DER9-0902</t>
  </si>
  <si>
    <t>DER9-0903</t>
  </si>
  <si>
    <t>DERO-1001</t>
  </si>
  <si>
    <t>DERO-1002</t>
  </si>
  <si>
    <t>DERO-1004</t>
  </si>
  <si>
    <t>DERO-1005</t>
  </si>
  <si>
    <t>DES9-0905</t>
  </si>
  <si>
    <t>DES9-0908</t>
  </si>
  <si>
    <t>DES9-0912</t>
  </si>
  <si>
    <t>DESS-1081</t>
  </si>
  <si>
    <t>DESS-1085</t>
  </si>
  <si>
    <t>DESS-1090</t>
  </si>
  <si>
    <t>DESS-1092</t>
  </si>
  <si>
    <t>DESS-1096</t>
  </si>
  <si>
    <t>FLLS-1047</t>
  </si>
  <si>
    <t>FLLS-1049</t>
  </si>
  <si>
    <t>FLLS-1063</t>
  </si>
  <si>
    <t>FLLS-1064</t>
  </si>
  <si>
    <t>FLR9-0901</t>
  </si>
  <si>
    <t>FLR9-0902</t>
  </si>
  <si>
    <t>FLR9-0903</t>
  </si>
  <si>
    <t>FLRF-0001</t>
  </si>
  <si>
    <t>FLRM-1001</t>
  </si>
  <si>
    <t>FLRM-1002</t>
  </si>
  <si>
    <t>FLRO-1024</t>
  </si>
  <si>
    <t>FLRO-1025</t>
  </si>
  <si>
    <t>FLS9-0915</t>
  </si>
  <si>
    <t>FLS9-0917</t>
  </si>
  <si>
    <t>FLS9-0918</t>
  </si>
  <si>
    <t>FLS9-0919</t>
  </si>
  <si>
    <t>FLS9-0921</t>
  </si>
  <si>
    <t>FLS9-0922</t>
  </si>
  <si>
    <t>FLS9-0923</t>
  </si>
  <si>
    <t>FLS9-0929</t>
  </si>
  <si>
    <t>FLSS-1068</t>
  </si>
  <si>
    <t>FLSS-1069</t>
  </si>
  <si>
    <t>FLSS-1076</t>
  </si>
  <si>
    <t>FLSS-1107</t>
  </si>
  <si>
    <t>GALS-1051</t>
  </si>
  <si>
    <t>GALS-1052</t>
  </si>
  <si>
    <t>GALS-1055</t>
  </si>
  <si>
    <t>GALS-1060</t>
  </si>
  <si>
    <t>GAR9-0901</t>
  </si>
  <si>
    <t>GAR9-0905</t>
  </si>
  <si>
    <t>GAR9-0906</t>
  </si>
  <si>
    <t>GAR9-0907</t>
  </si>
  <si>
    <t>GAR9-0910</t>
  </si>
  <si>
    <t>GAR9-0911</t>
  </si>
  <si>
    <t>GAR9-0913</t>
  </si>
  <si>
    <t>GARF-0001</t>
  </si>
  <si>
    <t>GARF-0002</t>
  </si>
  <si>
    <t>GARF-0003</t>
  </si>
  <si>
    <t>GARM-1001</t>
  </si>
  <si>
    <t>GARM-1002</t>
  </si>
  <si>
    <t>GARM-1003</t>
  </si>
  <si>
    <t>GARM-1004</t>
  </si>
  <si>
    <t>GARM-1006</t>
  </si>
  <si>
    <t>GARO-1032</t>
  </si>
  <si>
    <t>GARO-1033</t>
  </si>
  <si>
    <t>GARO-1034</t>
  </si>
  <si>
    <t>GARO-1038</t>
  </si>
  <si>
    <t>GAS9-0914</t>
  </si>
  <si>
    <t>GAS9-0915</t>
  </si>
  <si>
    <t>GAS9-0916</t>
  </si>
  <si>
    <t>GAS9-0917</t>
  </si>
  <si>
    <t>GAS9-0919</t>
  </si>
  <si>
    <t>GAS9-0921</t>
  </si>
  <si>
    <t>GAS9-0922</t>
  </si>
  <si>
    <t>GAS9-0924</t>
  </si>
  <si>
    <t>GAS9-0925</t>
  </si>
  <si>
    <t>GASS-1077</t>
  </si>
  <si>
    <t>GASS-1079</t>
  </si>
  <si>
    <t>GASS-1081</t>
  </si>
  <si>
    <t>GASS-1082</t>
  </si>
  <si>
    <t>HIKS13-001</t>
  </si>
  <si>
    <t>HIKS13-002</t>
  </si>
  <si>
    <t>HIKS13-017</t>
  </si>
  <si>
    <t>HIKS13-027</t>
  </si>
  <si>
    <t>HIKS13-029</t>
  </si>
  <si>
    <t>HIKS13-037</t>
  </si>
  <si>
    <t>HIKS13-042</t>
  </si>
  <si>
    <t>HIKS13-043</t>
  </si>
  <si>
    <t>HIKS13-045</t>
  </si>
  <si>
    <t>HIKS13-046</t>
  </si>
  <si>
    <t>HIKS13-054</t>
  </si>
  <si>
    <t>HIKS13-070</t>
  </si>
  <si>
    <t>HIKS13-079</t>
  </si>
  <si>
    <t>HIKS13-089</t>
  </si>
  <si>
    <t>HIKS13-095</t>
  </si>
  <si>
    <t>HIKS13-097</t>
  </si>
  <si>
    <t>HIKS13-102</t>
  </si>
  <si>
    <t>HIKS13-108</t>
  </si>
  <si>
    <t>HIKS13-123</t>
  </si>
  <si>
    <t>HIKS13-127</t>
  </si>
  <si>
    <t>HIKS13-132</t>
  </si>
  <si>
    <t>HIKS13-169</t>
  </si>
  <si>
    <t>HIKS13-170</t>
  </si>
  <si>
    <t>HIKS13-186</t>
  </si>
  <si>
    <t>HIKS13-216</t>
  </si>
  <si>
    <t>HIKS13-218</t>
  </si>
  <si>
    <t>HIKS13-222</t>
  </si>
  <si>
    <t>HIKS13-230</t>
  </si>
  <si>
    <t>HIKS13-234</t>
  </si>
  <si>
    <t>HIKS13-269</t>
  </si>
  <si>
    <t>IALS-1049</t>
  </si>
  <si>
    <t>IALS-1051</t>
  </si>
  <si>
    <t>IALS-1052</t>
  </si>
  <si>
    <t>IALS-1053</t>
  </si>
  <si>
    <t>IALS-1054</t>
  </si>
  <si>
    <t>IALS-1055</t>
  </si>
  <si>
    <t>IAR9-0901</t>
  </si>
  <si>
    <t>IAR9-0902</t>
  </si>
  <si>
    <t>IAR9-0903</t>
  </si>
  <si>
    <t>IAR9-0904</t>
  </si>
  <si>
    <t>IAR9-0905</t>
  </si>
  <si>
    <t>IAR9-0906</t>
  </si>
  <si>
    <t>IAR9-0907</t>
  </si>
  <si>
    <t>IAR9-0908</t>
  </si>
  <si>
    <t>IAR9-0909</t>
  </si>
  <si>
    <t>IAR9-0914</t>
  </si>
  <si>
    <t>IARF-0001</t>
  </si>
  <si>
    <t>IARF-0002</t>
  </si>
  <si>
    <t>IARF-0003</t>
  </si>
  <si>
    <t>IARF-0004</t>
  </si>
  <si>
    <t>IARF-0005</t>
  </si>
  <si>
    <t>IARM-1001</t>
  </si>
  <si>
    <t>IARM-1002</t>
  </si>
  <si>
    <t>IARO-1013</t>
  </si>
  <si>
    <t>IARO-1014</t>
  </si>
  <si>
    <t>IARO-1015</t>
  </si>
  <si>
    <t>IARO-1016</t>
  </si>
  <si>
    <t>IARO-1017</t>
  </si>
  <si>
    <t>IARO-1018</t>
  </si>
  <si>
    <t>IAS9-0918</t>
  </si>
  <si>
    <t>IAS9-0919</t>
  </si>
  <si>
    <t>IAS9-0920</t>
  </si>
  <si>
    <t>IAS9-0921</t>
  </si>
  <si>
    <t>IAS9-0922</t>
  </si>
  <si>
    <t>IAS9-0924</t>
  </si>
  <si>
    <t>IAS9-0927</t>
  </si>
  <si>
    <t>IAS9-0929</t>
  </si>
  <si>
    <t>IAS9-0931</t>
  </si>
  <si>
    <t>IAS9-0932</t>
  </si>
  <si>
    <t>IASS-1088</t>
  </si>
  <si>
    <t>IASS-1090</t>
  </si>
  <si>
    <t>IASS-1091</t>
  </si>
  <si>
    <t>IASS-1092</t>
  </si>
  <si>
    <t>IASS-1093</t>
  </si>
  <si>
    <t>IDLS-1063</t>
  </si>
  <si>
    <t>IDLS-1064</t>
  </si>
  <si>
    <t>IDLS-1065</t>
  </si>
  <si>
    <t>IDLS-1068</t>
  </si>
  <si>
    <t>IDLS-1074</t>
  </si>
  <si>
    <t>IDLS-1077</t>
  </si>
  <si>
    <t>IDLS-1081</t>
  </si>
  <si>
    <t>IDLS-1082</t>
  </si>
  <si>
    <t>IDLS-1083</t>
  </si>
  <si>
    <t>IDLS-1086</t>
  </si>
  <si>
    <t>IDR9-0901</t>
  </si>
  <si>
    <t>IDR9-0902</t>
  </si>
  <si>
    <t>IDR9-0903</t>
  </si>
  <si>
    <t>IDR9-0904</t>
  </si>
  <si>
    <t>IDR9-0905</t>
  </si>
  <si>
    <t>IDR9-0906</t>
  </si>
  <si>
    <t>IDR9-0907</t>
  </si>
  <si>
    <t>IDR9-0908</t>
  </si>
  <si>
    <t>IDR9-0909</t>
  </si>
  <si>
    <t>IDR9-0910</t>
  </si>
  <si>
    <t>IDR9-0911</t>
  </si>
  <si>
    <t>IDR9-0912</t>
  </si>
  <si>
    <t>IDR9-0913</t>
  </si>
  <si>
    <t>IDRF-0101</t>
  </si>
  <si>
    <t>IDRF-0102</t>
  </si>
  <si>
    <t>IDRF-0103</t>
  </si>
  <si>
    <t>IDRF-0104</t>
  </si>
  <si>
    <t>IDRF-0105</t>
  </si>
  <si>
    <t>IDRM-1001</t>
  </si>
  <si>
    <t>IDRM-1002</t>
  </si>
  <si>
    <t>IDRM-1003</t>
  </si>
  <si>
    <t>IDRM-1005</t>
  </si>
  <si>
    <t>IDRM-1006</t>
  </si>
  <si>
    <t>IDRM-1007</t>
  </si>
  <si>
    <t>IDRM-1009</t>
  </si>
  <si>
    <t>IDRM-1010</t>
  </si>
  <si>
    <t>IDRM-1011</t>
  </si>
  <si>
    <t>IDRM-1013</t>
  </si>
  <si>
    <t>IDRM-1018</t>
  </si>
  <si>
    <t>IDRM-1019</t>
  </si>
  <si>
    <t>IDRM-1021</t>
  </si>
  <si>
    <t>IDRM-1022</t>
  </si>
  <si>
    <t>IDRM-1023</t>
  </si>
  <si>
    <t>IDRM-1024</t>
  </si>
  <si>
    <t>IDRO-1025</t>
  </si>
  <si>
    <t>IDRO-1029</t>
  </si>
  <si>
    <t>IDRO-1030</t>
  </si>
  <si>
    <t>IDRO-1031</t>
  </si>
  <si>
    <t>IDRO-1033</t>
  </si>
  <si>
    <t>IDRO-1034</t>
  </si>
  <si>
    <t>IDRO-1036</t>
  </si>
  <si>
    <t>IDRO-1039</t>
  </si>
  <si>
    <t>IDRO-1040</t>
  </si>
  <si>
    <t>IDRO-1041</t>
  </si>
  <si>
    <t>IDRO-1046</t>
  </si>
  <si>
    <t>IDRO-1047</t>
  </si>
  <si>
    <t>IDRO-1049</t>
  </si>
  <si>
    <t>IDRO-1050</t>
  </si>
  <si>
    <t>IDRO-1051</t>
  </si>
  <si>
    <t>IDRO-1052</t>
  </si>
  <si>
    <t>IDRO-1055</t>
  </si>
  <si>
    <t>IDRO-1056</t>
  </si>
  <si>
    <t>IDRO-1058</t>
  </si>
  <si>
    <t>IDS9-0920</t>
  </si>
  <si>
    <t>IDS9-0921</t>
  </si>
  <si>
    <t>IDS9-0922</t>
  </si>
  <si>
    <t>IDS9-0923</t>
  </si>
  <si>
    <t>IDS9-0924</t>
  </si>
  <si>
    <t>IDS9-0925</t>
  </si>
  <si>
    <t>IDS9-0926</t>
  </si>
  <si>
    <t>IDS9-0927</t>
  </si>
  <si>
    <t>IDS9-0928</t>
  </si>
  <si>
    <t>IDS9-0929</t>
  </si>
  <si>
    <t>IDSS-1111</t>
  </si>
  <si>
    <t>IDSS-1115</t>
  </si>
  <si>
    <t>IDSS-1128</t>
  </si>
  <si>
    <t>IDSS-1129</t>
  </si>
  <si>
    <t>IDSS-1132</t>
  </si>
  <si>
    <t>IDSS-1143</t>
  </si>
  <si>
    <t>IDSS-1147</t>
  </si>
  <si>
    <t>IDSS-1148</t>
  </si>
  <si>
    <t>ILLS-1067</t>
  </si>
  <si>
    <t>ILLS-1068</t>
  </si>
  <si>
    <t>ILLS-1069</t>
  </si>
  <si>
    <t>ILLS-1070</t>
  </si>
  <si>
    <t>ILLS-1071</t>
  </si>
  <si>
    <t>ILLS-1074</t>
  </si>
  <si>
    <t>ILLS-1075</t>
  </si>
  <si>
    <t>ILLS-1076</t>
  </si>
  <si>
    <t>ILR9-0901</t>
  </si>
  <si>
    <t>ILR9-0902</t>
  </si>
  <si>
    <t>ILR9-0903</t>
  </si>
  <si>
    <t>ILR9-0904</t>
  </si>
  <si>
    <t>ILR9-0905</t>
  </si>
  <si>
    <t>ILR9-0906</t>
  </si>
  <si>
    <t>ILR9-0907</t>
  </si>
  <si>
    <t>ILR9-0909</t>
  </si>
  <si>
    <t>ILRF-0001</t>
  </si>
  <si>
    <t>ILRF-0002</t>
  </si>
  <si>
    <t>ILRF-0003</t>
  </si>
  <si>
    <t>ILRM-1001</t>
  </si>
  <si>
    <t>ILRM-1002</t>
  </si>
  <si>
    <t>ILRM-1003</t>
  </si>
  <si>
    <t>ILRO-1019</t>
  </si>
  <si>
    <t>ILRO-1022</t>
  </si>
  <si>
    <t>ILRO-1023</t>
  </si>
  <si>
    <t>ILRO-1024</t>
  </si>
  <si>
    <t>ILRO-1025</t>
  </si>
  <si>
    <t>ILRO-1026</t>
  </si>
  <si>
    <t>ILRO-1027</t>
  </si>
  <si>
    <t>ILRO-1028</t>
  </si>
  <si>
    <t>ILS9-0919</t>
  </si>
  <si>
    <t>ILS9-0920</t>
  </si>
  <si>
    <t>ILS9-0921</t>
  </si>
  <si>
    <t>ILS9-0922</t>
  </si>
  <si>
    <t>ILS9-0924</t>
  </si>
  <si>
    <t>ILS9-0926</t>
  </si>
  <si>
    <t>ILS9-0928</t>
  </si>
  <si>
    <t>ILSS-1117</t>
  </si>
  <si>
    <t>ILSS-1118</t>
  </si>
  <si>
    <t>ILSS-1119</t>
  </si>
  <si>
    <t>ILSS-1120</t>
  </si>
  <si>
    <t>ILSS-1122</t>
  </si>
  <si>
    <t>ILSS-1124</t>
  </si>
  <si>
    <t>ILSS-1125</t>
  </si>
  <si>
    <t>ILSS-1128</t>
  </si>
  <si>
    <t>ILSS-1130</t>
  </si>
  <si>
    <t>ILSS-1169</t>
  </si>
  <si>
    <t>INLS-1043</t>
  </si>
  <si>
    <t>INLS-1044</t>
  </si>
  <si>
    <t>INLS-1045</t>
  </si>
  <si>
    <t>INLS-1048</t>
  </si>
  <si>
    <t>INR9-0901</t>
  </si>
  <si>
    <t>INR9-0902</t>
  </si>
  <si>
    <t>INR9-0903</t>
  </si>
  <si>
    <t>INR9-0904</t>
  </si>
  <si>
    <t>INRF-0001</t>
  </si>
  <si>
    <t>INRF-0002</t>
  </si>
  <si>
    <t>INRM-1002</t>
  </si>
  <si>
    <t>INRM-1003</t>
  </si>
  <si>
    <t>INRM-1004</t>
  </si>
  <si>
    <t>INRM-1005</t>
  </si>
  <si>
    <t>INRO-1025</t>
  </si>
  <si>
    <t>INRO-1026</t>
  </si>
  <si>
    <t>INRO-1027</t>
  </si>
  <si>
    <t>INS9-0918</t>
  </si>
  <si>
    <t>INS9-0919</t>
  </si>
  <si>
    <t>INS9-0920</t>
  </si>
  <si>
    <t>INS9-0921</t>
  </si>
  <si>
    <t>INS9-0922</t>
  </si>
  <si>
    <t>INS9-0923</t>
  </si>
  <si>
    <t>INS9-0924</t>
  </si>
  <si>
    <t>INS9-0925</t>
  </si>
  <si>
    <t>INS9-0927</t>
  </si>
  <si>
    <t>INSS-1088</t>
  </si>
  <si>
    <t>INSS-1089</t>
  </si>
  <si>
    <t>INSS-1090</t>
  </si>
  <si>
    <t>INSS-1092</t>
  </si>
  <si>
    <t>INSS-1093</t>
  </si>
  <si>
    <t>INSS-1095</t>
  </si>
  <si>
    <t>KSR9-0901</t>
  </si>
  <si>
    <t>KSR9-0902</t>
  </si>
  <si>
    <t>KSR9-0903</t>
  </si>
  <si>
    <t>KSR9-0904</t>
  </si>
  <si>
    <t>KSR9-0905</t>
  </si>
  <si>
    <t>KSR9-0906</t>
  </si>
  <si>
    <t>KSR9-0907</t>
  </si>
  <si>
    <t>KSR9-0908</t>
  </si>
  <si>
    <t>KSR9-0910</t>
  </si>
  <si>
    <t>KSR9-0911</t>
  </si>
  <si>
    <t>KSR9-0912</t>
  </si>
  <si>
    <t>KSR9-0915</t>
  </si>
  <si>
    <t>KSRF-0001</t>
  </si>
  <si>
    <t>KSRF-0002</t>
  </si>
  <si>
    <t>KSRF-0003</t>
  </si>
  <si>
    <t>KSRF-0004</t>
  </si>
  <si>
    <t>KSRF-0005</t>
  </si>
  <si>
    <t>KSRF-0006</t>
  </si>
  <si>
    <t>KSRF-0007</t>
  </si>
  <si>
    <t>KSRS-1255</t>
  </si>
  <si>
    <t>KSRS-1258</t>
  </si>
  <si>
    <t>KSRS-1260</t>
  </si>
  <si>
    <t>KSRS-1261</t>
  </si>
  <si>
    <t>KSRS-1268</t>
  </si>
  <si>
    <t>KSRS-1269</t>
  </si>
  <si>
    <t>KSRS-1270</t>
  </si>
  <si>
    <t>KSRS-1277</t>
  </si>
  <si>
    <t>KSRS-1278</t>
  </si>
  <si>
    <t>KSRS-1280</t>
  </si>
  <si>
    <t>KSRS-1288</t>
  </si>
  <si>
    <t>KSRS-1301</t>
  </si>
  <si>
    <t>KSRS-1303</t>
  </si>
  <si>
    <t>KSRS-1306</t>
  </si>
  <si>
    <t>KSRS-1308</t>
  </si>
  <si>
    <t>KSRS-1312</t>
  </si>
  <si>
    <t>KSRS-1313</t>
  </si>
  <si>
    <t>KSRS-1314</t>
  </si>
  <si>
    <t>KSRS-1316</t>
  </si>
  <si>
    <t>KSRS-1317</t>
  </si>
  <si>
    <t>KSRS-1324</t>
  </si>
  <si>
    <t>KSRS-1330</t>
  </si>
  <si>
    <t>KSRS-1336</t>
  </si>
  <si>
    <t>KSRS-1338</t>
  </si>
  <si>
    <t>KSRS-1340</t>
  </si>
  <si>
    <t>KSRS-1343</t>
  </si>
  <si>
    <t>KSRS-1348</t>
  </si>
  <si>
    <t>KSS9-0930</t>
  </si>
  <si>
    <t>KSS9-0932</t>
  </si>
  <si>
    <t>KSS9-0933</t>
  </si>
  <si>
    <t>KSS9-0934</t>
  </si>
  <si>
    <t>KSS9-0936</t>
  </si>
  <si>
    <t>KSS9-0938</t>
  </si>
  <si>
    <t>KYLS-1053</t>
  </si>
  <si>
    <t>KYLS-1054</t>
  </si>
  <si>
    <t>KYLS-1055</t>
  </si>
  <si>
    <t>KYLS-1056</t>
  </si>
  <si>
    <t>KYLS-1062</t>
  </si>
  <si>
    <t>KYR9-0901</t>
  </si>
  <si>
    <t>KYR9-0902</t>
  </si>
  <si>
    <t>KYR9-0903</t>
  </si>
  <si>
    <t>KYR9-0904</t>
  </si>
  <si>
    <t>KYR9-0905</t>
  </si>
  <si>
    <t>KYR9-0906</t>
  </si>
  <si>
    <t>KYR9-0907</t>
  </si>
  <si>
    <t>KYRF-0001</t>
  </si>
  <si>
    <t>KYRF-0002</t>
  </si>
  <si>
    <t>KYRM-1001</t>
  </si>
  <si>
    <t>KYRM-1002</t>
  </si>
  <si>
    <t>KYRM-1003</t>
  </si>
  <si>
    <t>KYRM-1004</t>
  </si>
  <si>
    <t>KYRM-1005</t>
  </si>
  <si>
    <t>KYRM-1006</t>
  </si>
  <si>
    <t>KYRM-1007</t>
  </si>
  <si>
    <t>KYRO-1029</t>
  </si>
  <si>
    <t>KYRO-1030</t>
  </si>
  <si>
    <t>KYRO-1031</t>
  </si>
  <si>
    <t>KYRO-1032</t>
  </si>
  <si>
    <t>KYS9-0919</t>
  </si>
  <si>
    <t>KYS9-0920</t>
  </si>
  <si>
    <t>KYS9-0921</t>
  </si>
  <si>
    <t>KYS9-0923</t>
  </si>
  <si>
    <t>KYS9-0924</t>
  </si>
  <si>
    <t>KYS9-0925</t>
  </si>
  <si>
    <t>KYS9-0926</t>
  </si>
  <si>
    <t>KYSS-1077</t>
  </si>
  <si>
    <t>KYSS-1078</t>
  </si>
  <si>
    <t>KYSS-1080</t>
  </si>
  <si>
    <t>KYSS-1082</t>
  </si>
  <si>
    <t>LALS-1037</t>
  </si>
  <si>
    <t>LALS-1038</t>
  </si>
  <si>
    <t>LAR9-0901</t>
  </si>
  <si>
    <t>LAR9-0902</t>
  </si>
  <si>
    <t>LAR9-0904</t>
  </si>
  <si>
    <t>LAR9-0905</t>
  </si>
  <si>
    <t>LAR9-0906</t>
  </si>
  <si>
    <t>LAR9-0907</t>
  </si>
  <si>
    <t>LAR9-0915</t>
  </si>
  <si>
    <t>LARF-0001</t>
  </si>
  <si>
    <t>LARF-0002</t>
  </si>
  <si>
    <t>LARM-1001</t>
  </si>
  <si>
    <t>LARM-1002</t>
  </si>
  <si>
    <t>LARM-1003</t>
  </si>
  <si>
    <t>LARO-1019</t>
  </si>
  <si>
    <t>LARO-1020</t>
  </si>
  <si>
    <t>LARO-1022</t>
  </si>
  <si>
    <t>LAS9-0944</t>
  </si>
  <si>
    <t>LAS9-0945</t>
  </si>
  <si>
    <t>LAS9-0946</t>
  </si>
  <si>
    <t>LAS9-0947</t>
  </si>
  <si>
    <t>LAS9-0948</t>
  </si>
  <si>
    <t>LAS9-0949</t>
  </si>
  <si>
    <t>LAS9-0950</t>
  </si>
  <si>
    <t>LASS-1049</t>
  </si>
  <si>
    <t>LASS-1050</t>
  </si>
  <si>
    <t>LASS-1051</t>
  </si>
  <si>
    <t>MALS-1038</t>
  </si>
  <si>
    <t>MALS-1041</t>
  </si>
  <si>
    <t>MALS-1042</t>
  </si>
  <si>
    <t>MAR9-0901</t>
  </si>
  <si>
    <t>MAR9-0902</t>
  </si>
  <si>
    <t>MAR9-0903</t>
  </si>
  <si>
    <t>MARM-1001</t>
  </si>
  <si>
    <t>MARM-1002</t>
  </si>
  <si>
    <t>MARM-1003</t>
  </si>
  <si>
    <t>MARO-1019</t>
  </si>
  <si>
    <t>MARO-1020</t>
  </si>
  <si>
    <t>MARO-1021</t>
  </si>
  <si>
    <t>MAS9-0914</t>
  </si>
  <si>
    <t>MAS9-0915</t>
  </si>
  <si>
    <t>MAS9-0916</t>
  </si>
  <si>
    <t>MASS-1072</t>
  </si>
  <si>
    <t>MASS-1073</t>
  </si>
  <si>
    <t>MASS-1076</t>
  </si>
  <si>
    <t>MASS-1077</t>
  </si>
  <si>
    <t>MASS-1079</t>
  </si>
  <si>
    <t>MDLS-1038</t>
  </si>
  <si>
    <t>MDLS-1039</t>
  </si>
  <si>
    <t>MDLS-1041</t>
  </si>
  <si>
    <t>MDLS-1042</t>
  </si>
  <si>
    <t>MDR9-0901</t>
  </si>
  <si>
    <t>MDR9-0902</t>
  </si>
  <si>
    <t>MDR9-0905</t>
  </si>
  <si>
    <t>MDRM-1003</t>
  </si>
  <si>
    <t>MDRM-1004</t>
  </si>
  <si>
    <t>MDRO-1013</t>
  </si>
  <si>
    <t>MDRO-1014</t>
  </si>
  <si>
    <t>MDRO-1015</t>
  </si>
  <si>
    <t>MDRO-1018</t>
  </si>
  <si>
    <t>MDS9-0914</t>
  </si>
  <si>
    <t>MDS9-0916</t>
  </si>
  <si>
    <t>MDS9-0918</t>
  </si>
  <si>
    <t>MDSS-1081</t>
  </si>
  <si>
    <t>MDSS-1090</t>
  </si>
  <si>
    <t>MDSS-1092</t>
  </si>
  <si>
    <t>MDSS-1095</t>
  </si>
  <si>
    <t>MELS-1049</t>
  </si>
  <si>
    <t>MELS-1050</t>
  </si>
  <si>
    <t>MELS-1051</t>
  </si>
  <si>
    <t>MELS-1052</t>
  </si>
  <si>
    <t>MELS-1053</t>
  </si>
  <si>
    <t>MER9-0901</t>
  </si>
  <si>
    <t>MER9-0902</t>
  </si>
  <si>
    <t>MER9-0903</t>
  </si>
  <si>
    <t>MER9-0904</t>
  </si>
  <si>
    <t>MER9-0905</t>
  </si>
  <si>
    <t>MER9-0906</t>
  </si>
  <si>
    <t>MER9-0907</t>
  </si>
  <si>
    <t>MER9-0908</t>
  </si>
  <si>
    <t>MERF-0001</t>
  </si>
  <si>
    <t>MERF-0002</t>
  </si>
  <si>
    <t>MERF-0003</t>
  </si>
  <si>
    <t>MERF-0004</t>
  </si>
  <si>
    <t>MERF-0005</t>
  </si>
  <si>
    <t>MERF-0006</t>
  </si>
  <si>
    <t>MERM-1001</t>
  </si>
  <si>
    <t>MERM-1002</t>
  </si>
  <si>
    <t>MERM-1003</t>
  </si>
  <si>
    <t>MERM-1004</t>
  </si>
  <si>
    <t>MERM-1005</t>
  </si>
  <si>
    <t>MERM-1006</t>
  </si>
  <si>
    <t>MERO-1025</t>
  </si>
  <si>
    <t>MERO-1026</t>
  </si>
  <si>
    <t>MERO-1027</t>
  </si>
  <si>
    <t>MERO-1028</t>
  </si>
  <si>
    <t>MES9-0910</t>
  </si>
  <si>
    <t>MESS-1104</t>
  </si>
  <si>
    <t>MESS-1106</t>
  </si>
  <si>
    <t>MESS-1107</t>
  </si>
  <si>
    <t>MESS-1108</t>
  </si>
  <si>
    <t>MESS-1109</t>
  </si>
  <si>
    <t>MESS-1111</t>
  </si>
  <si>
    <t>MILS-1055</t>
  </si>
  <si>
    <t>MILS-1056</t>
  </si>
  <si>
    <t>MILS-1057</t>
  </si>
  <si>
    <t>MILS-1058</t>
  </si>
  <si>
    <t>MILS-1059</t>
  </si>
  <si>
    <t>MILS-1060</t>
  </si>
  <si>
    <t>MILS-1061</t>
  </si>
  <si>
    <t>MIR9-0901</t>
  </si>
  <si>
    <t>MIR9-0902</t>
  </si>
  <si>
    <t>MIR9-0903</t>
  </si>
  <si>
    <t>MIR9-0904</t>
  </si>
  <si>
    <t>MIR9-0905</t>
  </si>
  <si>
    <t>MIR9-0906</t>
  </si>
  <si>
    <t>MIR9-0907</t>
  </si>
  <si>
    <t>MIR9-0908</t>
  </si>
  <si>
    <t>MIR9-0909</t>
  </si>
  <si>
    <t>MIR9-0910</t>
  </si>
  <si>
    <t>MIRF-0001</t>
  </si>
  <si>
    <t>MIRF-0002</t>
  </si>
  <si>
    <t>MIRF-0003</t>
  </si>
  <si>
    <t>MIRF-0004</t>
  </si>
  <si>
    <t>MIRF-0005</t>
  </si>
  <si>
    <t>MIRM-1001</t>
  </si>
  <si>
    <t>MIRM-1002</t>
  </si>
  <si>
    <t>MIRM-1003</t>
  </si>
  <si>
    <t>MIRO-1019</t>
  </si>
  <si>
    <t>MIRO-1021</t>
  </si>
  <si>
    <t>MIRO-1022</t>
  </si>
  <si>
    <t>MIRO-1023</t>
  </si>
  <si>
    <t>MIRO-1024</t>
  </si>
  <si>
    <t>MIRO-1025</t>
  </si>
  <si>
    <t>MIS9-0923</t>
  </si>
  <si>
    <t>MIS9-0924</t>
  </si>
  <si>
    <t>MIS9-0925</t>
  </si>
  <si>
    <t>MIS9-0926</t>
  </si>
  <si>
    <t>MIS9-0927</t>
  </si>
  <si>
    <t>MIS9-0928</t>
  </si>
  <si>
    <t>MIS9-0929</t>
  </si>
  <si>
    <t>MIS9-0930</t>
  </si>
  <si>
    <t>MIS9-0932</t>
  </si>
  <si>
    <t>MIS9-0933</t>
  </si>
  <si>
    <t>MIS9-0934</t>
  </si>
  <si>
    <t>MIS9-0935</t>
  </si>
  <si>
    <t>MIS9-0936</t>
  </si>
  <si>
    <t>MIS9-0937</t>
  </si>
  <si>
    <t>MIS9-0938</t>
  </si>
  <si>
    <t>MISS-1132</t>
  </si>
  <si>
    <t>MISS-1133</t>
  </si>
  <si>
    <t>MISS-1134</t>
  </si>
  <si>
    <t>MISS-1135</t>
  </si>
  <si>
    <t>MISS-1136</t>
  </si>
  <si>
    <t>MISS-1137</t>
  </si>
  <si>
    <t>MNLS-1091</t>
  </si>
  <si>
    <t>MNLS-1092</t>
  </si>
  <si>
    <t>MNLS-1093</t>
  </si>
  <si>
    <t>MNLS-1094</t>
  </si>
  <si>
    <t>MNLS-1095</t>
  </si>
  <si>
    <t>MNLS-1096</t>
  </si>
  <si>
    <t>MNLS-1097</t>
  </si>
  <si>
    <t>MNLS-1105</t>
  </si>
  <si>
    <t>MNR9-0901</t>
  </si>
  <si>
    <t>MNR9-0902</t>
  </si>
  <si>
    <t>MNR9-0903</t>
  </si>
  <si>
    <t>MNR9-0904</t>
  </si>
  <si>
    <t>MNR9-0905</t>
  </si>
  <si>
    <t>MNR9-0906</t>
  </si>
  <si>
    <t>MNR9-0907</t>
  </si>
  <si>
    <t>MNR9-0908</t>
  </si>
  <si>
    <t>MNR9-0909</t>
  </si>
  <si>
    <t>MNR9-0910</t>
  </si>
  <si>
    <t>MNR9-0911</t>
  </si>
  <si>
    <t>MNR9-0912</t>
  </si>
  <si>
    <t>MNR9-0913</t>
  </si>
  <si>
    <t>MNR9-0914</t>
  </si>
  <si>
    <t>MNR9-0915</t>
  </si>
  <si>
    <t>MNR9-0916</t>
  </si>
  <si>
    <t>MNR9-0917</t>
  </si>
  <si>
    <t>MNR9-0918</t>
  </si>
  <si>
    <t>MNRF-0001</t>
  </si>
  <si>
    <t>MNRF-0002</t>
  </si>
  <si>
    <t>MNRF-0003</t>
  </si>
  <si>
    <t>MNRF-0004</t>
  </si>
  <si>
    <t>MNRF-0005</t>
  </si>
  <si>
    <t>MNRF-0006</t>
  </si>
  <si>
    <t>MNRF-0007</t>
  </si>
  <si>
    <t>MNRF-0008</t>
  </si>
  <si>
    <t>MNRF-0009</t>
  </si>
  <si>
    <t>MNRF-0010</t>
  </si>
  <si>
    <t>MNRM-1001</t>
  </si>
  <si>
    <t>MNRM-1002</t>
  </si>
  <si>
    <t>MNRM-1003</t>
  </si>
  <si>
    <t>MNRM-1004</t>
  </si>
  <si>
    <t>MNRM-1005</t>
  </si>
  <si>
    <t>MNRM-1006</t>
  </si>
  <si>
    <t>MNRM-1007</t>
  </si>
  <si>
    <t>MNRM-1008</t>
  </si>
  <si>
    <t>MNRM-1009</t>
  </si>
  <si>
    <t>MNRM-1010</t>
  </si>
  <si>
    <t>MNRM-1011</t>
  </si>
  <si>
    <t>MNRM-1012</t>
  </si>
  <si>
    <t>MNRO-1049</t>
  </si>
  <si>
    <t>MNRO-1050</t>
  </si>
  <si>
    <t>MNRO-1051</t>
  </si>
  <si>
    <t>MNRO-1052</t>
  </si>
  <si>
    <t>MNRO-1053</t>
  </si>
  <si>
    <t>MNRO-1054</t>
  </si>
  <si>
    <t>MNRO-1055</t>
  </si>
  <si>
    <t>MNS9-0927</t>
  </si>
  <si>
    <t>MNS9-0928</t>
  </si>
  <si>
    <t>MNS9-0929</t>
  </si>
  <si>
    <t>MNS9-0930</t>
  </si>
  <si>
    <t>MNS9-0931</t>
  </si>
  <si>
    <t>MNS9-0932</t>
  </si>
  <si>
    <t>MNS9-0933</t>
  </si>
  <si>
    <t>MNS9-0934</t>
  </si>
  <si>
    <t>MNS9-0935</t>
  </si>
  <si>
    <t>MNS9-0936</t>
  </si>
  <si>
    <t>MNS9-0937</t>
  </si>
  <si>
    <t>MNS9-0939</t>
  </si>
  <si>
    <t>MNSS-1168</t>
  </si>
  <si>
    <t>MNSS-1169</t>
  </si>
  <si>
    <t>MNSS-1170</t>
  </si>
  <si>
    <t>MNSS-1171</t>
  </si>
  <si>
    <t>MNSS-1172</t>
  </si>
  <si>
    <t>MNSS-1173</t>
  </si>
  <si>
    <t>MNSS-1174</t>
  </si>
  <si>
    <t>MNSS-1175</t>
  </si>
  <si>
    <t>MOLS-1079</t>
  </si>
  <si>
    <t>MOLS-1080</t>
  </si>
  <si>
    <t>MOLS-1082</t>
  </si>
  <si>
    <t>MOLS-1084</t>
  </si>
  <si>
    <t>MOLS-1085</t>
  </si>
  <si>
    <t>MOLS-1086</t>
  </si>
  <si>
    <t>MOLS-1088</t>
  </si>
  <si>
    <t>MOR9-0901</t>
  </si>
  <si>
    <t>MOR9-0902</t>
  </si>
  <si>
    <t>MOR9-0903</t>
  </si>
  <si>
    <t>MOR9-0904</t>
  </si>
  <si>
    <t>MOR9-0905</t>
  </si>
  <si>
    <t>MOR9-0906</t>
  </si>
  <si>
    <t>MOR9-0907</t>
  </si>
  <si>
    <t>MOR9-0908</t>
  </si>
  <si>
    <t>MOR9-0909</t>
  </si>
  <si>
    <t>MOR9-0910</t>
  </si>
  <si>
    <t>MOR9-0911</t>
  </si>
  <si>
    <t>MOR9-0912</t>
  </si>
  <si>
    <t>MORF-0001</t>
  </si>
  <si>
    <t>MORF-0002</t>
  </si>
  <si>
    <t>MORF-0003</t>
  </si>
  <si>
    <t>MORF-0004</t>
  </si>
  <si>
    <t>MORF-0005</t>
  </si>
  <si>
    <t>MORF-0006</t>
  </si>
  <si>
    <t>MORF-0007</t>
  </si>
  <si>
    <t>MORF-0008</t>
  </si>
  <si>
    <t>MORF-0009</t>
  </si>
  <si>
    <t>MORF-0010</t>
  </si>
  <si>
    <t>MORF-0011</t>
  </si>
  <si>
    <t>MORF-0012</t>
  </si>
  <si>
    <t>MORM-1001</t>
  </si>
  <si>
    <t>MORM-1002</t>
  </si>
  <si>
    <t>MORM-1003</t>
  </si>
  <si>
    <t>MORM-1004</t>
  </si>
  <si>
    <t>MORM-1005</t>
  </si>
  <si>
    <t>MORM-1006</t>
  </si>
  <si>
    <t>MORM-1007</t>
  </si>
  <si>
    <t>MORO-1044</t>
  </si>
  <si>
    <t>MORO-1045</t>
  </si>
  <si>
    <t>MORO-1046</t>
  </si>
  <si>
    <t>MORO-1047</t>
  </si>
  <si>
    <t>MORO-1048</t>
  </si>
  <si>
    <t>MORO-1049</t>
  </si>
  <si>
    <t>MORO-1055</t>
  </si>
  <si>
    <t>MOS9-0930</t>
  </si>
  <si>
    <t>MOS9-0932</t>
  </si>
  <si>
    <t>MOS9-0934</t>
  </si>
  <si>
    <t>MOS9-0937</t>
  </si>
  <si>
    <t>MOS9-0938</t>
  </si>
  <si>
    <t>MOS9-0939</t>
  </si>
  <si>
    <t>MOS9-0940</t>
  </si>
  <si>
    <t>MOSS-1159</t>
  </si>
  <si>
    <t>MOSS-1161</t>
  </si>
  <si>
    <t>MOSS-1163</t>
  </si>
  <si>
    <t>MOSS-1165</t>
  </si>
  <si>
    <t>MOSS-1166</t>
  </si>
  <si>
    <t>MSLS-1037</t>
  </si>
  <si>
    <t>MSLS-1038</t>
  </si>
  <si>
    <t>MSLS-1039</t>
  </si>
  <si>
    <t>MSLS-1040</t>
  </si>
  <si>
    <t>MSR9-0901</t>
  </si>
  <si>
    <t>MSR9-0902</t>
  </si>
  <si>
    <t>MSR9-0903</t>
  </si>
  <si>
    <t>MSR9-0904</t>
  </si>
  <si>
    <t>MSR9-0905</t>
  </si>
  <si>
    <t>MSR9-0906</t>
  </si>
  <si>
    <t>MSR9-0908</t>
  </si>
  <si>
    <t>MSRF-0001</t>
  </si>
  <si>
    <t>MSRF-0002</t>
  </si>
  <si>
    <t>MSRF-0003</t>
  </si>
  <si>
    <t>MSRF-0004</t>
  </si>
  <si>
    <t>MSRM-1001</t>
  </si>
  <si>
    <t>MSRM-1003</t>
  </si>
  <si>
    <t>MSRM-1004</t>
  </si>
  <si>
    <t>MSRO-1019</t>
  </si>
  <si>
    <t>MSRO-1021</t>
  </si>
  <si>
    <t>MSRO-1022</t>
  </si>
  <si>
    <t>MSS9-0912</t>
  </si>
  <si>
    <t>MSS9-0913</t>
  </si>
  <si>
    <t>MSS9-0914</t>
  </si>
  <si>
    <t>MSS9-0915</t>
  </si>
  <si>
    <t>MSS9-0916</t>
  </si>
  <si>
    <t>MSS9-0917</t>
  </si>
  <si>
    <t>MSS9-0919</t>
  </si>
  <si>
    <t>MSSS-1081</t>
  </si>
  <si>
    <t>MSSS-1082</t>
  </si>
  <si>
    <t>MTLS-1130</t>
  </si>
  <si>
    <t>MTLS-1131</t>
  </si>
  <si>
    <t>MTLS-1133</t>
  </si>
  <si>
    <t>MTLS-1135</t>
  </si>
  <si>
    <t>MTLS-1136</t>
  </si>
  <si>
    <t>MTLS-1138</t>
  </si>
  <si>
    <t>MTLS-1139</t>
  </si>
  <si>
    <t>MTLS-1140</t>
  </si>
  <si>
    <t>MTLS-1141</t>
  </si>
  <si>
    <t>MTLS-1142</t>
  </si>
  <si>
    <t>MTLS-1144</t>
  </si>
  <si>
    <t>MTLS-1145</t>
  </si>
  <si>
    <t>MTLS-1149</t>
  </si>
  <si>
    <t>MTLS-1155</t>
  </si>
  <si>
    <t>MTLS-1164</t>
  </si>
  <si>
    <t>MTLS-1189</t>
  </si>
  <si>
    <t>MTR9-0901</t>
  </si>
  <si>
    <t>MTR9-0902</t>
  </si>
  <si>
    <t>MTR9-0903</t>
  </si>
  <si>
    <t>MTR9-0904</t>
  </si>
  <si>
    <t>MTR9-0905</t>
  </si>
  <si>
    <t>MTR9-0906</t>
  </si>
  <si>
    <t>MTR9-0907</t>
  </si>
  <si>
    <t>MTR9-0908</t>
  </si>
  <si>
    <t>MTR9-0909</t>
  </si>
  <si>
    <t>MTR9-0910</t>
  </si>
  <si>
    <t>MTR9-0911</t>
  </si>
  <si>
    <t>MTR9-0912</t>
  </si>
  <si>
    <t>MTR9-0913</t>
  </si>
  <si>
    <t>MTR9-0914</t>
  </si>
  <si>
    <t>MTR9-0915</t>
  </si>
  <si>
    <t>MTR9-0916</t>
  </si>
  <si>
    <t>MTR9-0917</t>
  </si>
  <si>
    <t>MTR9-0918</t>
  </si>
  <si>
    <t>MTR9-0919</t>
  </si>
  <si>
    <t>MTR9-0920</t>
  </si>
  <si>
    <t>MTR9-0921</t>
  </si>
  <si>
    <t>MTRF-0004</t>
  </si>
  <si>
    <t>MTRF-0005</t>
  </si>
  <si>
    <t>MTRF-0007</t>
  </si>
  <si>
    <t>MTRF-0008</t>
  </si>
  <si>
    <t>MTRF-0102</t>
  </si>
  <si>
    <t>MTRF-0103</t>
  </si>
  <si>
    <t>MTRF-0105</t>
  </si>
  <si>
    <t>MTRF-0106</t>
  </si>
  <si>
    <t>MTRF-0107</t>
  </si>
  <si>
    <t>MTRF-0108</t>
  </si>
  <si>
    <t>MTRF-0109</t>
  </si>
  <si>
    <t>MTRF-0110</t>
  </si>
  <si>
    <t>MTRF-0115</t>
  </si>
  <si>
    <t>MTRF-0116</t>
  </si>
  <si>
    <t>MTRF-0117</t>
  </si>
  <si>
    <t>MTRM-1001</t>
  </si>
  <si>
    <t>MTRM-1002</t>
  </si>
  <si>
    <t>MTRM-1003</t>
  </si>
  <si>
    <t>MTRM-1004</t>
  </si>
  <si>
    <t>MTRM-1005</t>
  </si>
  <si>
    <t>MTRM-1006</t>
  </si>
  <si>
    <t>MTRM-1007</t>
  </si>
  <si>
    <t>MTRM-1008</t>
  </si>
  <si>
    <t>MTRM-1009</t>
  </si>
  <si>
    <t>MTRM-1010</t>
  </si>
  <si>
    <t>MTRO-1061</t>
  </si>
  <si>
    <t>MTRO-1062</t>
  </si>
  <si>
    <t>MTRO-1064</t>
  </si>
  <si>
    <t>MTRO-1065</t>
  </si>
  <si>
    <t>MTRO-1068</t>
  </si>
  <si>
    <t>MTRO-1069</t>
  </si>
  <si>
    <t>MTRO-1070</t>
  </si>
  <si>
    <t>MTRO-1071</t>
  </si>
  <si>
    <t>MTRO-1073</t>
  </si>
  <si>
    <t>MTRO-1074</t>
  </si>
  <si>
    <t>MTRO-1075</t>
  </si>
  <si>
    <t>MTS9-0922</t>
  </si>
  <si>
    <t>MTS9-0923</t>
  </si>
  <si>
    <t>MTS9-0924</t>
  </si>
  <si>
    <t>MTS9-0926</t>
  </si>
  <si>
    <t>MTS9-0927</t>
  </si>
  <si>
    <t>MTS9-0928</t>
  </si>
  <si>
    <t>MTS9-0930</t>
  </si>
  <si>
    <t>MTS9-0931</t>
  </si>
  <si>
    <t>MTS9-0932</t>
  </si>
  <si>
    <t>MTS9-0933</t>
  </si>
  <si>
    <t>MTS9-0934</t>
  </si>
  <si>
    <t>MTS9-0935</t>
  </si>
  <si>
    <t>MTS9-0936</t>
  </si>
  <si>
    <t>MTS9-0937</t>
  </si>
  <si>
    <t>MTS9-0938</t>
  </si>
  <si>
    <t>MTS9-0939</t>
  </si>
  <si>
    <t>MTS9-0940</t>
  </si>
  <si>
    <t>MTS9-0941</t>
  </si>
  <si>
    <t>MTS9-0943</t>
  </si>
  <si>
    <t>MTS9-0944</t>
  </si>
  <si>
    <t>MTS9-0945</t>
  </si>
  <si>
    <t>MTS9-0946</t>
  </si>
  <si>
    <t>MTS9-0948</t>
  </si>
  <si>
    <t>MTSS-1260</t>
  </si>
  <si>
    <t>MTSS-1262</t>
  </si>
  <si>
    <t>MTSS-1265</t>
  </si>
  <si>
    <t>MTSS-1289</t>
  </si>
  <si>
    <t>MTSS-1290</t>
  </si>
  <si>
    <t>MTSS-1291</t>
  </si>
  <si>
    <t>MTSS-1292</t>
  </si>
  <si>
    <t>MTSS-1294</t>
  </si>
  <si>
    <t>MTSS-1297</t>
  </si>
  <si>
    <t>MTSS-1302</t>
  </si>
  <si>
    <t>MTSS-1305</t>
  </si>
  <si>
    <t>MTSS-1319</t>
  </si>
  <si>
    <t>MTSS-1321</t>
  </si>
  <si>
    <t>MTSS-1326</t>
  </si>
  <si>
    <t>MTSS-1328</t>
  </si>
  <si>
    <t>MTSS-1330</t>
  </si>
  <si>
    <t>MTSS-1331</t>
  </si>
  <si>
    <t>NCLS-1037</t>
  </si>
  <si>
    <t>NCLS-1038</t>
  </si>
  <si>
    <t>NCLS-1039</t>
  </si>
  <si>
    <t>NCLS-1040</t>
  </si>
  <si>
    <t>NCR9-0901</t>
  </si>
  <si>
    <t>NCR9-0903</t>
  </si>
  <si>
    <t>NCR9-0905</t>
  </si>
  <si>
    <t>NCR9-0907</t>
  </si>
  <si>
    <t>NCR9-0908</t>
  </si>
  <si>
    <t>NCR9-0909</t>
  </si>
  <si>
    <t>NCR9-0915</t>
  </si>
  <si>
    <t>NCRF-0001</t>
  </si>
  <si>
    <t>NCRF-0002</t>
  </si>
  <si>
    <t>NCRF-0003</t>
  </si>
  <si>
    <t>NCRF-0004</t>
  </si>
  <si>
    <t>NCRF-0005</t>
  </si>
  <si>
    <t>NCRM-1002</t>
  </si>
  <si>
    <t>NCRM-1003</t>
  </si>
  <si>
    <t>NCRO-1013</t>
  </si>
  <si>
    <t>NCRO-1014</t>
  </si>
  <si>
    <t>NCRO-1015</t>
  </si>
  <si>
    <t>NCRO-1016</t>
  </si>
  <si>
    <t>NCS9-0917</t>
  </si>
  <si>
    <t>NCS9-0918</t>
  </si>
  <si>
    <t>NCS9-0919</t>
  </si>
  <si>
    <t>NCS9-0920</t>
  </si>
  <si>
    <t>NCS9-0921</t>
  </si>
  <si>
    <t>NCS9-0923</t>
  </si>
  <si>
    <t>NCS9-0925</t>
  </si>
  <si>
    <t>NCS9-0926</t>
  </si>
  <si>
    <t>NCSS-1081</t>
  </si>
  <si>
    <t>NCSS-1083</t>
  </si>
  <si>
    <t>NCSS-1086</t>
  </si>
  <si>
    <t>NCSS-1088</t>
  </si>
  <si>
    <t>NDLS-1055</t>
  </si>
  <si>
    <t>NDLS-1057</t>
  </si>
  <si>
    <t>NDLS-1059</t>
  </si>
  <si>
    <t>NDLS-1063</t>
  </si>
  <si>
    <t>NDLS-1064</t>
  </si>
  <si>
    <t>NDLS-1065</t>
  </si>
  <si>
    <t>NDLS-1067</t>
  </si>
  <si>
    <t>NDLS-1068</t>
  </si>
  <si>
    <t>NDLS-1070</t>
  </si>
  <si>
    <t>NDLS-1072</t>
  </si>
  <si>
    <t>NDLS-1073</t>
  </si>
  <si>
    <t>NDLS-1077</t>
  </si>
  <si>
    <t>NDLS-1079</t>
  </si>
  <si>
    <t>NDR9-0901</t>
  </si>
  <si>
    <t>NDR9-0902</t>
  </si>
  <si>
    <t>NDR9-0904</t>
  </si>
  <si>
    <t>NDR9-0905</t>
  </si>
  <si>
    <t>NDR9-0906</t>
  </si>
  <si>
    <t>NDR9-0907</t>
  </si>
  <si>
    <t>NDR9-0908</t>
  </si>
  <si>
    <t>NDR9-0909</t>
  </si>
  <si>
    <t>NDR9-0910</t>
  </si>
  <si>
    <t>NDR9-0912</t>
  </si>
  <si>
    <t>NDR9-0918</t>
  </si>
  <si>
    <t>NDR9-0921</t>
  </si>
  <si>
    <t>NDRF-0001</t>
  </si>
  <si>
    <t>NDRF-0002</t>
  </si>
  <si>
    <t>NDRF-0008</t>
  </si>
  <si>
    <t>NDRM-1001</t>
  </si>
  <si>
    <t>NDRM-1002</t>
  </si>
  <si>
    <t>NDRM-1005</t>
  </si>
  <si>
    <t>NDRO-1020</t>
  </si>
  <si>
    <t>NDRO-1021</t>
  </si>
  <si>
    <t>NDRO-1022</t>
  </si>
  <si>
    <t>NDRO-1024</t>
  </si>
  <si>
    <t>NDRO-1026</t>
  </si>
  <si>
    <t>NDRO-1029</t>
  </si>
  <si>
    <t>NDS9-0938</t>
  </si>
  <si>
    <t>NDS9-0940</t>
  </si>
  <si>
    <t>NDS9-0941</t>
  </si>
  <si>
    <t>NDS9-0942</t>
  </si>
  <si>
    <t>NDS9-0943</t>
  </si>
  <si>
    <t>NDSS-1103</t>
  </si>
  <si>
    <t>NDSS-1105</t>
  </si>
  <si>
    <t>NDSS-1106</t>
  </si>
  <si>
    <t>NDSS-1108</t>
  </si>
  <si>
    <t>NDSS-1111</t>
  </si>
  <si>
    <t>NDSS-1112</t>
  </si>
  <si>
    <t>NDSS-1115</t>
  </si>
  <si>
    <t>NDSS-1131</t>
  </si>
  <si>
    <t>NDSS-1133</t>
  </si>
  <si>
    <t>NELS-1073</t>
  </si>
  <si>
    <t>NELS-1074</t>
  </si>
  <si>
    <t>NELS-1079</t>
  </si>
  <si>
    <t>NELS-1082</t>
  </si>
  <si>
    <t>NELS-1083</t>
  </si>
  <si>
    <t>NER9-0902</t>
  </si>
  <si>
    <t>NER9-0904</t>
  </si>
  <si>
    <t>NER9-0905</t>
  </si>
  <si>
    <t>NER9-0908</t>
  </si>
  <si>
    <t>NER9-0909</t>
  </si>
  <si>
    <t>NER9-0911</t>
  </si>
  <si>
    <t>NER9-0912</t>
  </si>
  <si>
    <t>NER9-0913</t>
  </si>
  <si>
    <t>NER9-0914</t>
  </si>
  <si>
    <t>NER9-0915</t>
  </si>
  <si>
    <t>NER9-0916</t>
  </si>
  <si>
    <t>NERF-0001</t>
  </si>
  <si>
    <t>NERF-0002</t>
  </si>
  <si>
    <t>NERF-0003</t>
  </si>
  <si>
    <t>NERF-0004</t>
  </si>
  <si>
    <t>NERF-0005</t>
  </si>
  <si>
    <t>NERM-1001</t>
  </si>
  <si>
    <t>NERM-1003</t>
  </si>
  <si>
    <t>NERM-1004</t>
  </si>
  <si>
    <t>NERM-1005</t>
  </si>
  <si>
    <t>NERM-1007</t>
  </si>
  <si>
    <t>NERM-1008</t>
  </si>
  <si>
    <t>NERO-1037</t>
  </si>
  <si>
    <t>NERO-1039</t>
  </si>
  <si>
    <t>NERO-1042</t>
  </si>
  <si>
    <t>NERO-1043</t>
  </si>
  <si>
    <t>NERO-1045</t>
  </si>
  <si>
    <t>NERO-1046</t>
  </si>
  <si>
    <t>NES9-0921</t>
  </si>
  <si>
    <t>NES9-0922</t>
  </si>
  <si>
    <t>NES9-0923</t>
  </si>
  <si>
    <t>NES9-0925</t>
  </si>
  <si>
    <t>NES9-0926</t>
  </si>
  <si>
    <t>NES9-0927</t>
  </si>
  <si>
    <t>NES9-0928</t>
  </si>
  <si>
    <t>NES9-0930</t>
  </si>
  <si>
    <t>NES9-0931</t>
  </si>
  <si>
    <t>NES9-0932</t>
  </si>
  <si>
    <t>NES9-0934</t>
  </si>
  <si>
    <t>NES9-0935</t>
  </si>
  <si>
    <t>NES9-0936</t>
  </si>
  <si>
    <t>NESS-1128</t>
  </si>
  <si>
    <t>NESS-1132</t>
  </si>
  <si>
    <t>NESS-1134</t>
  </si>
  <si>
    <t>NESS-1138</t>
  </si>
  <si>
    <t>NESS-1140</t>
  </si>
  <si>
    <t>NESS-1143</t>
  </si>
  <si>
    <t>NHLS-1044</t>
  </si>
  <si>
    <t>NHLS-1045</t>
  </si>
  <si>
    <t>NHR9-0901</t>
  </si>
  <si>
    <t>NHR9-0902</t>
  </si>
  <si>
    <t>NHR9-0903</t>
  </si>
  <si>
    <t>NHR9-0904</t>
  </si>
  <si>
    <t>NHR9-0905</t>
  </si>
  <si>
    <t>NHRF-0001</t>
  </si>
  <si>
    <t>NHRF-0002</t>
  </si>
  <si>
    <t>NHRF-0003</t>
  </si>
  <si>
    <t>NHRF-0004</t>
  </si>
  <si>
    <t>NHRM-1001</t>
  </si>
  <si>
    <t>NHRM-1002</t>
  </si>
  <si>
    <t>NHRM-1003</t>
  </si>
  <si>
    <t>NHRM-1004</t>
  </si>
  <si>
    <t>NHRM-1005</t>
  </si>
  <si>
    <t>NHRO-1031</t>
  </si>
  <si>
    <t>NHRO-1033</t>
  </si>
  <si>
    <t>NHS9-0911</t>
  </si>
  <si>
    <t>NHS9-0912</t>
  </si>
  <si>
    <t>NHS9-0913</t>
  </si>
  <si>
    <t>NHSS-1067</t>
  </si>
  <si>
    <t>NHSS-1068</t>
  </si>
  <si>
    <t>NHSS-1070</t>
  </si>
  <si>
    <t>NJLS-1041</t>
  </si>
  <si>
    <t>NJLS-1042</t>
  </si>
  <si>
    <t>NJLS-1043</t>
  </si>
  <si>
    <t>NJR9-0901</t>
  </si>
  <si>
    <t>NJR9-0902</t>
  </si>
  <si>
    <t>NJRM-1001</t>
  </si>
  <si>
    <t>NJRM-1002</t>
  </si>
  <si>
    <t>NJRM-1003</t>
  </si>
  <si>
    <t>NJRO-1019</t>
  </si>
  <si>
    <t>NJRO-1020</t>
  </si>
  <si>
    <t>NJS9-0908</t>
  </si>
  <si>
    <t>NJS9-0909</t>
  </si>
  <si>
    <t>NJSS-1077</t>
  </si>
  <si>
    <t>NJSS-1078</t>
  </si>
  <si>
    <t>NJSS-1081</t>
  </si>
  <si>
    <t>NJSS-1082</t>
  </si>
  <si>
    <t>NJSS-1085</t>
  </si>
  <si>
    <t>NJSS-1086</t>
  </si>
  <si>
    <t>NJSS-1087</t>
  </si>
  <si>
    <t>NJSS-1088</t>
  </si>
  <si>
    <t>NMLS-1044</t>
  </si>
  <si>
    <t>NMLS-1045</t>
  </si>
  <si>
    <t>NMLS-1047</t>
  </si>
  <si>
    <t>NMR9-0901</t>
  </si>
  <si>
    <t>NMR9-0902</t>
  </si>
  <si>
    <t>NMR9-0903</t>
  </si>
  <si>
    <t>NMR9-0904</t>
  </si>
  <si>
    <t>NMR9-0905</t>
  </si>
  <si>
    <t>NMR9-0906</t>
  </si>
  <si>
    <t>NMRF-0001</t>
  </si>
  <si>
    <t>NMRF-0002</t>
  </si>
  <si>
    <t>NMRF-0009</t>
  </si>
  <si>
    <t>NMRM-1001</t>
  </si>
  <si>
    <t>NMRM-1002</t>
  </si>
  <si>
    <t>NMRM-1005</t>
  </si>
  <si>
    <t>NMRM-1007</t>
  </si>
  <si>
    <t>NMRO-1025</t>
  </si>
  <si>
    <t>NMRO-1028</t>
  </si>
  <si>
    <t>NMRO-1030</t>
  </si>
  <si>
    <t>NMS9-0920</t>
  </si>
  <si>
    <t>NMS9-0924</t>
  </si>
  <si>
    <t>NMS9-0925</t>
  </si>
  <si>
    <t>NMS9-0926</t>
  </si>
  <si>
    <t>NMSS-1076</t>
  </si>
  <si>
    <t>NMSS-1081</t>
  </si>
  <si>
    <t>NMSS-1085</t>
  </si>
  <si>
    <t>NVLS-1046</t>
  </si>
  <si>
    <t>NVLS-1048</t>
  </si>
  <si>
    <t>NVLS-1067</t>
  </si>
  <si>
    <t>NVLS-1069</t>
  </si>
  <si>
    <t>NVLS-1072</t>
  </si>
  <si>
    <t>NVLS-1074</t>
  </si>
  <si>
    <t>NVR9-0902</t>
  </si>
  <si>
    <t>NVR9-0905</t>
  </si>
  <si>
    <t>NVR9-0910</t>
  </si>
  <si>
    <t>NVR9-0917</t>
  </si>
  <si>
    <t>NVR9-0920</t>
  </si>
  <si>
    <t>NVRM-1001</t>
  </si>
  <si>
    <t>NVRM-1006</t>
  </si>
  <si>
    <t>NVRM-1007</t>
  </si>
  <si>
    <t>NVRO-1020</t>
  </si>
  <si>
    <t>NVRO-1024</t>
  </si>
  <si>
    <t>NVRO-1027</t>
  </si>
  <si>
    <t>NVRO-1041</t>
  </si>
  <si>
    <t>NVS9-0921</t>
  </si>
  <si>
    <t>NVS9-0924</t>
  </si>
  <si>
    <t>NVS9-0926</t>
  </si>
  <si>
    <t>NVSS-1104</t>
  </si>
  <si>
    <t>NYLS-1115</t>
  </si>
  <si>
    <t>NYLS-1116</t>
  </si>
  <si>
    <t>NYLS-1117</t>
  </si>
  <si>
    <t>NYLS-1118</t>
  </si>
  <si>
    <t>NYLS-1119</t>
  </si>
  <si>
    <t>NYLS-1120</t>
  </si>
  <si>
    <t>NYLS-1121</t>
  </si>
  <si>
    <t>NYLS-1122</t>
  </si>
  <si>
    <t>NYLS-1123</t>
  </si>
  <si>
    <t>NYLS-1124</t>
  </si>
  <si>
    <t>NYLS-1125</t>
  </si>
  <si>
    <t>NYR9-0901</t>
  </si>
  <si>
    <t>NYR9-0902</t>
  </si>
  <si>
    <t>NYR9-0903</t>
  </si>
  <si>
    <t>NYR9-0904</t>
  </si>
  <si>
    <t>NYR9-0905</t>
  </si>
  <si>
    <t>NYR9-0906</t>
  </si>
  <si>
    <t>NYR9-0907</t>
  </si>
  <si>
    <t>NYR9-0908</t>
  </si>
  <si>
    <t>NYR9-0909</t>
  </si>
  <si>
    <t>NYR9-0910</t>
  </si>
  <si>
    <t>NYR9-0911</t>
  </si>
  <si>
    <t>NYR9-0912</t>
  </si>
  <si>
    <t>NYR9-0913</t>
  </si>
  <si>
    <t>NYR9-0914</t>
  </si>
  <si>
    <t>NYR9-0915</t>
  </si>
  <si>
    <t>NYR9-0916</t>
  </si>
  <si>
    <t>NYRF-0001</t>
  </si>
  <si>
    <t>NYRF-0002</t>
  </si>
  <si>
    <t>NYRF-0003</t>
  </si>
  <si>
    <t>NYRF-0004</t>
  </si>
  <si>
    <t>NYRF-0005</t>
  </si>
  <si>
    <t>NYRF-0006</t>
  </si>
  <si>
    <t>NYRM-1001</t>
  </si>
  <si>
    <t>NYRM-1002</t>
  </si>
  <si>
    <t>NYRM-1003</t>
  </si>
  <si>
    <t>NYRM-1004</t>
  </si>
  <si>
    <t>NYRM-1005</t>
  </si>
  <si>
    <t>NYRM-1006</t>
  </si>
  <si>
    <t>NYRM-1007</t>
  </si>
  <si>
    <t>NYRM-1008</t>
  </si>
  <si>
    <t>NYRO-1049</t>
  </si>
  <si>
    <t>NYRO-1050</t>
  </si>
  <si>
    <t>NYRO-1051</t>
  </si>
  <si>
    <t>NYRO-1052</t>
  </si>
  <si>
    <t>NYRO-1053</t>
  </si>
  <si>
    <t>NYRO-1054</t>
  </si>
  <si>
    <t>NYRO-1055</t>
  </si>
  <si>
    <t>NYRO-1056</t>
  </si>
  <si>
    <t>NYRO-1057</t>
  </si>
  <si>
    <t>NYRO-1058</t>
  </si>
  <si>
    <t>NYRO-1060</t>
  </si>
  <si>
    <t>NYS9-0923</t>
  </si>
  <si>
    <t>NYS9-0924</t>
  </si>
  <si>
    <t>NYS9-0925</t>
  </si>
  <si>
    <t>NYS9-0926</t>
  </si>
  <si>
    <t>NYS9-0927</t>
  </si>
  <si>
    <t>NYS9-0929</t>
  </si>
  <si>
    <t>NYS9-0930</t>
  </si>
  <si>
    <t>NYS9-0931</t>
  </si>
  <si>
    <t>NYS9-0932</t>
  </si>
  <si>
    <t>NYS9-0933</t>
  </si>
  <si>
    <t>NYS9-0934</t>
  </si>
  <si>
    <t>NYS9-0935</t>
  </si>
  <si>
    <t>NYS9-0936</t>
  </si>
  <si>
    <t>NYS9-0937</t>
  </si>
  <si>
    <t>NYSS-1236</t>
  </si>
  <si>
    <t>NYSS-1237</t>
  </si>
  <si>
    <t>NYSS-1238</t>
  </si>
  <si>
    <t>NYSS-1239</t>
  </si>
  <si>
    <t>NYSS-1241</t>
  </si>
  <si>
    <t>NYSS-1242</t>
  </si>
  <si>
    <t>NYSS-1245</t>
  </si>
  <si>
    <t>NYSS-1249</t>
  </si>
  <si>
    <t>NYSS-1251</t>
  </si>
  <si>
    <t>NYSS-1252</t>
  </si>
  <si>
    <t>NYSS-1253</t>
  </si>
  <si>
    <t>NYSS-1255</t>
  </si>
  <si>
    <t>NYSS-1258</t>
  </si>
  <si>
    <t>OHLS-1068</t>
  </si>
  <si>
    <t>OHLS-1069</t>
  </si>
  <si>
    <t>OHLS-1070</t>
  </si>
  <si>
    <t>OHLS-1071</t>
  </si>
  <si>
    <t>OHLS-1073</t>
  </si>
  <si>
    <t>OHLS-1074</t>
  </si>
  <si>
    <t>OHR9-0901</t>
  </si>
  <si>
    <t>OHR9-0902</t>
  </si>
  <si>
    <t>OHR9-0903</t>
  </si>
  <si>
    <t>OHR9-0904</t>
  </si>
  <si>
    <t>OHR9-0905</t>
  </si>
  <si>
    <t>OHR9-0906</t>
  </si>
  <si>
    <t>OHR9-0907</t>
  </si>
  <si>
    <t>OHR9-0908</t>
  </si>
  <si>
    <t>OHRF-0001</t>
  </si>
  <si>
    <t>OHRF-0002</t>
  </si>
  <si>
    <t>OHRF-0003</t>
  </si>
  <si>
    <t>OHRM-1001</t>
  </si>
  <si>
    <t>OHRM-1002</t>
  </si>
  <si>
    <t>OHRM-1003</t>
  </si>
  <si>
    <t>OHRM-1004</t>
  </si>
  <si>
    <t>OHRM-1005</t>
  </si>
  <si>
    <t>OHRO-1031</t>
  </si>
  <si>
    <t>OHRO-1032</t>
  </si>
  <si>
    <t>OHRO-1033</t>
  </si>
  <si>
    <t>OHRO-1034</t>
  </si>
  <si>
    <t>OHRO-1035</t>
  </si>
  <si>
    <t>OHRO-1036</t>
  </si>
  <si>
    <t>OHS9-0914</t>
  </si>
  <si>
    <t>OHS9-0915</t>
  </si>
  <si>
    <t>OHS9-0916</t>
  </si>
  <si>
    <t>OHS9-0918</t>
  </si>
  <si>
    <t>OHS9-0919</t>
  </si>
  <si>
    <t>OHS9-0920</t>
  </si>
  <si>
    <t>OHS9-0921</t>
  </si>
  <si>
    <t>OHS9-0922</t>
  </si>
  <si>
    <t>OHS9-0923</t>
  </si>
  <si>
    <t>OHSS-1122</t>
  </si>
  <si>
    <t>OHSS-1123</t>
  </si>
  <si>
    <t>OHSS-1124</t>
  </si>
  <si>
    <t>OHSS-1125</t>
  </si>
  <si>
    <t>OHSS-1127</t>
  </si>
  <si>
    <t>OKLS-1176</t>
  </si>
  <si>
    <t>OKLS-1181</t>
  </si>
  <si>
    <t>OKLS-1182</t>
  </si>
  <si>
    <t>OKLS-1203</t>
  </si>
  <si>
    <t>OKLS-1204</t>
  </si>
  <si>
    <t>OKLS-1209</t>
  </si>
  <si>
    <t>OKLS-1222</t>
  </si>
  <si>
    <t>OKR9-0901</t>
  </si>
  <si>
    <t>OKR9-0902</t>
  </si>
  <si>
    <t>OKR9-0903</t>
  </si>
  <si>
    <t>OKR9-0904</t>
  </si>
  <si>
    <t>OKR9-0905</t>
  </si>
  <si>
    <t>OKR9-0906</t>
  </si>
  <si>
    <t>OKR9-0907</t>
  </si>
  <si>
    <t>OKR9-0908</t>
  </si>
  <si>
    <t>OKR9-0909</t>
  </si>
  <si>
    <t>OKR9-0911</t>
  </si>
  <si>
    <t>OKR9-0912</t>
  </si>
  <si>
    <t>OKR9-0913</t>
  </si>
  <si>
    <t>OKRF-0001</t>
  </si>
  <si>
    <t>OKRF-0002</t>
  </si>
  <si>
    <t>OKRF-0003</t>
  </si>
  <si>
    <t>OKRF-0004</t>
  </si>
  <si>
    <t>OKRF-0005</t>
  </si>
  <si>
    <t>OKRF-0008</t>
  </si>
  <si>
    <t>OKRF-0101</t>
  </si>
  <si>
    <t>OKRM-1001</t>
  </si>
  <si>
    <t>OKRM-1002</t>
  </si>
  <si>
    <t>OKRM-1004</t>
  </si>
  <si>
    <t>OKRM-1006</t>
  </si>
  <si>
    <t>OKRM-1008</t>
  </si>
  <si>
    <t>OKRM-1020</t>
  </si>
  <si>
    <t>OKRM-1021</t>
  </si>
  <si>
    <t>OKRM-1022</t>
  </si>
  <si>
    <t>OKRM-1026</t>
  </si>
  <si>
    <t>OKRO-1086</t>
  </si>
  <si>
    <t>OKRO-1087</t>
  </si>
  <si>
    <t>OKRO-1088</t>
  </si>
  <si>
    <t>OKRO-1089</t>
  </si>
  <si>
    <t>OKRO-1092</t>
  </si>
  <si>
    <t>OKRO-1102</t>
  </si>
  <si>
    <t>OKRO-1103</t>
  </si>
  <si>
    <t>OKS9-0931</t>
  </si>
  <si>
    <t>OKS9-0932</t>
  </si>
  <si>
    <t>OKS9-0933</t>
  </si>
  <si>
    <t>OKS9-0934</t>
  </si>
  <si>
    <t>OKS9-0935</t>
  </si>
  <si>
    <t>OKS9-0936</t>
  </si>
  <si>
    <t>OKS9-0937</t>
  </si>
  <si>
    <t>OKS9-0938</t>
  </si>
  <si>
    <t>OKS9-0939</t>
  </si>
  <si>
    <t>OKS9-0941</t>
  </si>
  <si>
    <t>OKSS-1403</t>
  </si>
  <si>
    <t>OKSS-1405</t>
  </si>
  <si>
    <t>OKSS-1429</t>
  </si>
  <si>
    <t>OKSS-1430</t>
  </si>
  <si>
    <t>OKSS-1431</t>
  </si>
  <si>
    <t>OKSS-1444</t>
  </si>
  <si>
    <t>ORLS-1093</t>
  </si>
  <si>
    <t>ORLS-1095</t>
  </si>
  <si>
    <t>ORLS-1096</t>
  </si>
  <si>
    <t>ORLS-1097</t>
  </si>
  <si>
    <t>ORLS-1104</t>
  </si>
  <si>
    <t>ORLS-1109</t>
  </si>
  <si>
    <t>ORLS-1110</t>
  </si>
  <si>
    <t>ORR9-0901</t>
  </si>
  <si>
    <t>ORR9-0902</t>
  </si>
  <si>
    <t>ORR9-0903</t>
  </si>
  <si>
    <t>ORR9-0904</t>
  </si>
  <si>
    <t>ORR9-0905</t>
  </si>
  <si>
    <t>ORR9-0906</t>
  </si>
  <si>
    <t>ORR9-0907</t>
  </si>
  <si>
    <t>ORR9-0908</t>
  </si>
  <si>
    <t>ORR9-0909</t>
  </si>
  <si>
    <t>ORR9-0910</t>
  </si>
  <si>
    <t>ORR9-0911</t>
  </si>
  <si>
    <t>ORR9-0912</t>
  </si>
  <si>
    <t>ORR9-0913</t>
  </si>
  <si>
    <t>ORR9-0914</t>
  </si>
  <si>
    <t>ORRF-0101</t>
  </si>
  <si>
    <t>ORRF-0102</t>
  </si>
  <si>
    <t>ORRF-0104</t>
  </si>
  <si>
    <t>ORRF-0105</t>
  </si>
  <si>
    <t>ORRF-0106</t>
  </si>
  <si>
    <t>ORRF-0107</t>
  </si>
  <si>
    <t>ORRF-0108</t>
  </si>
  <si>
    <t>ORRF-0109</t>
  </si>
  <si>
    <t>ORRF-0110</t>
  </si>
  <si>
    <t>ORRF-0113</t>
  </si>
  <si>
    <t>ORRF-0115</t>
  </si>
  <si>
    <t>ORRF-0116</t>
  </si>
  <si>
    <t>ORRF-0118</t>
  </si>
  <si>
    <t>ORRF-0119</t>
  </si>
  <si>
    <t>ORRM-1001</t>
  </si>
  <si>
    <t>ORRM-1002</t>
  </si>
  <si>
    <t>ORRM-1003</t>
  </si>
  <si>
    <t>ORRM-1004</t>
  </si>
  <si>
    <t>ORRM-1006</t>
  </si>
  <si>
    <t>ORRM-1007</t>
  </si>
  <si>
    <t>ORRM-1008</t>
  </si>
  <si>
    <t>ORRM-1010</t>
  </si>
  <si>
    <t>ORRO-1049</t>
  </si>
  <si>
    <t>ORRO-1054</t>
  </si>
  <si>
    <t>ORRO-1058</t>
  </si>
  <si>
    <t>ORRO-1060</t>
  </si>
  <si>
    <t>ORRO-1062</t>
  </si>
  <si>
    <t>ORRO-1066</t>
  </si>
  <si>
    <t>ORRO-1067</t>
  </si>
  <si>
    <t>ORS9-0931</t>
  </si>
  <si>
    <t>ORS9-0932</t>
  </si>
  <si>
    <t>ORS9-0933</t>
  </si>
  <si>
    <t>ORS9-0934</t>
  </si>
  <si>
    <t>ORS9-0935</t>
  </si>
  <si>
    <t>ORS9-0936</t>
  </si>
  <si>
    <t>ORS9-0937</t>
  </si>
  <si>
    <t>ORS9-0939</t>
  </si>
  <si>
    <t>ORS9-0940</t>
  </si>
  <si>
    <t>ORS9-0941</t>
  </si>
  <si>
    <t>ORS9-0942</t>
  </si>
  <si>
    <t>ORSS-1168</t>
  </si>
  <si>
    <t>ORSS-1169</t>
  </si>
  <si>
    <t>ORSS-1172</t>
  </si>
  <si>
    <t>ORSS-1173</t>
  </si>
  <si>
    <t>ORSS-1175</t>
  </si>
  <si>
    <t>PALS-1085</t>
  </si>
  <si>
    <t>PALS-1086</t>
  </si>
  <si>
    <t>PALS-1087</t>
  </si>
  <si>
    <t>PALS-1089</t>
  </si>
  <si>
    <t>PALS-1090</t>
  </si>
  <si>
    <t>PALS-1091</t>
  </si>
  <si>
    <t>PALS-1092</t>
  </si>
  <si>
    <t>PAR9-0901</t>
  </si>
  <si>
    <t>PAR9-0902</t>
  </si>
  <si>
    <t>PAR9-0903</t>
  </si>
  <si>
    <t>PAR9-0904</t>
  </si>
  <si>
    <t>PAR9-0905</t>
  </si>
  <si>
    <t>PAR9-0906</t>
  </si>
  <si>
    <t>PAR9-0907</t>
  </si>
  <si>
    <t>PAR9-0908</t>
  </si>
  <si>
    <t>PAR9-0909</t>
  </si>
  <si>
    <t>PAR9-0910</t>
  </si>
  <si>
    <t>PAR9-0911</t>
  </si>
  <si>
    <t>PARF-0002</t>
  </si>
  <si>
    <t>PARF-0004</t>
  </si>
  <si>
    <t>PARF-0005</t>
  </si>
  <si>
    <t>PARM-1001</t>
  </si>
  <si>
    <t>PARM-1002</t>
  </si>
  <si>
    <t>PARM-1003</t>
  </si>
  <si>
    <t>PARM-1004</t>
  </si>
  <si>
    <t>PARM-1005</t>
  </si>
  <si>
    <t>PARM-1006</t>
  </si>
  <si>
    <t>PARM-1007</t>
  </si>
  <si>
    <t>PARM-1008</t>
  </si>
  <si>
    <t>PARO-1049</t>
  </si>
  <si>
    <t>PARO-1050</t>
  </si>
  <si>
    <t>PARO-1051</t>
  </si>
  <si>
    <t>PARO-1052</t>
  </si>
  <si>
    <t>PARO-1053</t>
  </si>
  <si>
    <t>PARO-1054</t>
  </si>
  <si>
    <t>PAS9-0914</t>
  </si>
  <si>
    <t>PAS9-0915</t>
  </si>
  <si>
    <t>PAS9-0917</t>
  </si>
  <si>
    <t>PAS9-0918</t>
  </si>
  <si>
    <t>PAS9-0919</t>
  </si>
  <si>
    <t>PAS9-0921</t>
  </si>
  <si>
    <t>PAS9-0922</t>
  </si>
  <si>
    <t>PAS9-0923</t>
  </si>
  <si>
    <t>PAS9-0924</t>
  </si>
  <si>
    <t>PAS9-0925</t>
  </si>
  <si>
    <t>PASS-1163</t>
  </si>
  <si>
    <t>PASS-1164</t>
  </si>
  <si>
    <t>PASS-1165</t>
  </si>
  <si>
    <t>PASS-1166</t>
  </si>
  <si>
    <t>PASS-1167</t>
  </si>
  <si>
    <t>PASS-1168</t>
  </si>
  <si>
    <t>RILS-1022</t>
  </si>
  <si>
    <t>RILS-1023</t>
  </si>
  <si>
    <t>RILS-1024</t>
  </si>
  <si>
    <t>RILS-1026</t>
  </si>
  <si>
    <t>RILS-1029</t>
  </si>
  <si>
    <t>RIR9-0901</t>
  </si>
  <si>
    <t>RIR9-0902</t>
  </si>
  <si>
    <t>RIRF-0001</t>
  </si>
  <si>
    <t>RIRO-1001</t>
  </si>
  <si>
    <t>RIRO-1002</t>
  </si>
  <si>
    <t>RIRO-1003</t>
  </si>
  <si>
    <t>RIS9-0911</t>
  </si>
  <si>
    <t>RIS9-0912</t>
  </si>
  <si>
    <t>RIS9-0913</t>
  </si>
  <si>
    <t>RISS-1079</t>
  </si>
  <si>
    <t>RISS-1080</t>
  </si>
  <si>
    <t>RISS-1081</t>
  </si>
  <si>
    <t>RISS-1082</t>
  </si>
  <si>
    <t>RISS-1083</t>
  </si>
  <si>
    <t>RISS-1084</t>
  </si>
  <si>
    <t>RISS-1093</t>
  </si>
  <si>
    <t>SCLS-1031</t>
  </si>
  <si>
    <t>SCLS-1033</t>
  </si>
  <si>
    <t>SCR9-0901</t>
  </si>
  <si>
    <t>SCR9-0902</t>
  </si>
  <si>
    <t>SCR9-0903</t>
  </si>
  <si>
    <t>SCR9-0904</t>
  </si>
  <si>
    <t>SCRF-0001</t>
  </si>
  <si>
    <t>SCRF-0002</t>
  </si>
  <si>
    <t>SCRM-1001</t>
  </si>
  <si>
    <t>SCRM-1002</t>
  </si>
  <si>
    <t>SCRO-1013</t>
  </si>
  <si>
    <t>SCRO-1014</t>
  </si>
  <si>
    <t>SCRO-1015</t>
  </si>
  <si>
    <t>SCS9-0920</t>
  </si>
  <si>
    <t>SCS9-0921</t>
  </si>
  <si>
    <t>SCS9-0922</t>
  </si>
  <si>
    <t>SCS9-0923</t>
  </si>
  <si>
    <t>SCSS-1054</t>
  </si>
  <si>
    <t>SCSS-1057</t>
  </si>
  <si>
    <t>SCSS-1058</t>
  </si>
  <si>
    <t>SCSS-1059</t>
  </si>
  <si>
    <t>SCSS-1072</t>
  </si>
  <si>
    <t>SDLS-1110</t>
  </si>
  <si>
    <t>SDLS-1113</t>
  </si>
  <si>
    <t>SDLS-1114</t>
  </si>
  <si>
    <t>SDLS-1116</t>
  </si>
  <si>
    <t>SDLS-1117</t>
  </si>
  <si>
    <t>SDLS-1118</t>
  </si>
  <si>
    <t>SDLS-1119</t>
  </si>
  <si>
    <t>SDLS-1120</t>
  </si>
  <si>
    <t>SDR9-0901</t>
  </si>
  <si>
    <t>SDR9-0902</t>
  </si>
  <si>
    <t>SDR9-0903</t>
  </si>
  <si>
    <t>SDR9-0904</t>
  </si>
  <si>
    <t>SDR9-0905</t>
  </si>
  <si>
    <t>SDR9-0907</t>
  </si>
  <si>
    <t>SDR9-0909</t>
  </si>
  <si>
    <t>SDR9-0910</t>
  </si>
  <si>
    <t>SDR9-0911</t>
  </si>
  <si>
    <t>SDR9-0913</t>
  </si>
  <si>
    <t>SDR9-0915</t>
  </si>
  <si>
    <t>SDR9-0916</t>
  </si>
  <si>
    <t>SDR9-0919</t>
  </si>
  <si>
    <t>SDR9-0920</t>
  </si>
  <si>
    <t>SDRF-0001</t>
  </si>
  <si>
    <t>SDRF-0002</t>
  </si>
  <si>
    <t>SDRF-0003</t>
  </si>
  <si>
    <t>SDRF-0004</t>
  </si>
  <si>
    <t>SDRM-1001</t>
  </si>
  <si>
    <t>SDRM-1004</t>
  </si>
  <si>
    <t>SDRM-1005</t>
  </si>
  <si>
    <t>SDRM-1007</t>
  </si>
  <si>
    <t>SDRM-1011</t>
  </si>
  <si>
    <t>SDRM-1012</t>
  </si>
  <si>
    <t>SDRM-1013</t>
  </si>
  <si>
    <t>SDRM-1014</t>
  </si>
  <si>
    <t>SDRM-1016</t>
  </si>
  <si>
    <t>SDRM-1017</t>
  </si>
  <si>
    <t>SDRM-1020</t>
  </si>
  <si>
    <t>SDRM-1022</t>
  </si>
  <si>
    <t>SDRO-1067</t>
  </si>
  <si>
    <t>SDRO-1070</t>
  </si>
  <si>
    <t>SDRO-1071</t>
  </si>
  <si>
    <t>SDRO-1072</t>
  </si>
  <si>
    <t>SDRO-1074</t>
  </si>
  <si>
    <t>SDRO-1075</t>
  </si>
  <si>
    <t>SDRO-1077</t>
  </si>
  <si>
    <t>SDRO-1078</t>
  </si>
  <si>
    <t>SDS9-0937</t>
  </si>
  <si>
    <t>SDS9-0938</t>
  </si>
  <si>
    <t>SDS9-0939</t>
  </si>
  <si>
    <t>SDS9-0941</t>
  </si>
  <si>
    <t>SDS9-0942</t>
  </si>
  <si>
    <t>SDS9-0944</t>
  </si>
  <si>
    <t>SDS9-0945</t>
  </si>
  <si>
    <t>SDSS-1186</t>
  </si>
  <si>
    <t>SDSS-1188</t>
  </si>
  <si>
    <t>SDSS-1190</t>
  </si>
  <si>
    <t>SDSS-1191</t>
  </si>
  <si>
    <t>SDSS-1194</t>
  </si>
  <si>
    <t>SDSS-1195</t>
  </si>
  <si>
    <t>SDSS-1196</t>
  </si>
  <si>
    <t>SDSS-1201</t>
  </si>
  <si>
    <t>SDSS-1203</t>
  </si>
  <si>
    <t>TNLS-1031</t>
  </si>
  <si>
    <t>TNLS-1032</t>
  </si>
  <si>
    <t>TNLS-1034</t>
  </si>
  <si>
    <t>TNR9-0901</t>
  </si>
  <si>
    <t>TNR9-0902</t>
  </si>
  <si>
    <t>TNR9-0903</t>
  </si>
  <si>
    <t>TNR9-0904</t>
  </si>
  <si>
    <t>TNR9-0905</t>
  </si>
  <si>
    <t>TNRM-1003</t>
  </si>
  <si>
    <t>TNRM-1004</t>
  </si>
  <si>
    <t>TNRO-1014</t>
  </si>
  <si>
    <t>TNRO-1015</t>
  </si>
  <si>
    <t>TNRO-1017</t>
  </si>
  <si>
    <t>TNS9-0919</t>
  </si>
  <si>
    <t>TNS9-0920</t>
  </si>
  <si>
    <t>TNS9-0921</t>
  </si>
  <si>
    <t>TNS9-0922</t>
  </si>
  <si>
    <t>TNS9-0923</t>
  </si>
  <si>
    <t>TNS9-0924</t>
  </si>
  <si>
    <t>TNS9-0926</t>
  </si>
  <si>
    <t>TNS9-0927</t>
  </si>
  <si>
    <t>TNSS-1064</t>
  </si>
  <si>
    <t>TNSS-1065</t>
  </si>
  <si>
    <t>TNSS-1072</t>
  </si>
  <si>
    <t>TNSS-1073</t>
  </si>
  <si>
    <t>TNSS-1074</t>
  </si>
  <si>
    <t>TNSS-1077</t>
  </si>
  <si>
    <t>TNSS-1080</t>
  </si>
  <si>
    <t>TNSS-1082</t>
  </si>
  <si>
    <t>TXLS-1115</t>
  </si>
  <si>
    <t>TXLS-1117</t>
  </si>
  <si>
    <t>TXLS-1118</t>
  </si>
  <si>
    <t>TXLS-1119</t>
  </si>
  <si>
    <t>TXLS-1120</t>
  </si>
  <si>
    <t>TXLS-1123</t>
  </si>
  <si>
    <t>TXLS-1131</t>
  </si>
  <si>
    <t>TXLS-1132</t>
  </si>
  <si>
    <t>TXLS-1133</t>
  </si>
  <si>
    <t>TXLS-1134</t>
  </si>
  <si>
    <t>TXR9-0902</t>
  </si>
  <si>
    <t>TXR9-0903</t>
  </si>
  <si>
    <t>TXR9-0905</t>
  </si>
  <si>
    <t>TXR9-0906</t>
  </si>
  <si>
    <t>TXR9-0907</t>
  </si>
  <si>
    <t>TXR9-0909</t>
  </si>
  <si>
    <t>TXR9-0910</t>
  </si>
  <si>
    <t>TXR9-0911</t>
  </si>
  <si>
    <t>TXR9-0912</t>
  </si>
  <si>
    <t>TXR9-0914</t>
  </si>
  <si>
    <t>TXR9-0915</t>
  </si>
  <si>
    <t>TXR9-0916</t>
  </si>
  <si>
    <t>TXR9-0917</t>
  </si>
  <si>
    <t>TXR9-0918</t>
  </si>
  <si>
    <t>TXR9-0919</t>
  </si>
  <si>
    <t>TXR9-0921</t>
  </si>
  <si>
    <t>TXR9-0923</t>
  </si>
  <si>
    <t>TXR9-0924</t>
  </si>
  <si>
    <t>TXRF-0001</t>
  </si>
  <si>
    <t>TXRF-0002</t>
  </si>
  <si>
    <t>TXRF-0003</t>
  </si>
  <si>
    <t>TXRF-0004</t>
  </si>
  <si>
    <t>TXRF-0005</t>
  </si>
  <si>
    <t>TXRF-0006</t>
  </si>
  <si>
    <t>TXRF-0007</t>
  </si>
  <si>
    <t>TXRF-0008</t>
  </si>
  <si>
    <t>TXRF-0009</t>
  </si>
  <si>
    <t>TXRM-1001</t>
  </si>
  <si>
    <t>TXRM-1002</t>
  </si>
  <si>
    <t>TXRM-1004</t>
  </si>
  <si>
    <t>TXRM-1006</t>
  </si>
  <si>
    <t>TXRM-1010</t>
  </si>
  <si>
    <t>TXRM-1011</t>
  </si>
  <si>
    <t>TXRM-1015</t>
  </si>
  <si>
    <t>TXRM-1016</t>
  </si>
  <si>
    <t>TXRM-1017</t>
  </si>
  <si>
    <t>TXRM-1018</t>
  </si>
  <si>
    <t>TXRM-1020</t>
  </si>
  <si>
    <t>TXRM-1021</t>
  </si>
  <si>
    <t>TXRO-1074</t>
  </si>
  <si>
    <t>TXRO-1078</t>
  </si>
  <si>
    <t>TXRO-1079</t>
  </si>
  <si>
    <t>TXRO-1080</t>
  </si>
  <si>
    <t>TXRO-1081</t>
  </si>
  <si>
    <t>TXRO-1082</t>
  </si>
  <si>
    <t>TXRO-1085</t>
  </si>
  <si>
    <t>TXS9-0926</t>
  </si>
  <si>
    <t>TXS9-0928</t>
  </si>
  <si>
    <t>TXS9-0929</t>
  </si>
  <si>
    <t>TXS9-0931</t>
  </si>
  <si>
    <t>TXS9-0933</t>
  </si>
  <si>
    <t>TXS9-0934</t>
  </si>
  <si>
    <t>TXS9-0936</t>
  </si>
  <si>
    <t>TXS9-0937</t>
  </si>
  <si>
    <t>TXS9-0938</t>
  </si>
  <si>
    <t>TXS9-0940</t>
  </si>
  <si>
    <t>TXSS-1205</t>
  </si>
  <si>
    <t>TXSS-1206</t>
  </si>
  <si>
    <t>TXSS-1209</t>
  </si>
  <si>
    <t>TXSS-1210</t>
  </si>
  <si>
    <t>TXSS-1215</t>
  </si>
  <si>
    <t>TXSS-1216</t>
  </si>
  <si>
    <t>TXSS-1224</t>
  </si>
  <si>
    <t>TXSS-1229</t>
  </si>
  <si>
    <t>TXSS-1232</t>
  </si>
  <si>
    <t>TXSS-1240</t>
  </si>
  <si>
    <t>TXSS-1243</t>
  </si>
  <si>
    <t>UTLS-1058</t>
  </si>
  <si>
    <t>UTLS-1059</t>
  </si>
  <si>
    <t>UTLS-1061</t>
  </si>
  <si>
    <t>UTLS-1062</t>
  </si>
  <si>
    <t>UTR9-0901</t>
  </si>
  <si>
    <t>UTR9-0902</t>
  </si>
  <si>
    <t>UTR9-0903</t>
  </si>
  <si>
    <t>UTR9-0904</t>
  </si>
  <si>
    <t>UTR9-0905</t>
  </si>
  <si>
    <t>UTR9-0906</t>
  </si>
  <si>
    <t>UTR9-0907</t>
  </si>
  <si>
    <t>UTRF-0001</t>
  </si>
  <si>
    <t>UTRF-0002</t>
  </si>
  <si>
    <t>UTRF-0003</t>
  </si>
  <si>
    <t>UTRF-0004</t>
  </si>
  <si>
    <t>UTRM-1001</t>
  </si>
  <si>
    <t>UTRM-1002</t>
  </si>
  <si>
    <t>UTRM-1006</t>
  </si>
  <si>
    <t>UTRM-1008</t>
  </si>
  <si>
    <t>UTRM-1009</t>
  </si>
  <si>
    <t>UTRO-1032</t>
  </si>
  <si>
    <t>UTRO-1035</t>
  </si>
  <si>
    <t>UTRO-1036</t>
  </si>
  <si>
    <t>UTRO-1037</t>
  </si>
  <si>
    <t>UTS9-0927</t>
  </si>
  <si>
    <t>UTS9-0928</t>
  </si>
  <si>
    <t>UTS9-0929</t>
  </si>
  <si>
    <t>UTS9-0930</t>
  </si>
  <si>
    <t>UTS9-0931</t>
  </si>
  <si>
    <t>UTS9-0932</t>
  </si>
  <si>
    <t>UTSS-1100</t>
  </si>
  <si>
    <t>UTSS-1107</t>
  </si>
  <si>
    <t>UTSS-1110</t>
  </si>
  <si>
    <t>VAR9-0901</t>
  </si>
  <si>
    <t>VAR9-0902</t>
  </si>
  <si>
    <t>VAR9-0903</t>
  </si>
  <si>
    <t>VAR9-0904</t>
  </si>
  <si>
    <t>VAR9-0905</t>
  </si>
  <si>
    <t>VAR9-0906</t>
  </si>
  <si>
    <t>VAR9-0911</t>
  </si>
  <si>
    <t>VARF-0002</t>
  </si>
  <si>
    <t>VARF-0004</t>
  </si>
  <si>
    <t>VARF-0005</t>
  </si>
  <si>
    <t>VARF-0007</t>
  </si>
  <si>
    <t>VARF-0008</t>
  </si>
  <si>
    <t>VARS11-111</t>
  </si>
  <si>
    <t>VARS11-112</t>
  </si>
  <si>
    <t>VARS11-113</t>
  </si>
  <si>
    <t>VARS11-129</t>
  </si>
  <si>
    <t>VARS11-131</t>
  </si>
  <si>
    <t>VARS11-139</t>
  </si>
  <si>
    <t>VARS11-151</t>
  </si>
  <si>
    <t>VARS11-152</t>
  </si>
  <si>
    <t>VARS11-153</t>
  </si>
  <si>
    <t>VARS11-163</t>
  </si>
  <si>
    <t>VARS11-169</t>
  </si>
  <si>
    <t>VARS11-181</t>
  </si>
  <si>
    <t>VAS9-0915</t>
  </si>
  <si>
    <t>VAS9-0916</t>
  </si>
  <si>
    <t>VAS9-0917</t>
  </si>
  <si>
    <t>VAS9-0918</t>
  </si>
  <si>
    <t>VAS9-0919</t>
  </si>
  <si>
    <t>VAS9-0920</t>
  </si>
  <si>
    <t>VAS9-0921</t>
  </si>
  <si>
    <t>VTR9-0901</t>
  </si>
  <si>
    <t>VTR9-0902</t>
  </si>
  <si>
    <t>VTR9-0904</t>
  </si>
  <si>
    <t>VTRF-0001</t>
  </si>
  <si>
    <t>VTRF-0002</t>
  </si>
  <si>
    <t>VTRF-0003</t>
  </si>
  <si>
    <t>VTRS-1002</t>
  </si>
  <si>
    <t>VTRS-1003</t>
  </si>
  <si>
    <t>VTRS-1004</t>
  </si>
  <si>
    <t>VTRS-1005</t>
  </si>
  <si>
    <t>VTRS-1006</t>
  </si>
  <si>
    <t>VTRS-1007</t>
  </si>
  <si>
    <t>VTRS-1008</t>
  </si>
  <si>
    <t>VTRS-1009</t>
  </si>
  <si>
    <t>VTRS-1010</t>
  </si>
  <si>
    <t>VTRS-1011</t>
  </si>
  <si>
    <t>VTRS-1012</t>
  </si>
  <si>
    <t>VTRS-1013</t>
  </si>
  <si>
    <t>VTRS-1061</t>
  </si>
  <si>
    <t>VTS9-0909</t>
  </si>
  <si>
    <t>VTS9-0910</t>
  </si>
  <si>
    <t>VTS9-0911</t>
  </si>
  <si>
    <t>VTS9-0917</t>
  </si>
  <si>
    <t>WALS-1067</t>
  </si>
  <si>
    <t>WALS-1068</t>
  </si>
  <si>
    <t>WALS-1069</t>
  </si>
  <si>
    <t>WALS-1070</t>
  </si>
  <si>
    <t>WALS-1072</t>
  </si>
  <si>
    <t>WALS-1073</t>
  </si>
  <si>
    <t>WAR9-0901</t>
  </si>
  <si>
    <t>WAR9-0902</t>
  </si>
  <si>
    <t>WAR9-0903</t>
  </si>
  <si>
    <t>WAR9-0904</t>
  </si>
  <si>
    <t>WAR9-0905</t>
  </si>
  <si>
    <t>WAR9-0907</t>
  </si>
  <si>
    <t>WAR9-0908</t>
  </si>
  <si>
    <t>WAR9-0909</t>
  </si>
  <si>
    <t>WAR9-0910</t>
  </si>
  <si>
    <t>WARF-0001</t>
  </si>
  <si>
    <t>WARF-0002</t>
  </si>
  <si>
    <t>WARF-0101</t>
  </si>
  <si>
    <t>WARF-0102</t>
  </si>
  <si>
    <t>WARF-0103</t>
  </si>
  <si>
    <t>WARF-0104</t>
  </si>
  <si>
    <t>WARF-0105</t>
  </si>
  <si>
    <t>WARF-0106</t>
  </si>
  <si>
    <t>WARF-0107</t>
  </si>
  <si>
    <t>WARF-0108</t>
  </si>
  <si>
    <t>WARF-0109</t>
  </si>
  <si>
    <t>WARF-0110</t>
  </si>
  <si>
    <t>WARM-1001</t>
  </si>
  <si>
    <t>WARM-1002</t>
  </si>
  <si>
    <t>WARM-1003</t>
  </si>
  <si>
    <t>WARM-1004</t>
  </si>
  <si>
    <t>WARM-1005</t>
  </si>
  <si>
    <t>WARM-1008</t>
  </si>
  <si>
    <t>WARO-1038</t>
  </si>
  <si>
    <t>WARO-1039</t>
  </si>
  <si>
    <t>WARO-1040</t>
  </si>
  <si>
    <t>WARO-1041</t>
  </si>
  <si>
    <t>WARO-1043</t>
  </si>
  <si>
    <t>WARO-1044</t>
  </si>
  <si>
    <t>WAS9-0915</t>
  </si>
  <si>
    <t>WAS9-0916</t>
  </si>
  <si>
    <t>WAS9-0917</t>
  </si>
  <si>
    <t>WAS9-0918</t>
  </si>
  <si>
    <t>WAS9-0919</t>
  </si>
  <si>
    <t>WAS9-0920</t>
  </si>
  <si>
    <t>WAS9-0921</t>
  </si>
  <si>
    <t>WAS9-0923</t>
  </si>
  <si>
    <t>WAS9-0924</t>
  </si>
  <si>
    <t>WAS9-0925</t>
  </si>
  <si>
    <t>WAS9-0927</t>
  </si>
  <si>
    <t>WASS-1133</t>
  </si>
  <si>
    <t>WASS-1134</t>
  </si>
  <si>
    <t>WASS-1136</t>
  </si>
  <si>
    <t>WASS-1139</t>
  </si>
  <si>
    <t>WASS-1140</t>
  </si>
  <si>
    <t>WASS-1145</t>
  </si>
  <si>
    <t>WASS-1146</t>
  </si>
  <si>
    <t>WILS-1087</t>
  </si>
  <si>
    <t>WILS-1088</t>
  </si>
  <si>
    <t>WILS-1089</t>
  </si>
  <si>
    <t>WILS-1090</t>
  </si>
  <si>
    <t>WILS-1092</t>
  </si>
  <si>
    <t>WILS-1093</t>
  </si>
  <si>
    <t>WILS-1094</t>
  </si>
  <si>
    <t>WILS-1095</t>
  </si>
  <si>
    <t>WILS-1097</t>
  </si>
  <si>
    <t>WILS-1098</t>
  </si>
  <si>
    <t>WILS-1100</t>
  </si>
  <si>
    <t>WILS-1101</t>
  </si>
  <si>
    <t>WILS-1102</t>
  </si>
  <si>
    <t>WILS-1103</t>
  </si>
  <si>
    <t>WILS-1104</t>
  </si>
  <si>
    <t>WILS-1105</t>
  </si>
  <si>
    <t>WILS-1106</t>
  </si>
  <si>
    <t>WIR9-0901</t>
  </si>
  <si>
    <t>WIR9-0902</t>
  </si>
  <si>
    <t>WIR9-0903</t>
  </si>
  <si>
    <t>WIR9-0904</t>
  </si>
  <si>
    <t>WIR9-0906</t>
  </si>
  <si>
    <t>WIR9-0907</t>
  </si>
  <si>
    <t>WIR9-0911</t>
  </si>
  <si>
    <t>WIR9-0912</t>
  </si>
  <si>
    <t>WIR9-0914</t>
  </si>
  <si>
    <t>WIR9-0915</t>
  </si>
  <si>
    <t>WIR9-0916</t>
  </si>
  <si>
    <t>WIR9-0917</t>
  </si>
  <si>
    <t>WIR9-0918</t>
  </si>
  <si>
    <t>WIR9-0919</t>
  </si>
  <si>
    <t>WIRF-0001</t>
  </si>
  <si>
    <t>WIRF-0002</t>
  </si>
  <si>
    <t>WIRF-0003</t>
  </si>
  <si>
    <t>WIRF-0004</t>
  </si>
  <si>
    <t>WIRF-0006</t>
  </si>
  <si>
    <t>WIRF-0007</t>
  </si>
  <si>
    <t>WIRF-0008</t>
  </si>
  <si>
    <t>WIRF-0009</t>
  </si>
  <si>
    <t>WIRF-0010</t>
  </si>
  <si>
    <t>WIRF-0011</t>
  </si>
  <si>
    <t>WIRF-0012</t>
  </si>
  <si>
    <t>WIRF-0013</t>
  </si>
  <si>
    <t>WIRF-0014</t>
  </si>
  <si>
    <t>WIRF-0015</t>
  </si>
  <si>
    <t>WIRM-1001</t>
  </si>
  <si>
    <t>WIRM-1002</t>
  </si>
  <si>
    <t>WIRM-1003</t>
  </si>
  <si>
    <t>WIRM-1004</t>
  </si>
  <si>
    <t>WIRM-1005</t>
  </si>
  <si>
    <t>WIRM-1006</t>
  </si>
  <si>
    <t>WIRO-1040</t>
  </si>
  <si>
    <t>WIRO-1043</t>
  </si>
  <si>
    <t>WIRO-1046</t>
  </si>
  <si>
    <t>WIRO-1048</t>
  </si>
  <si>
    <t>WIRO-1054</t>
  </si>
  <si>
    <t>WIRO-1055</t>
  </si>
  <si>
    <t>WIRO-1058</t>
  </si>
  <si>
    <t>WIRO-1059</t>
  </si>
  <si>
    <t>WIRO-1060</t>
  </si>
  <si>
    <t>WIRO-1062</t>
  </si>
  <si>
    <t>WIRO-1065</t>
  </si>
  <si>
    <t>WIRO-1067</t>
  </si>
  <si>
    <t>WIRO-1069</t>
  </si>
  <si>
    <t>WIRO-1070</t>
  </si>
  <si>
    <t>WIRO-1071</t>
  </si>
  <si>
    <t>WIRO-1072</t>
  </si>
  <si>
    <t>WIRO-1077</t>
  </si>
  <si>
    <t>WIRO-1079</t>
  </si>
  <si>
    <t>WIRO-1083</t>
  </si>
  <si>
    <t>WIRO-1084</t>
  </si>
  <si>
    <t>WIS9-0923</t>
  </si>
  <si>
    <t>WIS9-0924</t>
  </si>
  <si>
    <t>WIS9-0925</t>
  </si>
  <si>
    <t>WIS9-0926</t>
  </si>
  <si>
    <t>WIS9-0927</t>
  </si>
  <si>
    <t>WIS9-0928</t>
  </si>
  <si>
    <t>WIS9-0929</t>
  </si>
  <si>
    <t>WIS9-0930</t>
  </si>
  <si>
    <t>WIS9-0932</t>
  </si>
  <si>
    <t>WIS9-0933</t>
  </si>
  <si>
    <t>WIS9-0934</t>
  </si>
  <si>
    <t>WIS9-0935</t>
  </si>
  <si>
    <t>WIS9-0936</t>
  </si>
  <si>
    <t>WISS-1165</t>
  </si>
  <si>
    <t>WISS-1166</t>
  </si>
  <si>
    <t>WISS-1168</t>
  </si>
  <si>
    <t>WISS-1169</t>
  </si>
  <si>
    <t>WISS-1170</t>
  </si>
  <si>
    <t>WISS-1171</t>
  </si>
  <si>
    <t>WISS-1172</t>
  </si>
  <si>
    <t>WISS-1173</t>
  </si>
  <si>
    <t>WISS-1174</t>
  </si>
  <si>
    <t>WISS-1175</t>
  </si>
  <si>
    <t>WISS-1176</t>
  </si>
  <si>
    <t>WISS-1177</t>
  </si>
  <si>
    <t>WISS-1178</t>
  </si>
  <si>
    <t>WISS-1179</t>
  </si>
  <si>
    <t>WISS-1180</t>
  </si>
  <si>
    <t>WISS-1181</t>
  </si>
  <si>
    <t>WVLS-1019</t>
  </si>
  <si>
    <t>WVLS-1020</t>
  </si>
  <si>
    <t>WVR9-0901</t>
  </si>
  <si>
    <t>WVR9-0903</t>
  </si>
  <si>
    <t>WVR9-0904</t>
  </si>
  <si>
    <t>WVR9-0905</t>
  </si>
  <si>
    <t>WVRF-0001</t>
  </si>
  <si>
    <t>WVRF-0004</t>
  </si>
  <si>
    <t>WVRF-0005</t>
  </si>
  <si>
    <t>WVRF-0006</t>
  </si>
  <si>
    <t>WVRM-1001</t>
  </si>
  <si>
    <t>WVRO-1007</t>
  </si>
  <si>
    <t>WVRO-1008</t>
  </si>
  <si>
    <t>WVS9-0923</t>
  </si>
  <si>
    <t>WVS9-0924</t>
  </si>
  <si>
    <t>WVS9-0925</t>
  </si>
  <si>
    <t>WVS9-0926</t>
  </si>
  <si>
    <t>WVSS-1041</t>
  </si>
  <si>
    <t>WVSS-1042</t>
  </si>
  <si>
    <t>WVSS-1043</t>
  </si>
  <si>
    <t>WVSS-1044</t>
  </si>
  <si>
    <t>WVSS-1045</t>
  </si>
  <si>
    <t>WVSS-1046</t>
  </si>
  <si>
    <t>WVSS-1047</t>
  </si>
  <si>
    <t>WYLS-1085</t>
  </si>
  <si>
    <t>WYLS-1087</t>
  </si>
  <si>
    <t>WYLS-1088</t>
  </si>
  <si>
    <t>WYLS-1091</t>
  </si>
  <si>
    <t>WYLS-1094</t>
  </si>
  <si>
    <t>WYLS-1097</t>
  </si>
  <si>
    <t>WYLS-1102</t>
  </si>
  <si>
    <t>WYLS-1104</t>
  </si>
  <si>
    <t>WYLS-1106</t>
  </si>
  <si>
    <t>WYLS-1108</t>
  </si>
  <si>
    <t>WYR9-0901</t>
  </si>
  <si>
    <t>WYR9-0902</t>
  </si>
  <si>
    <t>WYR9-0903</t>
  </si>
  <si>
    <t>WYR9-0904</t>
  </si>
  <si>
    <t>WYR9-0905</t>
  </si>
  <si>
    <t>WYR9-0907</t>
  </si>
  <si>
    <t>WYR9-0908</t>
  </si>
  <si>
    <t>WYR9-0909</t>
  </si>
  <si>
    <t>WYR9-0910</t>
  </si>
  <si>
    <t>WYR9-0911</t>
  </si>
  <si>
    <t>WYR9-0913</t>
  </si>
  <si>
    <t>WYR9-0914</t>
  </si>
  <si>
    <t>WYR9-0915</t>
  </si>
  <si>
    <t>WYRF-0001</t>
  </si>
  <si>
    <t>WYRF-0002</t>
  </si>
  <si>
    <t>WYRF-0004</t>
  </si>
  <si>
    <t>WYRF-0006</t>
  </si>
  <si>
    <t>WYRF-0007</t>
  </si>
  <si>
    <t>WYRF-0101</t>
  </si>
  <si>
    <t>WYRF-0102</t>
  </si>
  <si>
    <t>WYRM-1003</t>
  </si>
  <si>
    <t>WYRM-1004</t>
  </si>
  <si>
    <t>WYRM-1006</t>
  </si>
  <si>
    <t>WYRM-1008</t>
  </si>
  <si>
    <t>WYRM-1010</t>
  </si>
  <si>
    <t>WYRO-1032</t>
  </si>
  <si>
    <t>WYRO-1034</t>
  </si>
  <si>
    <t>WYRO-1036</t>
  </si>
  <si>
    <t>WYRO-1037</t>
  </si>
  <si>
    <t>WYRO-1038</t>
  </si>
  <si>
    <t>WYRO-1039</t>
  </si>
  <si>
    <t>WYRO-1042</t>
  </si>
  <si>
    <t>WYRO-1043</t>
  </si>
  <si>
    <t>WYRO-1044</t>
  </si>
  <si>
    <t>WYS9-0924</t>
  </si>
  <si>
    <t>WYS9-0926</t>
  </si>
  <si>
    <t>WYS9-0927</t>
  </si>
  <si>
    <t>WYS9-0928</t>
  </si>
  <si>
    <t>WYS9-0929</t>
  </si>
  <si>
    <t>WYS9-0930</t>
  </si>
  <si>
    <t>WYS9-0931</t>
  </si>
  <si>
    <t>WYS9-0932</t>
  </si>
  <si>
    <t>WYS9-0933</t>
  </si>
  <si>
    <t>WYS9-0934</t>
  </si>
  <si>
    <t>WYS9-0935</t>
  </si>
  <si>
    <t>WYS9-0936</t>
  </si>
  <si>
    <t>WYS9-0937</t>
  </si>
  <si>
    <t>WYS9-0938</t>
  </si>
  <si>
    <t>WYSS-1197</t>
  </si>
  <si>
    <t>WYSS-1201</t>
  </si>
  <si>
    <t>WYSS-1204</t>
  </si>
  <si>
    <t>WYSS-1206</t>
  </si>
  <si>
    <t>WYSS-1209</t>
  </si>
  <si>
    <t>WYSS-1210</t>
  </si>
  <si>
    <t>WYSS-1212</t>
  </si>
  <si>
    <t>WYSS-1213</t>
  </si>
  <si>
    <t>H2O_dD</t>
  </si>
  <si>
    <t>NRS18_AL_10002</t>
  </si>
  <si>
    <t>NRS18_AL_10004</t>
  </si>
  <si>
    <t>NRS18_AL_10005</t>
  </si>
  <si>
    <t>NRS18_AL_10006</t>
  </si>
  <si>
    <t>NRS18_AL_10007</t>
  </si>
  <si>
    <t>NRS18_AL_10008</t>
  </si>
  <si>
    <t>NRS18_AL_10009</t>
  </si>
  <si>
    <t>NRS18_AL_10010</t>
  </si>
  <si>
    <t>NRS18_AL_10013</t>
  </si>
  <si>
    <t>NRS18_AL_10014</t>
  </si>
  <si>
    <t>NRS18_AL_10015</t>
  </si>
  <si>
    <t>NRS18_AL_10016</t>
  </si>
  <si>
    <t>NRS18_AL_10017</t>
  </si>
  <si>
    <t>NRS18_AL_10018</t>
  </si>
  <si>
    <t>NRS18_AL_10019</t>
  </si>
  <si>
    <t>NRS18_AL_10020</t>
  </si>
  <si>
    <t>NRS18_AL_10022</t>
  </si>
  <si>
    <t>NRS18_AL_10023</t>
  </si>
  <si>
    <t>NRS18_AL_10025</t>
  </si>
  <si>
    <t>NRS18_AL_10031</t>
  </si>
  <si>
    <t>NRS18_AL_10039</t>
  </si>
  <si>
    <t>NRS18_AL_10188</t>
  </si>
  <si>
    <t>NRS18_AL_10189</t>
  </si>
  <si>
    <t>NRS18_AL_10191</t>
  </si>
  <si>
    <t>NRS18_AL_10638</t>
  </si>
  <si>
    <t>NRS18_AL_10938</t>
  </si>
  <si>
    <t>NRS18_AL_11088</t>
  </si>
  <si>
    <t>NRS18_AL_RF001</t>
  </si>
  <si>
    <t>NRS18_AL_RF002</t>
  </si>
  <si>
    <t>NRS18_AR_10001</t>
  </si>
  <si>
    <t>NRS18_AR_10002</t>
  </si>
  <si>
    <t>NRS18_AR_10004</t>
  </si>
  <si>
    <t>NRS18_AR_10006</t>
  </si>
  <si>
    <t>NRS18_AR_10007</t>
  </si>
  <si>
    <t>NRS18_AR_10008</t>
  </si>
  <si>
    <t>NRS18_AR_10009</t>
  </si>
  <si>
    <t>NRS18_AR_10010</t>
  </si>
  <si>
    <t>NRS18_AR_10014</t>
  </si>
  <si>
    <t>NRS18_AR_10015</t>
  </si>
  <si>
    <t>NRS18_AR_10016</t>
  </si>
  <si>
    <t>NRS18_AR_10017</t>
  </si>
  <si>
    <t>NRS18_AR_10018</t>
  </si>
  <si>
    <t>NRS18_AR_10021</t>
  </si>
  <si>
    <t>NRS18_AR_10022</t>
  </si>
  <si>
    <t>NRS18_AR_10024</t>
  </si>
  <si>
    <t>NRS18_AR_10025</t>
  </si>
  <si>
    <t>NRS18_AR_10026</t>
  </si>
  <si>
    <t>NRS18_AR_10027</t>
  </si>
  <si>
    <t>NRS18_AR_10034</t>
  </si>
  <si>
    <t>NRS18_AR_10039</t>
  </si>
  <si>
    <t>NRS18_AR_10040</t>
  </si>
  <si>
    <t>NRS18_AR_10046</t>
  </si>
  <si>
    <t>NRS18_AR_10190</t>
  </si>
  <si>
    <t>NRS18_AR_10191</t>
  </si>
  <si>
    <t>NRS18_AR_10192</t>
  </si>
  <si>
    <t>NRS18_AR_10489</t>
  </si>
  <si>
    <t>NRS18_AZ_10001</t>
  </si>
  <si>
    <t>NRS18_AZ_10002</t>
  </si>
  <si>
    <t>NRS18_AZ_10003</t>
  </si>
  <si>
    <t>NRS18_AZ_10004</t>
  </si>
  <si>
    <t>NRS18_AZ_10005</t>
  </si>
  <si>
    <t>NRS18_AZ_10006</t>
  </si>
  <si>
    <t>NRS18_AZ_10007</t>
  </si>
  <si>
    <t>NRS18_AZ_10008</t>
  </si>
  <si>
    <t>NRS18_AZ_10009</t>
  </si>
  <si>
    <t>NRS18_AZ_10010</t>
  </si>
  <si>
    <t>NRS18_AZ_10011</t>
  </si>
  <si>
    <t>NRS18_AZ_10012</t>
  </si>
  <si>
    <t>NRS18_AZ_10013</t>
  </si>
  <si>
    <t>NRS18_AZ_10014</t>
  </si>
  <si>
    <t>NRS18_AZ_10015</t>
  </si>
  <si>
    <t>NRS18_AZ_10016</t>
  </si>
  <si>
    <t>NRS18_AZ_10020</t>
  </si>
  <si>
    <t>NRS18_AZ_10021</t>
  </si>
  <si>
    <t>NRS18_AZ_10024</t>
  </si>
  <si>
    <t>NRS18_AZ_10027</t>
  </si>
  <si>
    <t>NRS18_AZ_10456</t>
  </si>
  <si>
    <t>NRS18_AZ_10457</t>
  </si>
  <si>
    <t>NRS18_AZ_10843</t>
  </si>
  <si>
    <t>NRS18_AZ_12037</t>
  </si>
  <si>
    <t>NRS18_AZ_12038</t>
  </si>
  <si>
    <t>NRS18_AZ_12837</t>
  </si>
  <si>
    <t>NRS18_AZ_12844</t>
  </si>
  <si>
    <t>NRS18_CA_10001</t>
  </si>
  <si>
    <t>NRS18_CA_10002</t>
  </si>
  <si>
    <t>NRS18_CA_10004</t>
  </si>
  <si>
    <t>NRS18_CA_10005</t>
  </si>
  <si>
    <t>NRS18_CA_10006</t>
  </si>
  <si>
    <t>NRS18_CA_10007</t>
  </si>
  <si>
    <t>NRS18_CA_10008</t>
  </si>
  <si>
    <t>NRS18_CA_10009</t>
  </si>
  <si>
    <t>NRS18_CA_10010</t>
  </si>
  <si>
    <t>NRS18_CA_10011</t>
  </si>
  <si>
    <t>NRS18_CA_10012</t>
  </si>
  <si>
    <t>NRS18_CA_10013</t>
  </si>
  <si>
    <t>NRS18_CA_10014</t>
  </si>
  <si>
    <t>NRS18_CA_10015</t>
  </si>
  <si>
    <t>NRS18_CA_10016</t>
  </si>
  <si>
    <t>NRS18_CA_10018</t>
  </si>
  <si>
    <t>NRS18_CA_10019</t>
  </si>
  <si>
    <t>NRS18_CA_10020</t>
  </si>
  <si>
    <t>NRS18_CA_10021</t>
  </si>
  <si>
    <t>NRS18_CA_10022</t>
  </si>
  <si>
    <t>NRS18_CA_10024</t>
  </si>
  <si>
    <t>NRS18_CA_10025</t>
  </si>
  <si>
    <t>NRS18_CA_10026</t>
  </si>
  <si>
    <t>NRS18_CA_10027</t>
  </si>
  <si>
    <t>NRS18_CA_10028</t>
  </si>
  <si>
    <t>NRS18_CA_10029</t>
  </si>
  <si>
    <t>NRS18_CA_10030</t>
  </si>
  <si>
    <t>NRS18_CA_10031</t>
  </si>
  <si>
    <t>NRS18_CA_10032</t>
  </si>
  <si>
    <t>NRS18_CA_10033</t>
  </si>
  <si>
    <t>NRS18_CA_10034</t>
  </si>
  <si>
    <t>NRS18_CA_10035</t>
  </si>
  <si>
    <t>NRS18_CA_10036</t>
  </si>
  <si>
    <t>NRS18_CA_10048</t>
  </si>
  <si>
    <t>NRS18_CA_10049</t>
  </si>
  <si>
    <t>NRS18_CA_10052</t>
  </si>
  <si>
    <t>NRS18_CA_10054</t>
  </si>
  <si>
    <t>NRS18_CA_10055</t>
  </si>
  <si>
    <t>NRS18_CA_10056</t>
  </si>
  <si>
    <t>NRS18_CA_10059</t>
  </si>
  <si>
    <t>NRS18_CA_10065</t>
  </si>
  <si>
    <t>NRS18_CA_10066</t>
  </si>
  <si>
    <t>NRS18_CA_10088</t>
  </si>
  <si>
    <t>NRS18_CA_10094</t>
  </si>
  <si>
    <t>NRS18_CA_10108</t>
  </si>
  <si>
    <t>NRS18_CA_10247</t>
  </si>
  <si>
    <t>NRS18_CA_10322</t>
  </si>
  <si>
    <t>NRS18_CA_10324</t>
  </si>
  <si>
    <t>NRS18_CA_10343</t>
  </si>
  <si>
    <t>NRS18_CA_10352</t>
  </si>
  <si>
    <t>NRS18_CA_10389</t>
  </si>
  <si>
    <t>NRS18_CA_10548</t>
  </si>
  <si>
    <t>NRS18_CA_10788</t>
  </si>
  <si>
    <t>NRS18_CA_10795</t>
  </si>
  <si>
    <t>NRS18_CA_10889</t>
  </si>
  <si>
    <t>NRS18_CO_10002</t>
  </si>
  <si>
    <t>NRS18_CO_10003</t>
  </si>
  <si>
    <t>NRS18_CO_10004</t>
  </si>
  <si>
    <t>NRS18_CO_10005</t>
  </si>
  <si>
    <t>NRS18_CO_10009</t>
  </si>
  <si>
    <t>NRS18_CO_10010</t>
  </si>
  <si>
    <t>NRS18_CO_10011</t>
  </si>
  <si>
    <t>NRS18_CO_10012</t>
  </si>
  <si>
    <t>NRS18_CO_10013</t>
  </si>
  <si>
    <t>NRS18_CO_10014</t>
  </si>
  <si>
    <t>NRS18_CO_10016</t>
  </si>
  <si>
    <t>NRS18_CO_10017</t>
  </si>
  <si>
    <t>NRS18_CO_10018</t>
  </si>
  <si>
    <t>NRS18_CO_10020</t>
  </si>
  <si>
    <t>NRS18_CO_10021</t>
  </si>
  <si>
    <t>NRS18_CO_10024</t>
  </si>
  <si>
    <t>NRS18_CO_10026</t>
  </si>
  <si>
    <t>NRS18_CO_10028</t>
  </si>
  <si>
    <t>NRS18_CO_10033</t>
  </si>
  <si>
    <t>NRS18_CO_10034</t>
  </si>
  <si>
    <t>NRS18_CO_10042</t>
  </si>
  <si>
    <t>NRS18_CO_10046</t>
  </si>
  <si>
    <t>NRS18_CO_10048</t>
  </si>
  <si>
    <t>NRS18_CO_10050</t>
  </si>
  <si>
    <t>NRS18_CO_10053</t>
  </si>
  <si>
    <t>NRS18_CO_10055</t>
  </si>
  <si>
    <t>NRS18_CO_10060</t>
  </si>
  <si>
    <t>NRS18_CO_10061</t>
  </si>
  <si>
    <t>NRS18_CO_10063</t>
  </si>
  <si>
    <t>NRS18_CO_10064</t>
  </si>
  <si>
    <t>NRS18_CO_10065</t>
  </si>
  <si>
    <t>NRS18_CO_10068</t>
  </si>
  <si>
    <t>NRS18_CO_10069</t>
  </si>
  <si>
    <t>NRS18_CO_10070</t>
  </si>
  <si>
    <t>NRS18_CO_10071</t>
  </si>
  <si>
    <t>NRS18_CO_10072</t>
  </si>
  <si>
    <t>NRS18_CO_10135</t>
  </si>
  <si>
    <t>NRS18_CO_10224</t>
  </si>
  <si>
    <t>NRS18_CO_10374</t>
  </si>
  <si>
    <t>NRS18_CO_10398</t>
  </si>
  <si>
    <t>NRS18_CO_10523</t>
  </si>
  <si>
    <t>NRS18_CO_10825</t>
  </si>
  <si>
    <t>NRS18_CO_10974</t>
  </si>
  <si>
    <t>NRS18_CO_10975</t>
  </si>
  <si>
    <t>NRS18_CO_10977</t>
  </si>
  <si>
    <t>NRS18_CO_11124</t>
  </si>
  <si>
    <t>NRS18_CO_11274</t>
  </si>
  <si>
    <t>NRS18_CO_11276</t>
  </si>
  <si>
    <t>NRS18_CO_11278</t>
  </si>
  <si>
    <t>NRS18_CO_11423</t>
  </si>
  <si>
    <t>NRS18_CO_11424</t>
  </si>
  <si>
    <t>NRS18_CO_11425</t>
  </si>
  <si>
    <t>NRS18_CO_11725</t>
  </si>
  <si>
    <t>NRS18_CO_RF001</t>
  </si>
  <si>
    <t>NRS18_CO_RF002</t>
  </si>
  <si>
    <t>NRS18_CO_RF003</t>
  </si>
  <si>
    <t>NRS18_CO_RF004</t>
  </si>
  <si>
    <t>NRS18_CO_RF005</t>
  </si>
  <si>
    <t>NRS18_CO_RF006</t>
  </si>
  <si>
    <t>NRS18_CO_RF007</t>
  </si>
  <si>
    <t>NRS18_CO_RF011</t>
  </si>
  <si>
    <t>NRS18_CO_RF015</t>
  </si>
  <si>
    <t>NRS18_CO_RF016</t>
  </si>
  <si>
    <t>NRS18_CO_RF017</t>
  </si>
  <si>
    <t>NRS18_CO_RF018</t>
  </si>
  <si>
    <t>NRS18_CO_RF019</t>
  </si>
  <si>
    <t>NRS18_CO_RF020</t>
  </si>
  <si>
    <t>NRS18_CT_10001</t>
  </si>
  <si>
    <t>NRS18_CT_10002</t>
  </si>
  <si>
    <t>NRS18_CT_10003</t>
  </si>
  <si>
    <t>NRS18_CT_10004</t>
  </si>
  <si>
    <t>NRS18_CT_10005</t>
  </si>
  <si>
    <t>NRS18_CT_10006</t>
  </si>
  <si>
    <t>NRS18_CT_10007</t>
  </si>
  <si>
    <t>NRS18_CT_10008</t>
  </si>
  <si>
    <t>NRS18_CT_10009</t>
  </si>
  <si>
    <t>NRS18_CT_10010</t>
  </si>
  <si>
    <t>NRS18_CT_10011</t>
  </si>
  <si>
    <t>NRS18_CT_10017</t>
  </si>
  <si>
    <t>NRS18_CT_10018</t>
  </si>
  <si>
    <t>NRS18_CT_10019</t>
  </si>
  <si>
    <t>NRS18_CT_10020</t>
  </si>
  <si>
    <t>NRS18_CT_10030</t>
  </si>
  <si>
    <t>NRS18_CT_10031</t>
  </si>
  <si>
    <t>NRS18_CT_10032</t>
  </si>
  <si>
    <t>NRS18_CT_10036</t>
  </si>
  <si>
    <t>NRS18_CT_10037</t>
  </si>
  <si>
    <t>NRS18_DE_10002</t>
  </si>
  <si>
    <t>NRS18_DE_10003</t>
  </si>
  <si>
    <t>NRS18_DE_10004</t>
  </si>
  <si>
    <t>NRS18_DE_10005</t>
  </si>
  <si>
    <t>NRS18_DE_10006</t>
  </si>
  <si>
    <t>NRS18_DE_10007</t>
  </si>
  <si>
    <t>NRS18_DE_10008</t>
  </si>
  <si>
    <t>NRS18_DE_10009</t>
  </si>
  <si>
    <t>NRS18_DE_10010</t>
  </si>
  <si>
    <t>NRS18_DE_10012</t>
  </si>
  <si>
    <t>NRS18_DE_10014</t>
  </si>
  <si>
    <t>NRS18_DE_10015</t>
  </si>
  <si>
    <t>NRS18_DE_10016</t>
  </si>
  <si>
    <t>NRS18_DE_10018</t>
  </si>
  <si>
    <t>NRS18_DE_10019</t>
  </si>
  <si>
    <t>NRS18_DE_10020</t>
  </si>
  <si>
    <t>NRS18_DE_10021</t>
  </si>
  <si>
    <t>NRS18_DE_10033</t>
  </si>
  <si>
    <t>NRS18_DE_10037</t>
  </si>
  <si>
    <t>NRS18_DE_10332</t>
  </si>
  <si>
    <t>NRS18_FL_10002</t>
  </si>
  <si>
    <t>NRS18_FL_10003</t>
  </si>
  <si>
    <t>NRS18_FL_10004</t>
  </si>
  <si>
    <t>NRS18_FL_10006</t>
  </si>
  <si>
    <t>NRS18_FL_10007</t>
  </si>
  <si>
    <t>NRS18_FL_10008</t>
  </si>
  <si>
    <t>NRS18_FL_10009</t>
  </si>
  <si>
    <t>NRS18_FL_10010</t>
  </si>
  <si>
    <t>NRS18_FL_10011</t>
  </si>
  <si>
    <t>NRS18_FL_10012</t>
  </si>
  <si>
    <t>NRS18_FL_10017</t>
  </si>
  <si>
    <t>NRS18_FL_10020</t>
  </si>
  <si>
    <t>NRS18_FL_10021</t>
  </si>
  <si>
    <t>NRS18_FL_10035</t>
  </si>
  <si>
    <t>NRS18_FL_10037</t>
  </si>
  <si>
    <t>NRS18_FL_10042</t>
  </si>
  <si>
    <t>NRS18_FL_10047</t>
  </si>
  <si>
    <t>NRS18_FL_10183</t>
  </si>
  <si>
    <t>NRS18_FL_10333</t>
  </si>
  <si>
    <t>NRS18_FL_10334</t>
  </si>
  <si>
    <t>NRS18_FL_RF001</t>
  </si>
  <si>
    <t>NRS18_FL_RF002</t>
  </si>
  <si>
    <t>NRS18_FL_RF003</t>
  </si>
  <si>
    <t>NRS18_GA_10001</t>
  </si>
  <si>
    <t>NRS18_GA_10002</t>
  </si>
  <si>
    <t>NRS18_GA_10003</t>
  </si>
  <si>
    <t>NRS18_GA_10004</t>
  </si>
  <si>
    <t>NRS18_GA_10005</t>
  </si>
  <si>
    <t>NRS18_GA_10006</t>
  </si>
  <si>
    <t>NRS18_GA_10007</t>
  </si>
  <si>
    <t>NRS18_GA_10008</t>
  </si>
  <si>
    <t>NRS18_GA_10010</t>
  </si>
  <si>
    <t>NRS18_GA_10011</t>
  </si>
  <si>
    <t>NRS18_GA_10012</t>
  </si>
  <si>
    <t>NRS18_GA_10014</t>
  </si>
  <si>
    <t>NRS18_GA_10015</t>
  </si>
  <si>
    <t>NRS18_GA_10016</t>
  </si>
  <si>
    <t>NRS18_GA_10017</t>
  </si>
  <si>
    <t>NRS18_GA_10018</t>
  </si>
  <si>
    <t>NRS18_GA_10019</t>
  </si>
  <si>
    <t>NRS18_GA_10020</t>
  </si>
  <si>
    <t>NRS18_GA_10022</t>
  </si>
  <si>
    <t>NRS18_GA_10023</t>
  </si>
  <si>
    <t>NRS18_GA_10024</t>
  </si>
  <si>
    <t>NRS18_GA_10025</t>
  </si>
  <si>
    <t>NRS18_GA_10026</t>
  </si>
  <si>
    <t>NRS18_GA_10027</t>
  </si>
  <si>
    <t>NRS18_GA_10029</t>
  </si>
  <si>
    <t>NRS18_GA_10035</t>
  </si>
  <si>
    <t>NRS18_GA_10036</t>
  </si>
  <si>
    <t>NRS18_GA_10057</t>
  </si>
  <si>
    <t>NRS18_GA_10950</t>
  </si>
  <si>
    <t>NRS18_GA_RF001</t>
  </si>
  <si>
    <t>NRS18_GA_RF002</t>
  </si>
  <si>
    <t>NRS18_IA_10001</t>
  </si>
  <si>
    <t>NRS18_IA_10003</t>
  </si>
  <si>
    <t>NRS18_IA_10004</t>
  </si>
  <si>
    <t>NRS18_IA_10005</t>
  </si>
  <si>
    <t>NRS18_IA_10006</t>
  </si>
  <si>
    <t>NRS18_IA_10007</t>
  </si>
  <si>
    <t>NRS18_IA_10008</t>
  </si>
  <si>
    <t>NRS18_IA_10009</t>
  </si>
  <si>
    <t>NRS18_IA_10011</t>
  </si>
  <si>
    <t>NRS18_IA_10012</t>
  </si>
  <si>
    <t>NRS18_IA_10015</t>
  </si>
  <si>
    <t>NRS18_IA_10016</t>
  </si>
  <si>
    <t>NRS18_IA_10017</t>
  </si>
  <si>
    <t>NRS18_IA_10018</t>
  </si>
  <si>
    <t>NRS18_IA_10019</t>
  </si>
  <si>
    <t>NRS18_IA_10020</t>
  </si>
  <si>
    <t>NRS18_IA_10024</t>
  </si>
  <si>
    <t>NRS18_IA_10025</t>
  </si>
  <si>
    <t>NRS18_IA_10027</t>
  </si>
  <si>
    <t>NRS18_IA_10028</t>
  </si>
  <si>
    <t>NRS18_IA_10031</t>
  </si>
  <si>
    <t>NRS18_IA_10032</t>
  </si>
  <si>
    <t>NRS18_IA_10033</t>
  </si>
  <si>
    <t>NRS18_IA_10034</t>
  </si>
  <si>
    <t>NRS18_IA_10035</t>
  </si>
  <si>
    <t>NRS18_IA_10042</t>
  </si>
  <si>
    <t>NRS18_IA_10046</t>
  </si>
  <si>
    <t>NRS18_IA_10048</t>
  </si>
  <si>
    <t>NRS18_IA_10206</t>
  </si>
  <si>
    <t>NRS18_IA_10356</t>
  </si>
  <si>
    <t>NRS18_IA_10358</t>
  </si>
  <si>
    <t>NRS18_IA_10507</t>
  </si>
  <si>
    <t>NRS18_IA_10656</t>
  </si>
  <si>
    <t>NRS18_IA_10658</t>
  </si>
  <si>
    <t>NRS18_IA_10659</t>
  </si>
  <si>
    <t>NRS18_IA_RF001</t>
  </si>
  <si>
    <t>NRS18_IA_RF002</t>
  </si>
  <si>
    <t>NRS18_IA_RF003</t>
  </si>
  <si>
    <t>NRS18_ID_10001</t>
  </si>
  <si>
    <t>NRS18_ID_10002</t>
  </si>
  <si>
    <t>NRS18_ID_10003</t>
  </si>
  <si>
    <t>NRS18_ID_10006</t>
  </si>
  <si>
    <t>NRS18_ID_10007</t>
  </si>
  <si>
    <t>NRS18_ID_10008</t>
  </si>
  <si>
    <t>NRS18_ID_10009</t>
  </si>
  <si>
    <t>NRS18_ID_10010</t>
  </si>
  <si>
    <t>NRS18_ID_10011</t>
  </si>
  <si>
    <t>NRS18_ID_10012</t>
  </si>
  <si>
    <t>NRS18_ID_10013</t>
  </si>
  <si>
    <t>NRS18_ID_10014</t>
  </si>
  <si>
    <t>NRS18_ID_10015</t>
  </si>
  <si>
    <t>NRS18_ID_10016</t>
  </si>
  <si>
    <t>NRS18_ID_10018</t>
  </si>
  <si>
    <t>NRS18_ID_10019</t>
  </si>
  <si>
    <t>NRS18_ID_10020</t>
  </si>
  <si>
    <t>NRS18_ID_10021</t>
  </si>
  <si>
    <t>NRS18_ID_10022</t>
  </si>
  <si>
    <t>NRS18_ID_10023</t>
  </si>
  <si>
    <t>NRS18_ID_10024</t>
  </si>
  <si>
    <t>NRS18_ID_10025</t>
  </si>
  <si>
    <t>NRS18_ID_10026</t>
  </si>
  <si>
    <t>NRS18_ID_10027</t>
  </si>
  <si>
    <t>NRS18_ID_10028</t>
  </si>
  <si>
    <t>NRS18_ID_10035</t>
  </si>
  <si>
    <t>NRS18_ID_10036</t>
  </si>
  <si>
    <t>NRS18_ID_10037</t>
  </si>
  <si>
    <t>NRS18_ID_10041</t>
  </si>
  <si>
    <t>NRS18_ID_10042</t>
  </si>
  <si>
    <t>NRS18_ID_10049</t>
  </si>
  <si>
    <t>NRS18_ID_10053</t>
  </si>
  <si>
    <t>NRS18_ID_10056</t>
  </si>
  <si>
    <t>NRS18_ID_10057</t>
  </si>
  <si>
    <t>NRS18_ID_10080</t>
  </si>
  <si>
    <t>NRS18_ID_10095</t>
  </si>
  <si>
    <t>NRS18_ID_10110</t>
  </si>
  <si>
    <t>NRS18_ID_10117</t>
  </si>
  <si>
    <t>NRS18_ID_10120</t>
  </si>
  <si>
    <t>NRS18_ID_10245</t>
  </si>
  <si>
    <t>NRS18_ID_10280</t>
  </si>
  <si>
    <t>NRS18_ID_10542</t>
  </si>
  <si>
    <t>NRS18_ID_10547</t>
  </si>
  <si>
    <t>NRS18_ID_10842</t>
  </si>
  <si>
    <t>NRS18_ID_10843</t>
  </si>
  <si>
    <t>NRS18_ID_10847</t>
  </si>
  <si>
    <t>NRS18_ID_10992</t>
  </si>
  <si>
    <t>NRS18_ID_11142</t>
  </si>
  <si>
    <t>NRS18_IL_10001</t>
  </si>
  <si>
    <t>NRS18_IL_10002</t>
  </si>
  <si>
    <t>NRS18_IL_10003</t>
  </si>
  <si>
    <t>NRS18_IL_10004</t>
  </si>
  <si>
    <t>NRS18_IL_10005</t>
  </si>
  <si>
    <t>NRS18_IL_10008</t>
  </si>
  <si>
    <t>NRS18_IL_10009</t>
  </si>
  <si>
    <t>NRS18_IL_10010</t>
  </si>
  <si>
    <t>NRS18_IL_10011</t>
  </si>
  <si>
    <t>NRS18_IL_10012</t>
  </si>
  <si>
    <t>NRS18_IL_10013</t>
  </si>
  <si>
    <t>NRS18_IL_10014</t>
  </si>
  <si>
    <t>NRS18_IL_10015</t>
  </si>
  <si>
    <t>NRS18_IL_10016</t>
  </si>
  <si>
    <t>NRS18_IL_10017</t>
  </si>
  <si>
    <t>NRS18_IL_10019</t>
  </si>
  <si>
    <t>NRS18_IL_10020</t>
  </si>
  <si>
    <t>NRS18_IL_10021</t>
  </si>
  <si>
    <t>NRS18_IL_10022</t>
  </si>
  <si>
    <t>NRS18_IL_10023</t>
  </si>
  <si>
    <t>NRS18_IL_10024</t>
  </si>
  <si>
    <t>NRS18_IL_10025</t>
  </si>
  <si>
    <t>NRS18_IL_10026</t>
  </si>
  <si>
    <t>NRS18_IL_10027</t>
  </si>
  <si>
    <t>NRS18_IL_10030</t>
  </si>
  <si>
    <t>NRS18_IL_10031</t>
  </si>
  <si>
    <t>NRS18_IL_10033</t>
  </si>
  <si>
    <t>NRS18_IL_10035</t>
  </si>
  <si>
    <t>NRS18_IL_10036</t>
  </si>
  <si>
    <t>NRS18_IL_10037</t>
  </si>
  <si>
    <t>NRS18_IL_10040</t>
  </si>
  <si>
    <t>NRS18_IL_10041</t>
  </si>
  <si>
    <t>NRS18_IL_10042</t>
  </si>
  <si>
    <t>NRS18_IL_10044</t>
  </si>
  <si>
    <t>NRS18_IL_10054</t>
  </si>
  <si>
    <t>NRS18_IL_10363</t>
  </si>
  <si>
    <t>NRS18_IL_10364</t>
  </si>
  <si>
    <t>NRS18_IL_10366</t>
  </si>
  <si>
    <t>NRS18_IL_10514</t>
  </si>
  <si>
    <t>NRS18_IL_10968</t>
  </si>
  <si>
    <t>NRS18_IL_10971</t>
  </si>
  <si>
    <t>NRS18_IL_11563</t>
  </si>
  <si>
    <t>NRS18_IL_11565</t>
  </si>
  <si>
    <t>NRS18_IL_11715</t>
  </si>
  <si>
    <t>NRS18_IN_10001</t>
  </si>
  <si>
    <t>NRS18_IN_10002</t>
  </si>
  <si>
    <t>NRS18_IN_10003</t>
  </si>
  <si>
    <t>NRS18_IN_10005</t>
  </si>
  <si>
    <t>NRS18_IN_10006</t>
  </si>
  <si>
    <t>NRS18_IN_10007</t>
  </si>
  <si>
    <t>NRS18_IN_10008</t>
  </si>
  <si>
    <t>NRS18_IN_10009</t>
  </si>
  <si>
    <t>NRS18_IN_10010</t>
  </si>
  <si>
    <t>NRS18_IN_10012</t>
  </si>
  <si>
    <t>NRS18_IN_10013</t>
  </si>
  <si>
    <t>NRS18_IN_10014</t>
  </si>
  <si>
    <t>NRS18_IN_10015</t>
  </si>
  <si>
    <t>NRS18_IN_10017</t>
  </si>
  <si>
    <t>NRS18_IN_10019</t>
  </si>
  <si>
    <t>NRS18_IN_10021</t>
  </si>
  <si>
    <t>NRS18_IN_10025</t>
  </si>
  <si>
    <t>NRS18_IN_10026</t>
  </si>
  <si>
    <t>NRS18_IN_10027</t>
  </si>
  <si>
    <t>NRS18_IN_10028</t>
  </si>
  <si>
    <t>NRS18_IN_10030</t>
  </si>
  <si>
    <t>NRS18_IN_10032</t>
  </si>
  <si>
    <t>NRS18_IN_10033</t>
  </si>
  <si>
    <t>NRS18_IN_10036</t>
  </si>
  <si>
    <t>NRS18_IN_10040</t>
  </si>
  <si>
    <t>NRS18_IN_10046</t>
  </si>
  <si>
    <t>NRS18_IN_10053</t>
  </si>
  <si>
    <t>NRS18_IN_10347</t>
  </si>
  <si>
    <t>NRS18_IN_10498</t>
  </si>
  <si>
    <t>NRS18_IN_10649</t>
  </si>
  <si>
    <t>NRS18_IN_10650</t>
  </si>
  <si>
    <t>NRS18_IN_11097</t>
  </si>
  <si>
    <t>NRS18_IN_11547</t>
  </si>
  <si>
    <t>NRS18_KS_10001</t>
  </si>
  <si>
    <t>NRS18_KS_10002</t>
  </si>
  <si>
    <t>NRS18_KS_10005</t>
  </si>
  <si>
    <t>NRS18_KS_10006</t>
  </si>
  <si>
    <t>NRS18_KS_10009</t>
  </si>
  <si>
    <t>NRS18_KS_10012</t>
  </si>
  <si>
    <t>NRS18_KS_10015</t>
  </si>
  <si>
    <t>NRS18_KS_10018</t>
  </si>
  <si>
    <t>NRS18_KS_10024</t>
  </si>
  <si>
    <t>NRS18_KS_10027</t>
  </si>
  <si>
    <t>NRS18_KS_10029</t>
  </si>
  <si>
    <t>NRS18_KS_10033</t>
  </si>
  <si>
    <t>NRS18_KS_10040</t>
  </si>
  <si>
    <t>NRS18_KS_10041</t>
  </si>
  <si>
    <t>NRS18_KS_10043</t>
  </si>
  <si>
    <t>NRS18_KS_10045</t>
  </si>
  <si>
    <t>NRS18_KS_10049</t>
  </si>
  <si>
    <t>NRS18_KS_10050</t>
  </si>
  <si>
    <t>NRS18_KS_10051</t>
  </si>
  <si>
    <t>NRS18_KS_10086</t>
  </si>
  <si>
    <t>NRS18_KS_10087</t>
  </si>
  <si>
    <t>NRS18_KS_10091</t>
  </si>
  <si>
    <t>NRS18_KS_10097</t>
  </si>
  <si>
    <t>NRS18_KS_10098</t>
  </si>
  <si>
    <t>NRS18_KS_10099</t>
  </si>
  <si>
    <t>NRS18_KS_10100</t>
  </si>
  <si>
    <t>NRS18_KS_10101</t>
  </si>
  <si>
    <t>NRS18_KS_10103</t>
  </si>
  <si>
    <t>NRS18_KS_10106</t>
  </si>
  <si>
    <t>NRS18_KS_10113</t>
  </si>
  <si>
    <t>NRS18_KS_10115</t>
  </si>
  <si>
    <t>NRS18_KS_10120</t>
  </si>
  <si>
    <t>NRS18_KS_10122</t>
  </si>
  <si>
    <t>NRS18_KS_10123</t>
  </si>
  <si>
    <t>NRS18_KS_10125</t>
  </si>
  <si>
    <t>NRS18_KS_10126</t>
  </si>
  <si>
    <t>NRS18_KS_10137</t>
  </si>
  <si>
    <t>NRS18_KS_10140</t>
  </si>
  <si>
    <t>NRS18_KS_10141</t>
  </si>
  <si>
    <t>NRS18_KS_10142</t>
  </si>
  <si>
    <t>NRS18_KS_10145</t>
  </si>
  <si>
    <t>NRS18_KS_RF001</t>
  </si>
  <si>
    <t>NRS18_KS_RF003</t>
  </si>
  <si>
    <t>NRS18_KY_10001</t>
  </si>
  <si>
    <t>NRS18_KY_10002</t>
  </si>
  <si>
    <t>NRS18_KY_10003</t>
  </si>
  <si>
    <t>NRS18_KY_10004</t>
  </si>
  <si>
    <t>NRS18_KY_10005</t>
  </si>
  <si>
    <t>NRS18_KY_10006</t>
  </si>
  <si>
    <t>NRS18_KY_10007</t>
  </si>
  <si>
    <t>NRS18_KY_10008</t>
  </si>
  <si>
    <t>NRS18_KY_10009</t>
  </si>
  <si>
    <t>NRS18_KY_10010</t>
  </si>
  <si>
    <t>NRS18_KY_10011</t>
  </si>
  <si>
    <t>NRS18_KY_10012</t>
  </si>
  <si>
    <t>NRS18_KY_10013</t>
  </si>
  <si>
    <t>NRS18_KY_10015</t>
  </si>
  <si>
    <t>NRS18_KY_10016</t>
  </si>
  <si>
    <t>NRS18_KY_10018</t>
  </si>
  <si>
    <t>NRS18_KY_10019</t>
  </si>
  <si>
    <t>NRS18_KY_10020</t>
  </si>
  <si>
    <t>NRS18_KY_10023</t>
  </si>
  <si>
    <t>NRS18_KY_10024</t>
  </si>
  <si>
    <t>NRS18_KY_10025</t>
  </si>
  <si>
    <t>NRS18_KY_10026</t>
  </si>
  <si>
    <t>NRS18_KY_10027</t>
  </si>
  <si>
    <t>NRS18_KY_10029</t>
  </si>
  <si>
    <t>NRS18_KY_10030</t>
  </si>
  <si>
    <t>NRS18_KY_10031</t>
  </si>
  <si>
    <t>NRS18_KY_10032</t>
  </si>
  <si>
    <t>NRS18_KY_10033</t>
  </si>
  <si>
    <t>NRS18_KY_10039</t>
  </si>
  <si>
    <t>NRS18_KY_10041</t>
  </si>
  <si>
    <t>NRS18_KY_10048</t>
  </si>
  <si>
    <t>NRS18_KY_10197</t>
  </si>
  <si>
    <t>NRS18_KY_10952</t>
  </si>
  <si>
    <t>NRS18_LA_10001</t>
  </si>
  <si>
    <t>NRS18_LA_10002</t>
  </si>
  <si>
    <t>NRS18_LA_10003</t>
  </si>
  <si>
    <t>NRS18_LA_10004</t>
  </si>
  <si>
    <t>NRS18_LA_10005</t>
  </si>
  <si>
    <t>NRS18_LA_10006</t>
  </si>
  <si>
    <t>NRS18_LA_10007</t>
  </si>
  <si>
    <t>NRS18_LA_10008</t>
  </si>
  <si>
    <t>NRS18_LA_10010</t>
  </si>
  <si>
    <t>NRS18_LA_10011</t>
  </si>
  <si>
    <t>NRS18_LA_10012</t>
  </si>
  <si>
    <t>NRS18_LA_10013</t>
  </si>
  <si>
    <t>NRS18_LA_10014</t>
  </si>
  <si>
    <t>NRS18_LA_10015</t>
  </si>
  <si>
    <t>NRS18_LA_10016</t>
  </si>
  <si>
    <t>NRS18_LA_10018</t>
  </si>
  <si>
    <t>NRS18_LA_10019</t>
  </si>
  <si>
    <t>NRS18_LA_10020</t>
  </si>
  <si>
    <t>NRS18_LA_10021</t>
  </si>
  <si>
    <t>NRS18_LA_10022</t>
  </si>
  <si>
    <t>NRS18_LA_10181</t>
  </si>
  <si>
    <t>NRS18_LA_10481</t>
  </si>
  <si>
    <t>NRS18_MA_10001</t>
  </si>
  <si>
    <t>NRS18_MA_10002</t>
  </si>
  <si>
    <t>NRS18_MA_10003</t>
  </si>
  <si>
    <t>NRS18_MA_10004</t>
  </si>
  <si>
    <t>NRS18_MA_10005</t>
  </si>
  <si>
    <t>NRS18_MA_10006</t>
  </si>
  <si>
    <t>NRS18_MA_10007</t>
  </si>
  <si>
    <t>NRS18_MA_10008</t>
  </si>
  <si>
    <t>NRS18_MA_10009</t>
  </si>
  <si>
    <t>NRS18_MA_10010</t>
  </si>
  <si>
    <t>NRS18_MA_10011</t>
  </si>
  <si>
    <t>NRS18_MA_10013</t>
  </si>
  <si>
    <t>NRS18_MA_10014</t>
  </si>
  <si>
    <t>NRS18_MA_10016</t>
  </si>
  <si>
    <t>NRS18_MA_10017</t>
  </si>
  <si>
    <t>NRS18_MA_10018</t>
  </si>
  <si>
    <t>NRS18_MA_10019</t>
  </si>
  <si>
    <t>NRS18_MA_10182</t>
  </si>
  <si>
    <t>NRS18_MA_10185</t>
  </si>
  <si>
    <t>NRS18_MA_10631</t>
  </si>
  <si>
    <t>NRS18_MD_10001</t>
  </si>
  <si>
    <t>NRS18_MD_10002</t>
  </si>
  <si>
    <t>NRS18_MD_10003</t>
  </si>
  <si>
    <t>NRS18_MD_10004</t>
  </si>
  <si>
    <t>NRS18_MD_10005</t>
  </si>
  <si>
    <t>NRS18_MD_10006</t>
  </si>
  <si>
    <t>NRS18_MD_10007</t>
  </si>
  <si>
    <t>NRS18_MD_10008</t>
  </si>
  <si>
    <t>NRS18_MD_10009</t>
  </si>
  <si>
    <t>NRS18_MD_10010</t>
  </si>
  <si>
    <t>NRS18_MD_10013</t>
  </si>
  <si>
    <t>NRS18_MD_10014</t>
  </si>
  <si>
    <t>NRS18_MD_10015</t>
  </si>
  <si>
    <t>NRS18_MD_10018</t>
  </si>
  <si>
    <t>NRS18_MD_10019</t>
  </si>
  <si>
    <t>NRS18_MD_10034</t>
  </si>
  <si>
    <t>NRS18_MD_10039</t>
  </si>
  <si>
    <t>NRS18_MD_10481</t>
  </si>
  <si>
    <t>NRS18_MD_10632</t>
  </si>
  <si>
    <t>NRS18_MD_11081</t>
  </si>
  <si>
    <t>NRS18_ME_10001</t>
  </si>
  <si>
    <t>NRS18_ME_10002</t>
  </si>
  <si>
    <t>NRS18_ME_10003</t>
  </si>
  <si>
    <t>NRS18_ME_10004</t>
  </si>
  <si>
    <t>NRS18_ME_10005</t>
  </si>
  <si>
    <t>NRS18_ME_10006</t>
  </si>
  <si>
    <t>NRS18_ME_10007</t>
  </si>
  <si>
    <t>NRS18_ME_10008</t>
  </si>
  <si>
    <t>NRS18_ME_10009</t>
  </si>
  <si>
    <t>NRS18_ME_10010</t>
  </si>
  <si>
    <t>NRS18_ME_10011</t>
  </si>
  <si>
    <t>NRS18_ME_10012</t>
  </si>
  <si>
    <t>NRS18_ME_10013</t>
  </si>
  <si>
    <t>NRS18_ME_10014</t>
  </si>
  <si>
    <t>NRS18_ME_10015</t>
  </si>
  <si>
    <t>NRS18_ME_10016</t>
  </si>
  <si>
    <t>NRS18_ME_10017</t>
  </si>
  <si>
    <t>NRS18_ME_10018</t>
  </si>
  <si>
    <t>NRS18_ME_10019</t>
  </si>
  <si>
    <t>NRS18_ME_10020</t>
  </si>
  <si>
    <t>NRS18_ME_10021</t>
  </si>
  <si>
    <t>NRS18_ME_10025</t>
  </si>
  <si>
    <t>NRS18_ME_10026</t>
  </si>
  <si>
    <t>NRS18_ME_10044</t>
  </si>
  <si>
    <t>NRS18_ME_10193</t>
  </si>
  <si>
    <t>NRS18_ME_10194</t>
  </si>
  <si>
    <t>NRS18_ME_10493</t>
  </si>
  <si>
    <t>NRS18_MI_10001</t>
  </si>
  <si>
    <t>NRS18_MI_10002</t>
  </si>
  <si>
    <t>NRS18_MI_10004</t>
  </si>
  <si>
    <t>NRS18_MI_10005</t>
  </si>
  <si>
    <t>NRS18_MI_10006</t>
  </si>
  <si>
    <t>NRS18_MI_10007</t>
  </si>
  <si>
    <t>NRS18_MI_10008</t>
  </si>
  <si>
    <t>NRS18_MI_10009</t>
  </si>
  <si>
    <t>NRS18_MI_10010</t>
  </si>
  <si>
    <t>NRS18_MI_10011</t>
  </si>
  <si>
    <t>NRS18_MI_10012</t>
  </si>
  <si>
    <t>NRS18_MI_10013</t>
  </si>
  <si>
    <t>NRS18_MI_10014</t>
  </si>
  <si>
    <t>NRS18_MI_10015</t>
  </si>
  <si>
    <t>NRS18_MI_10017</t>
  </si>
  <si>
    <t>NRS18_MI_10019</t>
  </si>
  <si>
    <t>NRS18_MI_10021</t>
  </si>
  <si>
    <t>NRS18_MI_10022</t>
  </si>
  <si>
    <t>NRS18_MI_10023</t>
  </si>
  <si>
    <t>NRS18_MI_10024</t>
  </si>
  <si>
    <t>NRS18_MI_10025</t>
  </si>
  <si>
    <t>NRS18_MI_10028</t>
  </si>
  <si>
    <t>NRS18_MI_10030</t>
  </si>
  <si>
    <t>NRS18_MI_10032</t>
  </si>
  <si>
    <t>NRS18_MI_10033</t>
  </si>
  <si>
    <t>NRS18_MI_10034</t>
  </si>
  <si>
    <t>NRS18_MI_10035</t>
  </si>
  <si>
    <t>NRS18_MI_10037</t>
  </si>
  <si>
    <t>NRS18_MI_10039</t>
  </si>
  <si>
    <t>NRS18_MI_10040</t>
  </si>
  <si>
    <t>NRS18_MI_10041</t>
  </si>
  <si>
    <t>NRS18_MI_10042</t>
  </si>
  <si>
    <t>NRS18_MI_10044</t>
  </si>
  <si>
    <t>NRS18_MI_10045</t>
  </si>
  <si>
    <t>NRS18_MI_10046</t>
  </si>
  <si>
    <t>NRS18_MI_10047</t>
  </si>
  <si>
    <t>NRS18_MI_10048</t>
  </si>
  <si>
    <t>NRS18_MI_10049</t>
  </si>
  <si>
    <t>NRS18_MI_10050</t>
  </si>
  <si>
    <t>NRS18_MI_10052</t>
  </si>
  <si>
    <t>NRS18_MI_10053</t>
  </si>
  <si>
    <t>NRS18_MI_10054</t>
  </si>
  <si>
    <t>NRS18_MI_10055</t>
  </si>
  <si>
    <t>NRS18_MI_10056</t>
  </si>
  <si>
    <t>NRS18_MI_10057</t>
  </si>
  <si>
    <t>NRS18_MI_10062</t>
  </si>
  <si>
    <t>NRS18_MI_10072</t>
  </si>
  <si>
    <t>NRS18_MI_10075</t>
  </si>
  <si>
    <t>NRS18_MI_10077</t>
  </si>
  <si>
    <t>NRS18_MI_10081</t>
  </si>
  <si>
    <t>NRS18_MI_10231</t>
  </si>
  <si>
    <t>NRS18_MI_10233</t>
  </si>
  <si>
    <t>NRS18_MI_10236</t>
  </si>
  <si>
    <t>NRS18_MI_10381</t>
  </si>
  <si>
    <t>NRS18_MI_10531</t>
  </si>
  <si>
    <t>NRS18_MI_10532</t>
  </si>
  <si>
    <t>NRS18_MI_10682</t>
  </si>
  <si>
    <t>NRS18_MI_10982</t>
  </si>
  <si>
    <t>NRS18_MN_10001</t>
  </si>
  <si>
    <t>NRS18_MN_10002</t>
  </si>
  <si>
    <t>NRS18_MN_10003</t>
  </si>
  <si>
    <t>NRS18_MN_10004</t>
  </si>
  <si>
    <t>NRS18_MN_10005</t>
  </si>
  <si>
    <t>NRS18_MN_10006</t>
  </si>
  <si>
    <t>NRS18_MN_10007</t>
  </si>
  <si>
    <t>NRS18_MN_10008</t>
  </si>
  <si>
    <t>NRS18_MN_10009</t>
  </si>
  <si>
    <t>NRS18_MN_10010</t>
  </si>
  <si>
    <t>NRS18_MN_10011</t>
  </si>
  <si>
    <t>NRS18_MN_10012</t>
  </si>
  <si>
    <t>NRS18_MN_10013</t>
  </si>
  <si>
    <t>NRS18_MN_10014</t>
  </si>
  <si>
    <t>NRS18_MN_10015</t>
  </si>
  <si>
    <t>NRS18_MN_10016</t>
  </si>
  <si>
    <t>NRS18_MN_10017</t>
  </si>
  <si>
    <t>NRS18_MN_10018</t>
  </si>
  <si>
    <t>NRS18_MN_10019</t>
  </si>
  <si>
    <t>NRS18_MN_10020</t>
  </si>
  <si>
    <t>NRS18_MN_10021</t>
  </si>
  <si>
    <t>NRS18_MN_10022</t>
  </si>
  <si>
    <t>NRS18_MN_10023</t>
  </si>
  <si>
    <t>NRS18_MN_10024</t>
  </si>
  <si>
    <t>NRS18_MN_10025</t>
  </si>
  <si>
    <t>NRS18_MN_10026</t>
  </si>
  <si>
    <t>NRS18_MN_10028</t>
  </si>
  <si>
    <t>NRS18_MN_10029</t>
  </si>
  <si>
    <t>NRS18_MN_10030</t>
  </si>
  <si>
    <t>NRS18_MN_10031</t>
  </si>
  <si>
    <t>NRS18_MN_10032</t>
  </si>
  <si>
    <t>NRS18_MN_10033</t>
  </si>
  <si>
    <t>NRS18_MN_10034</t>
  </si>
  <si>
    <t>NRS18_MN_10035</t>
  </si>
  <si>
    <t>NRS18_MN_10036</t>
  </si>
  <si>
    <t>NRS18_MN_10037</t>
  </si>
  <si>
    <t>NRS18_MN_10038</t>
  </si>
  <si>
    <t>NRS18_MN_10039</t>
  </si>
  <si>
    <t>NRS18_MN_10044</t>
  </si>
  <si>
    <t>NRS18_MN_10045</t>
  </si>
  <si>
    <t>NRS18_MN_10046</t>
  </si>
  <si>
    <t>NRS18_MN_10050</t>
  </si>
  <si>
    <t>NRS18_MN_10052</t>
  </si>
  <si>
    <t>NRS18_MN_10054</t>
  </si>
  <si>
    <t>NRS18_MN_10055</t>
  </si>
  <si>
    <t>NRS18_MN_10056</t>
  </si>
  <si>
    <t>NRS18_MN_10057</t>
  </si>
  <si>
    <t>NRS18_MN_10058</t>
  </si>
  <si>
    <t>NRS18_MN_10059</t>
  </si>
  <si>
    <t>NRS18_MN_10060</t>
  </si>
  <si>
    <t>NRS18_MN_10061</t>
  </si>
  <si>
    <t>NRS18_MN_10062</t>
  </si>
  <si>
    <t>NRS18_MN_10063</t>
  </si>
  <si>
    <t>NRS18_MN_10064</t>
  </si>
  <si>
    <t>NRS18_MN_10065</t>
  </si>
  <si>
    <t>NRS18_MN_10066</t>
  </si>
  <si>
    <t>NRS18_MN_10067</t>
  </si>
  <si>
    <t>NRS18_MN_10068</t>
  </si>
  <si>
    <t>NRS18_MN_10069</t>
  </si>
  <si>
    <t>NRS18_MN_10071</t>
  </si>
  <si>
    <t>NRS18_MN_10072</t>
  </si>
  <si>
    <t>NRS18_MN_10073</t>
  </si>
  <si>
    <t>NRS18_MN_10090</t>
  </si>
  <si>
    <t>NRS18_MN_10253</t>
  </si>
  <si>
    <t>NRS18_MN_10257</t>
  </si>
  <si>
    <t>NRS18_MN_10260</t>
  </si>
  <si>
    <t>NRS18_MN_10261</t>
  </si>
  <si>
    <t>NRS18_MN_10402</t>
  </si>
  <si>
    <t>NRS18_MN_10405</t>
  </si>
  <si>
    <t>NRS18_MN_10553</t>
  </si>
  <si>
    <t>NRS18_MN_10554</t>
  </si>
  <si>
    <t>NRS18_MN_10556</t>
  </si>
  <si>
    <t>NRS18_MN_RF001</t>
  </si>
  <si>
    <t>NRS18_MN_RF002</t>
  </si>
  <si>
    <t>NRS18_MN_RF003</t>
  </si>
  <si>
    <t>NRS18_MO_10001</t>
  </si>
  <si>
    <t>NRS18_MO_10002</t>
  </si>
  <si>
    <t>NRS18_MO_10003</t>
  </si>
  <si>
    <t>NRS18_MO_10004</t>
  </si>
  <si>
    <t>NRS18_MO_10006</t>
  </si>
  <si>
    <t>NRS18_MO_10008</t>
  </si>
  <si>
    <t>NRS18_MO_10009</t>
  </si>
  <si>
    <t>NRS18_MO_10010</t>
  </si>
  <si>
    <t>NRS18_MO_10011</t>
  </si>
  <si>
    <t>NRS18_MO_10012</t>
  </si>
  <si>
    <t>NRS18_MO_10013</t>
  </si>
  <si>
    <t>NRS18_MO_10014</t>
  </si>
  <si>
    <t>NRS18_MO_10019</t>
  </si>
  <si>
    <t>NRS18_MO_10020</t>
  </si>
  <si>
    <t>NRS18_MO_10021</t>
  </si>
  <si>
    <t>NRS18_MO_10023</t>
  </si>
  <si>
    <t>NRS18_MO_10024</t>
  </si>
  <si>
    <t>NRS18_MO_10025</t>
  </si>
  <si>
    <t>NRS18_MO_10026</t>
  </si>
  <si>
    <t>NRS18_MO_10027</t>
  </si>
  <si>
    <t>NRS18_MO_10029</t>
  </si>
  <si>
    <t>NRS18_MO_10030</t>
  </si>
  <si>
    <t>NRS18_MO_10031</t>
  </si>
  <si>
    <t>NRS18_MO_10033</t>
  </si>
  <si>
    <t>NRS18_MO_10034</t>
  </si>
  <si>
    <t>NRS18_MO_10035</t>
  </si>
  <si>
    <t>NRS18_MO_10037</t>
  </si>
  <si>
    <t>NRS18_MO_10038</t>
  </si>
  <si>
    <t>NRS18_MO_10039</t>
  </si>
  <si>
    <t>NRS18_MO_10040</t>
  </si>
  <si>
    <t>NRS18_MO_10041</t>
  </si>
  <si>
    <t>NRS18_MO_10042</t>
  </si>
  <si>
    <t>NRS18_MO_10051</t>
  </si>
  <si>
    <t>NRS18_MO_10053</t>
  </si>
  <si>
    <t>NRS18_MO_10055</t>
  </si>
  <si>
    <t>NRS18_MO_10213</t>
  </si>
  <si>
    <t>NRS18_MO_10214</t>
  </si>
  <si>
    <t>NRS18_MO_10361</t>
  </si>
  <si>
    <t>NRS18_MO_10362</t>
  </si>
  <si>
    <t>NRS18_MO_10665</t>
  </si>
  <si>
    <t>NRS18_MO_10812</t>
  </si>
  <si>
    <t>NRS18_MO_11111</t>
  </si>
  <si>
    <t>NRS18_MO_RF001</t>
  </si>
  <si>
    <t>NRS18_MO_RF002</t>
  </si>
  <si>
    <t>NRS18_MO_RF003</t>
  </si>
  <si>
    <t>NRS18_MO_RF004</t>
  </si>
  <si>
    <t>NRS18_MO_RF005</t>
  </si>
  <si>
    <t>NRS18_MO_RF006</t>
  </si>
  <si>
    <t>NRS18_MO_RF007</t>
  </si>
  <si>
    <t>NRS18_MS_10001</t>
  </si>
  <si>
    <t>NRS18_MS_10002</t>
  </si>
  <si>
    <t>NRS18_MS_10003</t>
  </si>
  <si>
    <t>NRS18_MS_10004</t>
  </si>
  <si>
    <t>NRS18_MS_10005</t>
  </si>
  <si>
    <t>NRS18_MS_10006</t>
  </si>
  <si>
    <t>NRS18_MS_10007</t>
  </si>
  <si>
    <t>NRS18_MS_10008</t>
  </si>
  <si>
    <t>NRS18_MS_10009</t>
  </si>
  <si>
    <t>NRS18_MS_10010</t>
  </si>
  <si>
    <t>NRS18_MS_10012</t>
  </si>
  <si>
    <t>NRS18_MS_10013</t>
  </si>
  <si>
    <t>NRS18_MS_10014</t>
  </si>
  <si>
    <t>NRS18_MS_10015</t>
  </si>
  <si>
    <t>NRS18_MS_10016</t>
  </si>
  <si>
    <t>NRS18_MS_10017</t>
  </si>
  <si>
    <t>NRS18_MS_10018</t>
  </si>
  <si>
    <t>NRS18_MS_10019</t>
  </si>
  <si>
    <t>NRS18_MS_10020</t>
  </si>
  <si>
    <t>NRS18_MS_10021</t>
  </si>
  <si>
    <t>NRS18_MS_10022</t>
  </si>
  <si>
    <t>NRS18_MS_10031</t>
  </si>
  <si>
    <t>NRS18_MT_10001</t>
  </si>
  <si>
    <t>NRS18_MT_10002</t>
  </si>
  <si>
    <t>NRS18_MT_10003</t>
  </si>
  <si>
    <t>NRS18_MT_10006</t>
  </si>
  <si>
    <t>NRS18_MT_10009</t>
  </si>
  <si>
    <t>NRS18_MT_10010</t>
  </si>
  <si>
    <t>NRS18_MT_10011</t>
  </si>
  <si>
    <t>NRS18_MT_10012</t>
  </si>
  <si>
    <t>NRS18_MT_10013</t>
  </si>
  <si>
    <t>NRS18_MT_10015</t>
  </si>
  <si>
    <t>NRS18_MT_10017</t>
  </si>
  <si>
    <t>NRS18_MT_10018</t>
  </si>
  <si>
    <t>NRS18_MT_10019</t>
  </si>
  <si>
    <t>NRS18_MT_10021</t>
  </si>
  <si>
    <t>NRS18_MT_10022</t>
  </si>
  <si>
    <t>NRS18_MT_10023</t>
  </si>
  <si>
    <t>NRS18_MT_10024</t>
  </si>
  <si>
    <t>NRS18_MT_10025</t>
  </si>
  <si>
    <t>NRS18_MT_10027</t>
  </si>
  <si>
    <t>NRS18_MT_10028</t>
  </si>
  <si>
    <t>NRS18_MT_10029</t>
  </si>
  <si>
    <t>NRS18_MT_10030</t>
  </si>
  <si>
    <t>NRS18_MT_10032</t>
  </si>
  <si>
    <t>NRS18_MT_10035</t>
  </si>
  <si>
    <t>NRS18_MT_10037</t>
  </si>
  <si>
    <t>NRS18_MT_10040</t>
  </si>
  <si>
    <t>NRS18_MT_10041</t>
  </si>
  <si>
    <t>NRS18_MT_10043</t>
  </si>
  <si>
    <t>NRS18_MT_10044</t>
  </si>
  <si>
    <t>NRS18_MT_10047</t>
  </si>
  <si>
    <t>NRS18_MT_10048</t>
  </si>
  <si>
    <t>NRS18_MT_10049</t>
  </si>
  <si>
    <t>NRS18_MT_10051</t>
  </si>
  <si>
    <t>NRS18_MT_10052</t>
  </si>
  <si>
    <t>NRS18_MT_10062</t>
  </si>
  <si>
    <t>NRS18_MT_10063</t>
  </si>
  <si>
    <t>NRS18_MT_10064</t>
  </si>
  <si>
    <t>NRS18_MT_10065</t>
  </si>
  <si>
    <t>NRS18_MT_10067</t>
  </si>
  <si>
    <t>NRS18_MT_10068</t>
  </si>
  <si>
    <t>NRS18_MT_10070</t>
  </si>
  <si>
    <t>NRS18_MT_10071</t>
  </si>
  <si>
    <t>NRS18_MT_10072</t>
  </si>
  <si>
    <t>NRS18_MT_10073</t>
  </si>
  <si>
    <t>NRS18_MT_10078</t>
  </si>
  <si>
    <t>NRS18_MT_10079</t>
  </si>
  <si>
    <t>NRS18_MT_10080</t>
  </si>
  <si>
    <t>NRS18_MT_10083</t>
  </si>
  <si>
    <t>NRS18_MT_10084</t>
  </si>
  <si>
    <t>NRS18_MT_10087</t>
  </si>
  <si>
    <t>NRS18_MT_10089</t>
  </si>
  <si>
    <t>NRS18_MT_10090</t>
  </si>
  <si>
    <t>NRS18_MT_10094</t>
  </si>
  <si>
    <t>NRS18_MT_10096</t>
  </si>
  <si>
    <t>NRS18_MT_10097</t>
  </si>
  <si>
    <t>NRS18_MT_10106</t>
  </si>
  <si>
    <t>NRS18_MT_10107</t>
  </si>
  <si>
    <t>NRS18_MT_10108</t>
  </si>
  <si>
    <t>NRS18_MT_10112</t>
  </si>
  <si>
    <t>NRS18_MT_10113</t>
  </si>
  <si>
    <t>NRS18_MT_10114</t>
  </si>
  <si>
    <t>NRS18_MT_10117</t>
  </si>
  <si>
    <t>NRS18_MT_10120</t>
  </si>
  <si>
    <t>NRS18_MT_10270</t>
  </si>
  <si>
    <t>NRS18_MT_10272</t>
  </si>
  <si>
    <t>NRS18_MT_10274</t>
  </si>
  <si>
    <t>NRS18_MT_10421</t>
  </si>
  <si>
    <t>NRS18_MT_10589</t>
  </si>
  <si>
    <t>NRS18_MT_10592</t>
  </si>
  <si>
    <t>NRS18_MT_10593</t>
  </si>
  <si>
    <t>NRS18_MT_10603</t>
  </si>
  <si>
    <t>NRS18_MT_11020</t>
  </si>
  <si>
    <t>NRS18_MT_11320</t>
  </si>
  <si>
    <t>NRS18_MT_11470</t>
  </si>
  <si>
    <t>NRS18_MT_11621</t>
  </si>
  <si>
    <t>NRS18_NC_10001</t>
  </si>
  <si>
    <t>NRS18_NC_10002</t>
  </si>
  <si>
    <t>NRS18_NC_10003</t>
  </si>
  <si>
    <t>NRS18_NC_10006</t>
  </si>
  <si>
    <t>NRS18_NC_10007</t>
  </si>
  <si>
    <t>NRS18_NC_10008</t>
  </si>
  <si>
    <t>NRS18_NC_10009</t>
  </si>
  <si>
    <t>NRS18_NC_10010</t>
  </si>
  <si>
    <t>NRS18_NC_10012</t>
  </si>
  <si>
    <t>NRS18_NC_10016</t>
  </si>
  <si>
    <t>NRS18_NC_10017</t>
  </si>
  <si>
    <t>NRS18_NC_10026</t>
  </si>
  <si>
    <t>NRS18_NC_10027</t>
  </si>
  <si>
    <t>NRS18_NC_10032</t>
  </si>
  <si>
    <t>NRS18_NC_10035</t>
  </si>
  <si>
    <t>NRS18_NC_10037</t>
  </si>
  <si>
    <t>NRS18_NC_10038</t>
  </si>
  <si>
    <t>NRS18_NC_10111</t>
  </si>
  <si>
    <t>NRS18_NC_10155</t>
  </si>
  <si>
    <t>NRS18_NC_10346</t>
  </si>
  <si>
    <t>NRS18_NC_10555</t>
  </si>
  <si>
    <t>NRS18_NC_10645</t>
  </si>
  <si>
    <t>NRS18_NC_10897</t>
  </si>
  <si>
    <t>NRS18_NC_RF001</t>
  </si>
  <si>
    <t>NRS18_NC_RF002</t>
  </si>
  <si>
    <t>NRS18_ND_10001</t>
  </si>
  <si>
    <t>NRS18_ND_10002</t>
  </si>
  <si>
    <t>NRS18_ND_10003</t>
  </si>
  <si>
    <t>NRS18_ND_10004</t>
  </si>
  <si>
    <t>NRS18_ND_10005</t>
  </si>
  <si>
    <t>NRS18_ND_10007</t>
  </si>
  <si>
    <t>NRS18_ND_10008</t>
  </si>
  <si>
    <t>NRS18_ND_10009</t>
  </si>
  <si>
    <t>NRS18_ND_10010</t>
  </si>
  <si>
    <t>NRS18_ND_10011</t>
  </si>
  <si>
    <t>NRS18_ND_10013</t>
  </si>
  <si>
    <t>NRS18_ND_10014</t>
  </si>
  <si>
    <t>NRS18_ND_10015</t>
  </si>
  <si>
    <t>NRS18_ND_10017</t>
  </si>
  <si>
    <t>NRS18_ND_10018</t>
  </si>
  <si>
    <t>NRS18_ND_10019</t>
  </si>
  <si>
    <t>NRS18_ND_10023</t>
  </si>
  <si>
    <t>NRS18_ND_10026</t>
  </si>
  <si>
    <t>NRS18_ND_10027</t>
  </si>
  <si>
    <t>NRS18_ND_10028</t>
  </si>
  <si>
    <t>NRS18_ND_10029</t>
  </si>
  <si>
    <t>NRS18_ND_10030</t>
  </si>
  <si>
    <t>NRS18_ND_10031</t>
  </si>
  <si>
    <t>NRS18_ND_10032</t>
  </si>
  <si>
    <t>NRS18_ND_10033</t>
  </si>
  <si>
    <t>NRS18_ND_10034</t>
  </si>
  <si>
    <t>NRS18_ND_10035</t>
  </si>
  <si>
    <t>NRS18_ND_10036</t>
  </si>
  <si>
    <t>NRS18_ND_10037</t>
  </si>
  <si>
    <t>NRS18_ND_10038</t>
  </si>
  <si>
    <t>NRS18_ND_10039</t>
  </si>
  <si>
    <t>NRS18_ND_10040</t>
  </si>
  <si>
    <t>NRS18_ND_10042</t>
  </si>
  <si>
    <t>NRS18_ND_10043</t>
  </si>
  <si>
    <t>NRS18_ND_10044</t>
  </si>
  <si>
    <t>NRS18_ND_10045</t>
  </si>
  <si>
    <t>NRS18_ND_10049</t>
  </si>
  <si>
    <t>NRS18_ND_10054</t>
  </si>
  <si>
    <t>NRS18_ND_10071</t>
  </si>
  <si>
    <t>NRS18_ND_10075</t>
  </si>
  <si>
    <t>NRS18_ND_10225</t>
  </si>
  <si>
    <t>NRS18_ND_10377</t>
  </si>
  <si>
    <t>NRS18_ND_10378</t>
  </si>
  <si>
    <t>NRS18_ND_10525</t>
  </si>
  <si>
    <t>NRS18_ND_10528</t>
  </si>
  <si>
    <t>NRS18_ND_10676</t>
  </si>
  <si>
    <t>NRS18_ND_10975</t>
  </si>
  <si>
    <t>NRS18_NE_10003</t>
  </si>
  <si>
    <t>NRS18_NE_10004</t>
  </si>
  <si>
    <t>NRS18_NE_10005</t>
  </si>
  <si>
    <t>NRS18_NE_10006</t>
  </si>
  <si>
    <t>NRS18_NE_10007</t>
  </si>
  <si>
    <t>NRS18_NE_10008</t>
  </si>
  <si>
    <t>NRS18_NE_10009</t>
  </si>
  <si>
    <t>NRS18_NE_10010</t>
  </si>
  <si>
    <t>NRS18_NE_10011</t>
  </si>
  <si>
    <t>NRS18_NE_10012</t>
  </si>
  <si>
    <t>NRS18_NE_10013</t>
  </si>
  <si>
    <t>NRS18_NE_10014</t>
  </si>
  <si>
    <t>NRS18_NE_10015</t>
  </si>
  <si>
    <t>NRS18_NE_10016</t>
  </si>
  <si>
    <t>NRS18_NE_10018</t>
  </si>
  <si>
    <t>NRS18_NE_10020</t>
  </si>
  <si>
    <t>NRS18_NE_10021</t>
  </si>
  <si>
    <t>NRS18_NE_10024</t>
  </si>
  <si>
    <t>NRS18_NE_10025</t>
  </si>
  <si>
    <t>NRS18_NE_10026</t>
  </si>
  <si>
    <t>NRS18_NE_10028</t>
  </si>
  <si>
    <t>NRS18_NE_10029</t>
  </si>
  <si>
    <t>NRS18_NE_10030</t>
  </si>
  <si>
    <t>NRS18_NE_10033</t>
  </si>
  <si>
    <t>NRS18_NE_10034</t>
  </si>
  <si>
    <t>NRS18_NE_10035</t>
  </si>
  <si>
    <t>NRS18_NE_10037</t>
  </si>
  <si>
    <t>NRS18_NE_10038</t>
  </si>
  <si>
    <t>NRS18_NE_10041</t>
  </si>
  <si>
    <t>NRS18_NE_10042</t>
  </si>
  <si>
    <t>NRS18_NE_10043</t>
  </si>
  <si>
    <t>NRS18_NE_10044</t>
  </si>
  <si>
    <t>NRS18_NE_10045</t>
  </si>
  <si>
    <t>NRS18_NE_10046</t>
  </si>
  <si>
    <t>NRS18_NE_10048</t>
  </si>
  <si>
    <t>NRS18_NE_10049</t>
  </si>
  <si>
    <t>NRS18_NE_10050</t>
  </si>
  <si>
    <t>NRS18_NE_10052</t>
  </si>
  <si>
    <t>NRS18_NE_10053</t>
  </si>
  <si>
    <t>NRS18_NE_10054</t>
  </si>
  <si>
    <t>NRS18_NE_10056</t>
  </si>
  <si>
    <t>NRS18_NE_10057</t>
  </si>
  <si>
    <t>NRS18_NE_10058</t>
  </si>
  <si>
    <t>NRS18_NE_10059</t>
  </si>
  <si>
    <t>NRS18_NE_10071</t>
  </si>
  <si>
    <t>NRS18_NE_10073</t>
  </si>
  <si>
    <t>NRS18_NE_10075</t>
  </si>
  <si>
    <t>NRS18_NE_10079</t>
  </si>
  <si>
    <t>NRS18_NE_10544</t>
  </si>
  <si>
    <t>NRS18_NE_10678</t>
  </si>
  <si>
    <t>NRS18_NE_10683</t>
  </si>
  <si>
    <t>NRS18_NE_10983</t>
  </si>
  <si>
    <t>NRS18_NE_11133</t>
  </si>
  <si>
    <t>NRS18_NE_11149</t>
  </si>
  <si>
    <t>NRS18_NE_11433</t>
  </si>
  <si>
    <t>NRS18_NE_11578</t>
  </si>
  <si>
    <t>NRS18_NE_11590</t>
  </si>
  <si>
    <t>NRS18_NE_RF001</t>
  </si>
  <si>
    <t>NRS18_NE_RF002</t>
  </si>
  <si>
    <t>NRS18_NH_10001</t>
  </si>
  <si>
    <t>NRS18_NH_10002</t>
  </si>
  <si>
    <t>NRS18_NH_10003</t>
  </si>
  <si>
    <t>NRS18_NH_10004</t>
  </si>
  <si>
    <t>NRS18_NH_10005</t>
  </si>
  <si>
    <t>NRS18_NH_10006</t>
  </si>
  <si>
    <t>NRS18_NH_10007</t>
  </si>
  <si>
    <t>NRS18_NH_10008</t>
  </si>
  <si>
    <t>NRS18_NH_10009</t>
  </si>
  <si>
    <t>NRS18_NH_10010</t>
  </si>
  <si>
    <t>NRS18_NH_10011</t>
  </si>
  <si>
    <t>NRS18_NH_10012</t>
  </si>
  <si>
    <t>NRS18_NH_10014</t>
  </si>
  <si>
    <t>NRS18_NH_10016</t>
  </si>
  <si>
    <t>NRS18_NH_10017</t>
  </si>
  <si>
    <t>NRS18_NH_10018</t>
  </si>
  <si>
    <t>NRS18_NH_10019</t>
  </si>
  <si>
    <t>NRS18_NH_10020</t>
  </si>
  <si>
    <t>NRS18_NH_10031</t>
  </si>
  <si>
    <t>NRS18_NH_10035</t>
  </si>
  <si>
    <t>NRS18_NH_RF001</t>
  </si>
  <si>
    <t>NRS18_NH_RF002</t>
  </si>
  <si>
    <t>NRS18_NJ_10001</t>
  </si>
  <si>
    <t>NRS18_NJ_10002</t>
  </si>
  <si>
    <t>NRS18_NJ_10003</t>
  </si>
  <si>
    <t>NRS18_NJ_10005</t>
  </si>
  <si>
    <t>NRS18_NJ_10006</t>
  </si>
  <si>
    <t>NRS18_NJ_10007</t>
  </si>
  <si>
    <t>NRS18_NJ_10008</t>
  </si>
  <si>
    <t>NRS18_NJ_10009</t>
  </si>
  <si>
    <t>NRS18_NJ_10013</t>
  </si>
  <si>
    <t>NRS18_NJ_10016</t>
  </si>
  <si>
    <t>NRS18_NJ_10019</t>
  </si>
  <si>
    <t>NRS18_NJ_10020</t>
  </si>
  <si>
    <t>NRS18_NJ_10032</t>
  </si>
  <si>
    <t>NRS18_NJ_10034</t>
  </si>
  <si>
    <t>NRS18_NJ_10183</t>
  </si>
  <si>
    <t>NRS18_NJ_10334</t>
  </si>
  <si>
    <t>NRS18_NJ_10633</t>
  </si>
  <si>
    <t>NRS18_NJ_10783</t>
  </si>
  <si>
    <t>NRS18_NJ_11083</t>
  </si>
  <si>
    <t>NRS18_NJ_11233</t>
  </si>
  <si>
    <t>NRS18_NM_10001</t>
  </si>
  <si>
    <t>NRS18_NM_10002</t>
  </si>
  <si>
    <t>NRS18_NM_10003</t>
  </si>
  <si>
    <t>NRS18_NM_10007</t>
  </si>
  <si>
    <t>NRS18_NM_10008</t>
  </si>
  <si>
    <t>NRS18_NM_10013</t>
  </si>
  <si>
    <t>NRS18_NM_10014</t>
  </si>
  <si>
    <t>NRS18_NM_10019</t>
  </si>
  <si>
    <t>NRS18_NM_10031</t>
  </si>
  <si>
    <t>NRS18_NM_10035</t>
  </si>
  <si>
    <t>NRS18_NM_10038</t>
  </si>
  <si>
    <t>NRS18_NM_10042</t>
  </si>
  <si>
    <t>NRS18_NM_10381</t>
  </si>
  <si>
    <t>NRS18_NM_10397</t>
  </si>
  <si>
    <t>NRS18_NM_10507</t>
  </si>
  <si>
    <t>NRS18_NM_10511</t>
  </si>
  <si>
    <t>NRS18_NM_10645</t>
  </si>
  <si>
    <t>NRS18_NM_10805</t>
  </si>
  <si>
    <t>NRS18_NM_10809</t>
  </si>
  <si>
    <t>NRS18_NM_10947</t>
  </si>
  <si>
    <t>NRS18_NM_10951</t>
  </si>
  <si>
    <t>NRS18_NM_10968</t>
  </si>
  <si>
    <t>NRS18_NM_11002</t>
  </si>
  <si>
    <t>NRS18_NM_11094</t>
  </si>
  <si>
    <t>NRS18_NM_11246</t>
  </si>
  <si>
    <t>NRS18_NM_11252</t>
  </si>
  <si>
    <t>NRS18_NM_11401</t>
  </si>
  <si>
    <t>NRS18_NM_11409</t>
  </si>
  <si>
    <t>NRS18_NM_11434</t>
  </si>
  <si>
    <t>NRS18_NM_11437</t>
  </si>
  <si>
    <t>NRS18_NM_11545</t>
  </si>
  <si>
    <t>NRS18_NM_11701</t>
  </si>
  <si>
    <t>NRS18_NV_10001</t>
  </si>
  <si>
    <t>NRS18_NV_10002</t>
  </si>
  <si>
    <t>NRS18_NV_10003</t>
  </si>
  <si>
    <t>NRS18_NV_10004</t>
  </si>
  <si>
    <t>NRS18_NV_10005</t>
  </si>
  <si>
    <t>NRS18_NV_10006</t>
  </si>
  <si>
    <t>NRS18_NV_10007</t>
  </si>
  <si>
    <t>NRS18_NV_10008</t>
  </si>
  <si>
    <t>NRS18_NV_10009</t>
  </si>
  <si>
    <t>NRS18_NV_10010</t>
  </si>
  <si>
    <t>NRS18_NV_10011</t>
  </si>
  <si>
    <t>NRS18_NV_10012</t>
  </si>
  <si>
    <t>NRS18_NV_10013</t>
  </si>
  <si>
    <t>NRS18_NV_10014</t>
  </si>
  <si>
    <t>NRS18_NV_10016</t>
  </si>
  <si>
    <t>NRS18_NV_10022</t>
  </si>
  <si>
    <t>NRS18_NV_10024</t>
  </si>
  <si>
    <t>NRS18_NV_10025</t>
  </si>
  <si>
    <t>NRS18_NV_10026</t>
  </si>
  <si>
    <t>NRS18_NV_10188</t>
  </si>
  <si>
    <t>NRS18_NV_10192</t>
  </si>
  <si>
    <t>NRS18_NV_10195</t>
  </si>
  <si>
    <t>NRS18_NV_10405</t>
  </si>
  <si>
    <t>NRS18_NV_10495</t>
  </si>
  <si>
    <t>NRS18_NV_10638</t>
  </si>
  <si>
    <t>NRS18_NV_10936</t>
  </si>
  <si>
    <t>NRS18_NY_10002</t>
  </si>
  <si>
    <t>NRS18_NY_10004</t>
  </si>
  <si>
    <t>NRS18_NY_10007</t>
  </si>
  <si>
    <t>NRS18_NY_10009</t>
  </si>
  <si>
    <t>NRS18_NY_10010</t>
  </si>
  <si>
    <t>NRS18_NY_10012</t>
  </si>
  <si>
    <t>NRS18_NY_10013</t>
  </si>
  <si>
    <t>NRS18_NY_10014</t>
  </si>
  <si>
    <t>NRS18_NY_10015</t>
  </si>
  <si>
    <t>NRS18_NY_10016</t>
  </si>
  <si>
    <t>NRS18_NY_10017</t>
  </si>
  <si>
    <t>NRS18_NY_10018</t>
  </si>
  <si>
    <t>NRS18_NY_10019</t>
  </si>
  <si>
    <t>NRS18_NY_10020</t>
  </si>
  <si>
    <t>NRS18_NY_10021</t>
  </si>
  <si>
    <t>NRS18_NY_10022</t>
  </si>
  <si>
    <t>NRS18_NY_10025</t>
  </si>
  <si>
    <t>NRS18_NY_10026</t>
  </si>
  <si>
    <t>NRS18_NY_10027</t>
  </si>
  <si>
    <t>NRS18_NY_10028</t>
  </si>
  <si>
    <t>NRS18_NY_10032</t>
  </si>
  <si>
    <t>NRS18_NY_10033</t>
  </si>
  <si>
    <t>NRS18_NY_10034</t>
  </si>
  <si>
    <t>NRS18_NY_10035</t>
  </si>
  <si>
    <t>NRS18_NY_10036</t>
  </si>
  <si>
    <t>NRS18_NY_10038</t>
  </si>
  <si>
    <t>NRS18_NY_10039</t>
  </si>
  <si>
    <t>NRS18_NY_10040</t>
  </si>
  <si>
    <t>NRS18_NY_10041</t>
  </si>
  <si>
    <t>NRS18_NY_10042</t>
  </si>
  <si>
    <t>NRS18_NY_10043</t>
  </si>
  <si>
    <t>NRS18_NY_10051</t>
  </si>
  <si>
    <t>NRS18_NY_10054</t>
  </si>
  <si>
    <t>NRS18_NY_10055</t>
  </si>
  <si>
    <t>NRS18_NY_10061</t>
  </si>
  <si>
    <t>NRS18_NY_10063</t>
  </si>
  <si>
    <t>NRS18_NY_10064</t>
  </si>
  <si>
    <t>NRS18_NY_10065</t>
  </si>
  <si>
    <t>NRS18_NY_10066</t>
  </si>
  <si>
    <t>NRS18_NY_10068</t>
  </si>
  <si>
    <t>NRS18_NY_10071</t>
  </si>
  <si>
    <t>NRS18_NY_10072</t>
  </si>
  <si>
    <t>NRS18_NY_10080</t>
  </si>
  <si>
    <t>NRS18_NY_10081</t>
  </si>
  <si>
    <t>NRS18_NY_10089</t>
  </si>
  <si>
    <t>NRS18_NY_10090</t>
  </si>
  <si>
    <t>NRS18_NY_10091</t>
  </si>
  <si>
    <t>NRS18_NY_10250</t>
  </si>
  <si>
    <t>NRS18_NY_10251</t>
  </si>
  <si>
    <t>NRS18_NY_10255</t>
  </si>
  <si>
    <t>NRS18_NY_10259</t>
  </si>
  <si>
    <t>NRS18_NY_10260</t>
  </si>
  <si>
    <t>NRS18_NY_10268</t>
  </si>
  <si>
    <t>NRS18_NY_10272</t>
  </si>
  <si>
    <t>NRS18_NY_10279</t>
  </si>
  <si>
    <t>NRS18_NY_10283</t>
  </si>
  <si>
    <t>NRS18_NY_10284</t>
  </si>
  <si>
    <t>NRS18_NY_10286</t>
  </si>
  <si>
    <t>NRS18_NY_10290</t>
  </si>
  <si>
    <t>NRS18_NY_10399</t>
  </si>
  <si>
    <t>NRS18_NY_10402</t>
  </si>
  <si>
    <t>NRS18_NY_10549</t>
  </si>
  <si>
    <t>NRS18_NY_10700</t>
  </si>
  <si>
    <t>NRS18_NY_10702</t>
  </si>
  <si>
    <t>NRS18_NY_10704</t>
  </si>
  <si>
    <t>NRS18_NY_10707</t>
  </si>
  <si>
    <t>NRS18_NY_11299</t>
  </si>
  <si>
    <t>NRS18_OH_10001</t>
  </si>
  <si>
    <t>NRS18_OH_10004</t>
  </si>
  <si>
    <t>NRS18_OH_10005</t>
  </si>
  <si>
    <t>NRS18_OH_10006</t>
  </si>
  <si>
    <t>NRS18_OH_10007</t>
  </si>
  <si>
    <t>NRS18_OH_10008</t>
  </si>
  <si>
    <t>NRS18_OH_10009</t>
  </si>
  <si>
    <t>NRS18_OH_10010</t>
  </si>
  <si>
    <t>NRS18_OH_10011</t>
  </si>
  <si>
    <t>NRS18_OH_10012</t>
  </si>
  <si>
    <t>NRS18_OH_10014</t>
  </si>
  <si>
    <t>NRS18_OH_10015</t>
  </si>
  <si>
    <t>NRS18_OH_10016</t>
  </si>
  <si>
    <t>NRS18_OH_10019</t>
  </si>
  <si>
    <t>NRS18_OH_10020</t>
  </si>
  <si>
    <t>NRS18_OH_10021</t>
  </si>
  <si>
    <t>NRS18_OH_10022</t>
  </si>
  <si>
    <t>NRS18_OH_10023</t>
  </si>
  <si>
    <t>NRS18_OH_10024</t>
  </si>
  <si>
    <t>NRS18_OH_10025</t>
  </si>
  <si>
    <t>NRS18_OH_10026</t>
  </si>
  <si>
    <t>NRS18_OH_10028</t>
  </si>
  <si>
    <t>NRS18_OH_10029</t>
  </si>
  <si>
    <t>NRS18_OH_10030</t>
  </si>
  <si>
    <t>NRS18_OH_10031</t>
  </si>
  <si>
    <t>NRS18_OH_10032</t>
  </si>
  <si>
    <t>NRS18_OH_10033</t>
  </si>
  <si>
    <t>NRS18_OH_10034</t>
  </si>
  <si>
    <t>NRS18_OH_10035</t>
  </si>
  <si>
    <t>NRS18_OH_10037</t>
  </si>
  <si>
    <t>NRS18_OH_10038</t>
  </si>
  <si>
    <t>NRS18_OH_10043</t>
  </si>
  <si>
    <t>NRS18_OH_10049</t>
  </si>
  <si>
    <t>NRS18_OH_10050</t>
  </si>
  <si>
    <t>NRS18_OH_10658</t>
  </si>
  <si>
    <t>NRS18_OR_10001</t>
  </si>
  <si>
    <t>NRS18_OR_10002</t>
  </si>
  <si>
    <t>NRS18_OR_10003</t>
  </si>
  <si>
    <t>NRS18_OR_10004</t>
  </si>
  <si>
    <t>NRS18_OR_10005</t>
  </si>
  <si>
    <t>NRS18_OR_10006</t>
  </si>
  <si>
    <t>NRS18_OR_10007</t>
  </si>
  <si>
    <t>NRS18_OR_10009</t>
  </si>
  <si>
    <t>NRS18_OR_10010</t>
  </si>
  <si>
    <t>NRS18_OR_10011</t>
  </si>
  <si>
    <t>NRS18_OR_10012</t>
  </si>
  <si>
    <t>NRS18_OR_10013</t>
  </si>
  <si>
    <t>NRS18_OR_10014</t>
  </si>
  <si>
    <t>NRS18_OR_10015</t>
  </si>
  <si>
    <t>NRS18_OR_10016</t>
  </si>
  <si>
    <t>NRS18_OR_10017</t>
  </si>
  <si>
    <t>NRS18_OR_10020</t>
  </si>
  <si>
    <t>NRS18_OR_10021</t>
  </si>
  <si>
    <t>NRS18_OR_10022</t>
  </si>
  <si>
    <t>NRS18_OR_10023</t>
  </si>
  <si>
    <t>NRS18_OR_10024</t>
  </si>
  <si>
    <t>NRS18_OR_10026</t>
  </si>
  <si>
    <t>NRS18_OR_10028</t>
  </si>
  <si>
    <t>NRS18_OR_10029</t>
  </si>
  <si>
    <t>NRS18_OR_10030</t>
  </si>
  <si>
    <t>NRS18_OR_10035</t>
  </si>
  <si>
    <t>NRS18_OR_10040</t>
  </si>
  <si>
    <t>NRS18_OR_10041</t>
  </si>
  <si>
    <t>NRS18_OR_10042</t>
  </si>
  <si>
    <t>NRS18_OR_10045</t>
  </si>
  <si>
    <t>NRS18_OR_10054</t>
  </si>
  <si>
    <t>NRS18_OR_10055</t>
  </si>
  <si>
    <t>NRS18_OR_10059</t>
  </si>
  <si>
    <t>NRS18_OR_10063</t>
  </si>
  <si>
    <t>NRS18_OR_10068</t>
  </si>
  <si>
    <t>NRS18_OR_10069</t>
  </si>
  <si>
    <t>NRS18_OR_10071</t>
  </si>
  <si>
    <t>NRS18_OR_10231</t>
  </si>
  <si>
    <t>NRS18_OR_10232</t>
  </si>
  <si>
    <t>NRS18_OR_10249</t>
  </si>
  <si>
    <t>NRS18_OR_10368</t>
  </si>
  <si>
    <t>NRS18_OR_10519</t>
  </si>
  <si>
    <t>NRS18_OR_10521</t>
  </si>
  <si>
    <t>NRS18_OR_10668</t>
  </si>
  <si>
    <t>NRS18_OR_10670</t>
  </si>
  <si>
    <t>NRS18_OR_10817</t>
  </si>
  <si>
    <t>NRS18_OR_10818</t>
  </si>
  <si>
    <t>NRS18_OR_10819</t>
  </si>
  <si>
    <t>NRS18_OR_10968</t>
  </si>
  <si>
    <t>NRS18_OR_11118</t>
  </si>
  <si>
    <t>NRS18_PA_10002</t>
  </si>
  <si>
    <t>NRS18_PA_10003</t>
  </si>
  <si>
    <t>NRS18_PA_10004</t>
  </si>
  <si>
    <t>NRS18_PA_10005</t>
  </si>
  <si>
    <t>NRS18_PA_10006</t>
  </si>
  <si>
    <t>NRS18_PA_10007</t>
  </si>
  <si>
    <t>NRS18_PA_10008</t>
  </si>
  <si>
    <t>NRS18_PA_10009</t>
  </si>
  <si>
    <t>NRS18_PA_10010</t>
  </si>
  <si>
    <t>NRS18_PA_10011</t>
  </si>
  <si>
    <t>NRS18_PA_10012</t>
  </si>
  <si>
    <t>NRS18_PA_10013</t>
  </si>
  <si>
    <t>NRS18_PA_10014</t>
  </si>
  <si>
    <t>NRS18_PA_10015</t>
  </si>
  <si>
    <t>NRS18_PA_10016</t>
  </si>
  <si>
    <t>NRS18_PA_10017</t>
  </si>
  <si>
    <t>NRS18_PA_10018</t>
  </si>
  <si>
    <t>NRS18_PA_10019</t>
  </si>
  <si>
    <t>NRS18_PA_10020</t>
  </si>
  <si>
    <t>NRS18_PA_10021</t>
  </si>
  <si>
    <t>NRS18_PA_10022</t>
  </si>
  <si>
    <t>NRS18_PA_10023</t>
  </si>
  <si>
    <t>NRS18_PA_10024</t>
  </si>
  <si>
    <t>NRS18_PA_10025</t>
  </si>
  <si>
    <t>NRS18_PA_10026</t>
  </si>
  <si>
    <t>NRS18_PA_10027</t>
  </si>
  <si>
    <t>NRS18_PA_10028</t>
  </si>
  <si>
    <t>NRS18_PA_10032</t>
  </si>
  <si>
    <t>NRS18_PA_10034</t>
  </si>
  <si>
    <t>NRS18_PA_10035</t>
  </si>
  <si>
    <t>NRS18_PA_10036</t>
  </si>
  <si>
    <t>NRS18_PA_10037</t>
  </si>
  <si>
    <t>NRS18_PA_10038</t>
  </si>
  <si>
    <t>NRS18_PA_10039</t>
  </si>
  <si>
    <t>NRS18_PA_10041</t>
  </si>
  <si>
    <t>NRS18_PA_10042</t>
  </si>
  <si>
    <t>NRS18_PA_10043</t>
  </si>
  <si>
    <t>NRS18_PA_10044</t>
  </si>
  <si>
    <t>NRS18_PA_10045</t>
  </si>
  <si>
    <t>NRS18_PA_10046</t>
  </si>
  <si>
    <t>NRS18_PA_10068</t>
  </si>
  <si>
    <t>NRS18_PA_10217</t>
  </si>
  <si>
    <t>NRS18_PA_10218</t>
  </si>
  <si>
    <t>NRS18_PA_10220</t>
  </si>
  <si>
    <t>NRS18_PA_10816</t>
  </si>
  <si>
    <t>NRS18_PA_RF001</t>
  </si>
  <si>
    <t>NRS18_RI_10001</t>
  </si>
  <si>
    <t>NRS18_RI_10002</t>
  </si>
  <si>
    <t>NRS18_RI_10003</t>
  </si>
  <si>
    <t>NRS18_RI_10004</t>
  </si>
  <si>
    <t>NRS18_RI_10005</t>
  </si>
  <si>
    <t>NRS18_RI_10006</t>
  </si>
  <si>
    <t>NRS18_RI_10008</t>
  </si>
  <si>
    <t>NRS18_RI_10009</t>
  </si>
  <si>
    <t>NRS18_RI_10017</t>
  </si>
  <si>
    <t>NRS18_RI_10018</t>
  </si>
  <si>
    <t>NRS18_RI_10019</t>
  </si>
  <si>
    <t>NRS18_RI_10020</t>
  </si>
  <si>
    <t>NRS18_RI_10022</t>
  </si>
  <si>
    <t>NRS18_RI_10183</t>
  </si>
  <si>
    <t>NRS18_RI_10192</t>
  </si>
  <si>
    <t>NRS18_RI_10194</t>
  </si>
  <si>
    <t>NRS18_RI_10197</t>
  </si>
  <si>
    <t>NRS18_RI_10199</t>
  </si>
  <si>
    <t>NRS18_RI_10201</t>
  </si>
  <si>
    <t>NRS18_RI_10202</t>
  </si>
  <si>
    <t>NRS18_SC_10001</t>
  </si>
  <si>
    <t>NRS18_SC_10002</t>
  </si>
  <si>
    <t>NRS18_SC_10003</t>
  </si>
  <si>
    <t>NRS18_SC_10004</t>
  </si>
  <si>
    <t>NRS18_SC_10005</t>
  </si>
  <si>
    <t>NRS18_SC_10007</t>
  </si>
  <si>
    <t>NRS18_SC_10008</t>
  </si>
  <si>
    <t>NRS18_SC_10009</t>
  </si>
  <si>
    <t>NRS18_SC_10010</t>
  </si>
  <si>
    <t>NRS18_SC_10011</t>
  </si>
  <si>
    <t>NRS18_SC_10012</t>
  </si>
  <si>
    <t>NRS18_SC_10017</t>
  </si>
  <si>
    <t>NRS18_SC_10019</t>
  </si>
  <si>
    <t>NRS18_SC_10020</t>
  </si>
  <si>
    <t>NRS18_SC_10034</t>
  </si>
  <si>
    <t>NRS18_SC_10180</t>
  </si>
  <si>
    <t>NRS18_SC_10332</t>
  </si>
  <si>
    <t>NRS18_SC_10479</t>
  </si>
  <si>
    <t>NRS18_SC_10779</t>
  </si>
  <si>
    <t>NRS18_SC_10781</t>
  </si>
  <si>
    <t>NRS18_SC_RF001</t>
  </si>
  <si>
    <t>NRS18_SC_RF002</t>
  </si>
  <si>
    <t>NRS18_SC_RF003</t>
  </si>
  <si>
    <t>NRS18_SD_10001</t>
  </si>
  <si>
    <t>NRS18_SD_10002</t>
  </si>
  <si>
    <t>NRS18_SD_10003</t>
  </si>
  <si>
    <t>NRS18_SD_10004</t>
  </si>
  <si>
    <t>NRS18_SD_10005</t>
  </si>
  <si>
    <t>NRS18_SD_10006</t>
  </si>
  <si>
    <t>NRS18_SD_10009</t>
  </si>
  <si>
    <t>NRS18_SD_10010</t>
  </si>
  <si>
    <t>NRS18_SD_10011</t>
  </si>
  <si>
    <t>NRS18_SD_10012</t>
  </si>
  <si>
    <t>NRS18_SD_10013</t>
  </si>
  <si>
    <t>NRS18_SD_10014</t>
  </si>
  <si>
    <t>NRS18_SD_10015</t>
  </si>
  <si>
    <t>NRS18_SD_10016</t>
  </si>
  <si>
    <t>NRS18_SD_10018</t>
  </si>
  <si>
    <t>NRS18_SD_10019</t>
  </si>
  <si>
    <t>NRS18_SD_10020</t>
  </si>
  <si>
    <t>NRS18_SD_10021</t>
  </si>
  <si>
    <t>NRS18_SD_10022</t>
  </si>
  <si>
    <t>NRS18_SD_10023</t>
  </si>
  <si>
    <t>NRS18_SD_10024</t>
  </si>
  <si>
    <t>NRS18_SD_10025</t>
  </si>
  <si>
    <t>NRS18_SD_10026</t>
  </si>
  <si>
    <t>NRS18_SD_10029</t>
  </si>
  <si>
    <t>NRS18_SD_10031</t>
  </si>
  <si>
    <t>NRS18_SD_10034</t>
  </si>
  <si>
    <t>NRS18_SD_10035</t>
  </si>
  <si>
    <t>NRS18_SD_10037</t>
  </si>
  <si>
    <t>NRS18_SD_10038</t>
  </si>
  <si>
    <t>NRS18_SD_10039</t>
  </si>
  <si>
    <t>NRS18_SD_10040</t>
  </si>
  <si>
    <t>NRS18_SD_10041</t>
  </si>
  <si>
    <t>NRS18_SD_10042</t>
  </si>
  <si>
    <t>NRS18_SD_10045</t>
  </si>
  <si>
    <t>NRS18_SD_10046</t>
  </si>
  <si>
    <t>NRS18_SD_10048</t>
  </si>
  <si>
    <t>NRS18_SD_10053</t>
  </si>
  <si>
    <t>NRS18_SD_10055</t>
  </si>
  <si>
    <t>NRS18_SD_10057</t>
  </si>
  <si>
    <t>NRS18_SD_10058</t>
  </si>
  <si>
    <t>NRS18_SD_10060</t>
  </si>
  <si>
    <t>NRS18_SD_10061</t>
  </si>
  <si>
    <t>NRS18_SD_10065</t>
  </si>
  <si>
    <t>NRS18_SD_10071</t>
  </si>
  <si>
    <t>NRS18_SD_10094</t>
  </si>
  <si>
    <t>NRS18_SD_10244</t>
  </si>
  <si>
    <t>NRS18_SD_10544</t>
  </si>
  <si>
    <t>NRS18_SD_10694</t>
  </si>
  <si>
    <t>NRS18_SD_10959</t>
  </si>
  <si>
    <t>NRS18_SD_11294</t>
  </si>
  <si>
    <t>NRS18_SD_11446</t>
  </si>
  <si>
    <t>NRS18_SD_11594</t>
  </si>
  <si>
    <t>NRS18_SD_11894</t>
  </si>
  <si>
    <t>NRS18_SD_11899</t>
  </si>
  <si>
    <t>NRS18_SD_11901</t>
  </si>
  <si>
    <t>NRS18_SD_11908</t>
  </si>
  <si>
    <t>NRS18_SD_11910</t>
  </si>
  <si>
    <t>NRS18_SD_12194</t>
  </si>
  <si>
    <t>NRS18_TN_10001</t>
  </si>
  <si>
    <t>NRS18_TN_10002</t>
  </si>
  <si>
    <t>NRS18_TN_10004</t>
  </si>
  <si>
    <t>NRS18_TN_10005</t>
  </si>
  <si>
    <t>NRS18_TN_10006</t>
  </si>
  <si>
    <t>NRS18_TN_10007</t>
  </si>
  <si>
    <t>NRS18_TN_10008</t>
  </si>
  <si>
    <t>NRS18_TN_10009</t>
  </si>
  <si>
    <t>NRS18_TN_10010</t>
  </si>
  <si>
    <t>NRS18_TN_10011</t>
  </si>
  <si>
    <t>NRS18_TN_10015</t>
  </si>
  <si>
    <t>NRS18_TN_10016</t>
  </si>
  <si>
    <t>NRS18_TN_10019</t>
  </si>
  <si>
    <t>NRS18_TN_10022</t>
  </si>
  <si>
    <t>NRS18_TN_10023</t>
  </si>
  <si>
    <t>NRS18_TN_10024</t>
  </si>
  <si>
    <t>NRS18_TN_10026</t>
  </si>
  <si>
    <t>NRS18_TN_10029</t>
  </si>
  <si>
    <t>NRS18_TN_10033</t>
  </si>
  <si>
    <t>NRS18_TN_10040</t>
  </si>
  <si>
    <t>NRS18_TN_10339</t>
  </si>
  <si>
    <t>NRS18_TN_10340</t>
  </si>
  <si>
    <t>NRS18_TN_10489</t>
  </si>
  <si>
    <t>NRS18_TN_10490</t>
  </si>
  <si>
    <t>NRS18_TN_11089</t>
  </si>
  <si>
    <t>NRS18_TN_11090</t>
  </si>
  <si>
    <t>NRS18_TN_RF001</t>
  </si>
  <si>
    <t>NRS18_TN_RF002</t>
  </si>
  <si>
    <t>NRS18_TX_10001</t>
  </si>
  <si>
    <t>NRS18_TX_10002</t>
  </si>
  <si>
    <t>NRS18_TX_10003</t>
  </si>
  <si>
    <t>NRS18_TX_10004</t>
  </si>
  <si>
    <t>NRS18_TX_10005</t>
  </si>
  <si>
    <t>NRS18_TX_10006</t>
  </si>
  <si>
    <t>NRS18_TX_10007</t>
  </si>
  <si>
    <t>NRS18_TX_10009</t>
  </si>
  <si>
    <t>NRS18_TX_10010</t>
  </si>
  <si>
    <t>NRS18_TX_10011</t>
  </si>
  <si>
    <t>NRS18_TX_10012</t>
  </si>
  <si>
    <t>NRS18_TX_10013</t>
  </si>
  <si>
    <t>NRS18_TX_10014</t>
  </si>
  <si>
    <t>NRS18_TX_10015</t>
  </si>
  <si>
    <t>NRS18_TX_10016</t>
  </si>
  <si>
    <t>NRS18_TX_10017</t>
  </si>
  <si>
    <t>NRS18_TX_10018</t>
  </si>
  <si>
    <t>NRS18_TX_10019</t>
  </si>
  <si>
    <t>NRS18_TX_10021</t>
  </si>
  <si>
    <t>NRS18_TX_10022</t>
  </si>
  <si>
    <t>NRS18_TX_10023</t>
  </si>
  <si>
    <t>NRS18_TX_10024</t>
  </si>
  <si>
    <t>NRS18_TX_10025</t>
  </si>
  <si>
    <t>NRS18_TX_10026</t>
  </si>
  <si>
    <t>NRS18_TX_10027</t>
  </si>
  <si>
    <t>NRS18_TX_10029</t>
  </si>
  <si>
    <t>NRS18_TX_10030</t>
  </si>
  <si>
    <t>NRS18_TX_10033</t>
  </si>
  <si>
    <t>NRS18_TX_10034</t>
  </si>
  <si>
    <t>NRS18_TX_10035</t>
  </si>
  <si>
    <t>NRS18_TX_10036</t>
  </si>
  <si>
    <t>NRS18_TX_10038</t>
  </si>
  <si>
    <t>NRS18_TX_10039</t>
  </si>
  <si>
    <t>NRS18_TX_10040</t>
  </si>
  <si>
    <t>NRS18_TX_10041</t>
  </si>
  <si>
    <t>NRS18_TX_10042</t>
  </si>
  <si>
    <t>NRS18_TX_10046</t>
  </si>
  <si>
    <t>NRS18_TX_10048</t>
  </si>
  <si>
    <t>NRS18_TX_10050</t>
  </si>
  <si>
    <t>NRS18_TX_10054</t>
  </si>
  <si>
    <t>NRS18_TX_10055</t>
  </si>
  <si>
    <t>NRS18_TX_10056</t>
  </si>
  <si>
    <t>NRS18_TX_10060</t>
  </si>
  <si>
    <t>NRS18_TX_10062</t>
  </si>
  <si>
    <t>NRS18_TX_10068</t>
  </si>
  <si>
    <t>NRS18_TX_10073</t>
  </si>
  <si>
    <t>NRS18_TX_10074</t>
  </si>
  <si>
    <t>NRS18_TX_10077</t>
  </si>
  <si>
    <t>NRS18_TX_10079</t>
  </si>
  <si>
    <t>NRS18_TX_10080</t>
  </si>
  <si>
    <t>NRS18_TX_10081</t>
  </si>
  <si>
    <t>NRS18_TX_10085</t>
  </si>
  <si>
    <t>NRS18_TX_10093</t>
  </si>
  <si>
    <t>NRS18_TX_10099</t>
  </si>
  <si>
    <t>NRS18_TX_10116</t>
  </si>
  <si>
    <t>NRS18_TX_10254</t>
  </si>
  <si>
    <t>NRS18_TX_10445</t>
  </si>
  <si>
    <t>NRS18_TX_10449</t>
  </si>
  <si>
    <t>NRS18_TX_10453</t>
  </si>
  <si>
    <t>NRS18_TX_10504</t>
  </si>
  <si>
    <t>NRS18_TX_10599</t>
  </si>
  <si>
    <t>NRS18_TX_10640</t>
  </si>
  <si>
    <t>NRS18_TX_10645</t>
  </si>
  <si>
    <t>NRS18_TX_10694</t>
  </si>
  <si>
    <t>NRS18_TX_10827</t>
  </si>
  <si>
    <t>NRS18_TX_10886</t>
  </si>
  <si>
    <t>NRS18_TX_10887</t>
  </si>
  <si>
    <t>NRS18_TX_10987</t>
  </si>
  <si>
    <t>NRS18_TX_10988</t>
  </si>
  <si>
    <t>NRS18_TX_11022</t>
  </si>
  <si>
    <t>NRS18_TX_11028</t>
  </si>
  <si>
    <t>NRS18_TX_11086</t>
  </si>
  <si>
    <t>NRS18_TX_11093</t>
  </si>
  <si>
    <t>NRS18_TX_11101</t>
  </si>
  <si>
    <t>NRS18_TX_11144</t>
  </si>
  <si>
    <t>NRS18_TX_11175</t>
  </si>
  <si>
    <t>NRS18_TX_11185</t>
  </si>
  <si>
    <t>NRS18_TX_11224</t>
  </si>
  <si>
    <t>NRS18_TX_11270</t>
  </si>
  <si>
    <t>NRS18_TX_11330</t>
  </si>
  <si>
    <t>NRS18_TX_11369</t>
  </si>
  <si>
    <t>NRS18_UT_10002</t>
  </si>
  <si>
    <t>NRS18_UT_10003</t>
  </si>
  <si>
    <t>NRS18_UT_10004</t>
  </si>
  <si>
    <t>NRS18_UT_10005</t>
  </si>
  <si>
    <t>NRS18_UT_10006</t>
  </si>
  <si>
    <t>NRS18_UT_10007</t>
  </si>
  <si>
    <t>NRS18_UT_10008</t>
  </si>
  <si>
    <t>NRS18_UT_10009</t>
  </si>
  <si>
    <t>NRS18_UT_10010</t>
  </si>
  <si>
    <t>NRS18_UT_10011</t>
  </si>
  <si>
    <t>NRS18_UT_10012</t>
  </si>
  <si>
    <t>NRS18_UT_10013</t>
  </si>
  <si>
    <t>NRS18_UT_10014</t>
  </si>
  <si>
    <t>NRS18_UT_10015</t>
  </si>
  <si>
    <t>NRS18_UT_10017</t>
  </si>
  <si>
    <t>NRS18_UT_10018</t>
  </si>
  <si>
    <t>NRS18_UT_10020</t>
  </si>
  <si>
    <t>NRS18_UT_10025</t>
  </si>
  <si>
    <t>NRS18_UT_10026</t>
  </si>
  <si>
    <t>NRS18_UT_10027</t>
  </si>
  <si>
    <t>NRS18_UT_10032</t>
  </si>
  <si>
    <t>NRS18_UT_10039</t>
  </si>
  <si>
    <t>NRS18_UT_10044</t>
  </si>
  <si>
    <t>NRS18_UT_10046</t>
  </si>
  <si>
    <t>NRS18_UT_10282</t>
  </si>
  <si>
    <t>NRS18_UT_10285</t>
  </si>
  <si>
    <t>NRS18_UT_10396</t>
  </si>
  <si>
    <t>NRS18_UT_10432</t>
  </si>
  <si>
    <t>NRS18_UT_10434</t>
  </si>
  <si>
    <t>NRS18_UT_10435</t>
  </si>
  <si>
    <t>NRS18_UT_10439</t>
  </si>
  <si>
    <t>NRS18_VA_10001</t>
  </si>
  <si>
    <t>NRS18_VA_10002</t>
  </si>
  <si>
    <t>NRS18_VA_10003</t>
  </si>
  <si>
    <t>NRS18_VA_10004</t>
  </si>
  <si>
    <t>NRS18_VA_10005</t>
  </si>
  <si>
    <t>NRS18_VA_10006</t>
  </si>
  <si>
    <t>NRS18_VA_10007</t>
  </si>
  <si>
    <t>NRS18_VA_10008</t>
  </si>
  <si>
    <t>NRS18_VA_10009</t>
  </si>
  <si>
    <t>NRS18_VA_10010</t>
  </si>
  <si>
    <t>NRS18_VA_10011</t>
  </si>
  <si>
    <t>NRS18_VA_10013</t>
  </si>
  <si>
    <t>NRS18_VA_10014</t>
  </si>
  <si>
    <t>NRS18_VA_10015</t>
  </si>
  <si>
    <t>NRS18_VA_10016</t>
  </si>
  <si>
    <t>NRS18_VA_10017</t>
  </si>
  <si>
    <t>NRS18_VA_10018</t>
  </si>
  <si>
    <t>NRS18_VA_10019</t>
  </si>
  <si>
    <t>NRS18_VA_10020</t>
  </si>
  <si>
    <t>NRS18_VA_10021</t>
  </si>
  <si>
    <t>NRS18_VA_10022</t>
  </si>
  <si>
    <t>NRS18_VA_RF001</t>
  </si>
  <si>
    <t>NRS18_VA_RF002</t>
  </si>
  <si>
    <t>NRS18_VA_RF003</t>
  </si>
  <si>
    <t>NRS18_VA_RF004</t>
  </si>
  <si>
    <t>NRS18_VA_RF005</t>
  </si>
  <si>
    <t>NRS18_VA_RF006</t>
  </si>
  <si>
    <t>NRS18_VA_RF008</t>
  </si>
  <si>
    <t>NRS18_VA_RF011</t>
  </si>
  <si>
    <t>NRS18_VA_RF013</t>
  </si>
  <si>
    <t>NRS18_VA_RF014</t>
  </si>
  <si>
    <t>NRS18_VA_RF015</t>
  </si>
  <si>
    <t>NRS18_VT_10001</t>
  </si>
  <si>
    <t>NRS18_VT_10002</t>
  </si>
  <si>
    <t>NRS18_VT_10003</t>
  </si>
  <si>
    <t>NRS18_VT_10004</t>
  </si>
  <si>
    <t>NRS18_VT_10005</t>
  </si>
  <si>
    <t>NRS18_VT_10006</t>
  </si>
  <si>
    <t>NRS18_VT_10008</t>
  </si>
  <si>
    <t>NRS18_VT_10009</t>
  </si>
  <si>
    <t>NRS18_VT_10011</t>
  </si>
  <si>
    <t>NRS18_VT_10012</t>
  </si>
  <si>
    <t>NRS18_VT_10013</t>
  </si>
  <si>
    <t>NRS18_VT_10014</t>
  </si>
  <si>
    <t>NRS18_VT_10015</t>
  </si>
  <si>
    <t>NRS18_VT_10016</t>
  </si>
  <si>
    <t>NRS18_VT_10017</t>
  </si>
  <si>
    <t>NRS18_VT_10018</t>
  </si>
  <si>
    <t>NRS18_VT_10023</t>
  </si>
  <si>
    <t>NRS18_VT_10034</t>
  </si>
  <si>
    <t>NRS18_VT_10184</t>
  </si>
  <si>
    <t>NRS18_VT_10335</t>
  </si>
  <si>
    <t>NRS18_VT_RF001</t>
  </si>
  <si>
    <t>NRS18_VT_RF002</t>
  </si>
  <si>
    <t>NRS18_WA_10001</t>
  </si>
  <si>
    <t>NRS18_WA_10002</t>
  </si>
  <si>
    <t>NRS18_WA_10005</t>
  </si>
  <si>
    <t>NRS18_WA_10006</t>
  </si>
  <si>
    <t>NRS18_WA_10007</t>
  </si>
  <si>
    <t>NRS18_WA_10008</t>
  </si>
  <si>
    <t>NRS18_WA_10010</t>
  </si>
  <si>
    <t>NRS18_WA_10011</t>
  </si>
  <si>
    <t>NRS18_WA_10012</t>
  </si>
  <si>
    <t>NRS18_WA_10013</t>
  </si>
  <si>
    <t>NRS18_WA_10014</t>
  </si>
  <si>
    <t>NRS18_WA_10016</t>
  </si>
  <si>
    <t>NRS18_WA_10017</t>
  </si>
  <si>
    <t>NRS18_WA_10018</t>
  </si>
  <si>
    <t>NRS18_WA_10021</t>
  </si>
  <si>
    <t>NRS18_WA_10022</t>
  </si>
  <si>
    <t>NRS18_WA_10023</t>
  </si>
  <si>
    <t>NRS18_WA_10024</t>
  </si>
  <si>
    <t>NRS18_WA_10025</t>
  </si>
  <si>
    <t>NRS18_WA_10026</t>
  </si>
  <si>
    <t>NRS18_WA_10029</t>
  </si>
  <si>
    <t>NRS18_WA_10032</t>
  </si>
  <si>
    <t>NRS18_WA_10034</t>
  </si>
  <si>
    <t>NRS18_WA_10035</t>
  </si>
  <si>
    <t>NRS18_WA_10037</t>
  </si>
  <si>
    <t>NRS18_WA_10038</t>
  </si>
  <si>
    <t>NRS18_WA_10039</t>
  </si>
  <si>
    <t>NRS18_WA_10040</t>
  </si>
  <si>
    <t>NRS18_WA_10043</t>
  </si>
  <si>
    <t>NRS18_WA_10044</t>
  </si>
  <si>
    <t>NRS18_WA_10047</t>
  </si>
  <si>
    <t>NRS18_WA_10049</t>
  </si>
  <si>
    <t>NRS18_WA_10060</t>
  </si>
  <si>
    <t>NRS18_WA_10065</t>
  </si>
  <si>
    <t>NRS18_WA_10211</t>
  </si>
  <si>
    <t>NRS18_WA_10212</t>
  </si>
  <si>
    <t>NRS18_WA_10360</t>
  </si>
  <si>
    <t>NRS18_WA_10519</t>
  </si>
  <si>
    <t>NRS18_WA_10522</t>
  </si>
  <si>
    <t>NRS18_WA_10811</t>
  </si>
  <si>
    <t>NRS18_WI_10013</t>
  </si>
  <si>
    <t>NRS18_WI_10015</t>
  </si>
  <si>
    <t>NRS18_WI_10018</t>
  </si>
  <si>
    <t>NRS18_WI_RF001</t>
  </si>
  <si>
    <t>NRS18_WI_RF002</t>
  </si>
  <si>
    <t>NRS18_WI_RF003</t>
  </si>
  <si>
    <t>NRS18_WV_10001</t>
  </si>
  <si>
    <t>NRS18_WV_10002</t>
  </si>
  <si>
    <t>NRS18_WV_10003</t>
  </si>
  <si>
    <t>NRS18_WV_10004</t>
  </si>
  <si>
    <t>NRS18_WV_10005</t>
  </si>
  <si>
    <t>NRS18_WV_10006</t>
  </si>
  <si>
    <t>NRS18_WV_10008</t>
  </si>
  <si>
    <t>NRS18_WV_10009</t>
  </si>
  <si>
    <t>NRS18_WV_10010</t>
  </si>
  <si>
    <t>NRS18_WV_10011</t>
  </si>
  <si>
    <t>NRS18_WV_10012</t>
  </si>
  <si>
    <t>NRS18_WV_10013</t>
  </si>
  <si>
    <t>NRS18_WV_10015</t>
  </si>
  <si>
    <t>NRS18_WV_10016</t>
  </si>
  <si>
    <t>NRS18_WV_10018</t>
  </si>
  <si>
    <t>NRS18_WV_10019</t>
  </si>
  <si>
    <t>NRS18_WV_10020</t>
  </si>
  <si>
    <t>NRS18_WV_10031</t>
  </si>
  <si>
    <t>NRS18_WV_10180</t>
  </si>
  <si>
    <t>NRS18_WV_10181</t>
  </si>
  <si>
    <t>NRS18_WV_RF001</t>
  </si>
  <si>
    <t>NRS18_WV_RF002</t>
  </si>
  <si>
    <t>NRS18_WV_RF003</t>
  </si>
  <si>
    <t>NRS18_WV_RF004</t>
  </si>
  <si>
    <t>NRS18_WY_10003</t>
  </si>
  <si>
    <t>NRS18_WY_10004</t>
  </si>
  <si>
    <t>NRS18_WY_10005</t>
  </si>
  <si>
    <t>NRS18_WY_10010</t>
  </si>
  <si>
    <t>NRS18_WY_10011</t>
  </si>
  <si>
    <t>NRS18_WY_10014</t>
  </si>
  <si>
    <t>NRS18_WY_10015</t>
  </si>
  <si>
    <t>NRS18_WY_10016</t>
  </si>
  <si>
    <t>NRS18_WY_10021</t>
  </si>
  <si>
    <t>NRS18_WY_10022</t>
  </si>
  <si>
    <t>NRS18_WY_10025</t>
  </si>
  <si>
    <t>NRS18_WY_10026</t>
  </si>
  <si>
    <t>NRS18_WY_10027</t>
  </si>
  <si>
    <t>NRS18_WY_10029</t>
  </si>
  <si>
    <t>NRS18_WY_10034</t>
  </si>
  <si>
    <t>NRS18_WY_10035</t>
  </si>
  <si>
    <t>NRS18_WY_10039</t>
  </si>
  <si>
    <t>NRS18_WY_10052</t>
  </si>
  <si>
    <t>NRS18_WY_10060</t>
  </si>
  <si>
    <t>NRS18_WY_10065</t>
  </si>
  <si>
    <t>NRS18_WY_10068</t>
  </si>
  <si>
    <t>NRS18_WY_10069</t>
  </si>
  <si>
    <t>NRS18_WY_10071</t>
  </si>
  <si>
    <t>NRS18_WY_10073</t>
  </si>
  <si>
    <t>NRS18_WY_10076</t>
  </si>
  <si>
    <t>NRS18_WY_10078</t>
  </si>
  <si>
    <t>NRS18_WY_10084</t>
  </si>
  <si>
    <t>NRS18_WY_10085</t>
  </si>
  <si>
    <t>NRS18_WY_10089</t>
  </si>
  <si>
    <t>NRS18_WY_10090</t>
  </si>
  <si>
    <t>NRS18_WY_10251</t>
  </si>
  <si>
    <t>NRS18_WY_10394</t>
  </si>
  <si>
    <t>NRS18_WY_10396</t>
  </si>
  <si>
    <t>NRS18_WY_10400</t>
  </si>
  <si>
    <t>NRS18_WY_10406</t>
  </si>
  <si>
    <t>NRS18_WY_10546</t>
  </si>
  <si>
    <t>NRS18_WY_10549</t>
  </si>
  <si>
    <t>NRS18_WY_10696</t>
  </si>
  <si>
    <t>NRS18_WY_10697</t>
  </si>
  <si>
    <t>NRS18_WY_10701</t>
  </si>
  <si>
    <t>NRS18_WY_10845</t>
  </si>
  <si>
    <t>NRS18_WY_10995</t>
  </si>
  <si>
    <t>NRS18_WY_10996</t>
  </si>
  <si>
    <t>NRS18_WY_11145</t>
  </si>
  <si>
    <t>NRS18_WY_11151</t>
  </si>
  <si>
    <t>NRS18_WY_11299</t>
  </si>
  <si>
    <t>NRS18_WY_11301</t>
  </si>
  <si>
    <t>NRS18_WY_11305</t>
  </si>
  <si>
    <t>NRS18_WY_11306</t>
  </si>
  <si>
    <t>NRS18_WY_11308</t>
  </si>
  <si>
    <t>NRS18_WY_11315</t>
  </si>
  <si>
    <t>NRS18_WY_11316</t>
  </si>
  <si>
    <t>NRS18_WY_11452</t>
  </si>
  <si>
    <t>NRS18_WY_11453</t>
  </si>
  <si>
    <t>NRS18_WY_11594</t>
  </si>
  <si>
    <t>NRS18_WY_11746</t>
  </si>
  <si>
    <t>NRS18_WY_11747</t>
  </si>
  <si>
    <t>NRS18_WY_11790</t>
  </si>
  <si>
    <t>NRS18_WY_11896</t>
  </si>
  <si>
    <t>NRS18_WY_11903</t>
  </si>
  <si>
    <t>NRS18_WY_11906</t>
  </si>
  <si>
    <t>NRS18_WY_11908</t>
  </si>
  <si>
    <t>NRS18_WY_11912</t>
  </si>
  <si>
    <t>NRS18_WY_12046</t>
  </si>
  <si>
    <t>NRS18_WY_12048</t>
  </si>
  <si>
    <t>NRS18_WY_12197</t>
  </si>
  <si>
    <t>NRS18_WY_12345</t>
  </si>
  <si>
    <t>NRS18_WY_12347</t>
  </si>
  <si>
    <t>Variable Name</t>
  </si>
  <si>
    <t>NARS Sample ID</t>
  </si>
  <si>
    <t>Putman, A., Longley, P., McDonnell, M. J., Reddy, J., Katoski, M., Miller, O., &amp; Brooks, J. R. (Accepted). Isotopic evaluation of the National Water Model reveals human water use influences on streamflow across the western United States. Hydrology and Earth System Sciences. doi:https://doi.org/10.5194/hess-2023-308</t>
  </si>
  <si>
    <t>Variable Description</t>
  </si>
  <si>
    <t>https://www.epa.gov/national-aquatic-resource-surveys/data-national-aquatic-resource-surveys</t>
  </si>
  <si>
    <t>Date the sample was collected in the field</t>
  </si>
  <si>
    <t>Stable isotope ratio of hydrogen in water expressed in per mil. The isotope value was determined from a subsample of the NARS water chemistry sample</t>
  </si>
  <si>
    <t>Stable isotope ratio of oxygen in water expressed in per mil. The isotope value was determined from a subsample of the NARS water chemistry sample</t>
  </si>
  <si>
    <t>deuterium excess  = d2H - 8 x d18O</t>
  </si>
  <si>
    <t>Nominal longitude in decimal degrees for the sample site</t>
  </si>
  <si>
    <t>Nominal latitude in decimal degrees for the sample site</t>
  </si>
  <si>
    <t>NARS Site identification code</t>
  </si>
  <si>
    <t>NARS Visit number within a sampling year, 1 or 2.</t>
  </si>
  <si>
    <t>Additional data from these sites can be obtained from the National Aquatic Resources Survey (NARS) page:</t>
  </si>
  <si>
    <t>NARS unique ID</t>
  </si>
  <si>
    <t>Signal to noise</t>
  </si>
  <si>
    <t>Variance between sites</t>
  </si>
  <si>
    <t>WADEABLE</t>
  </si>
  <si>
    <t>2nd</t>
  </si>
  <si>
    <t>Soldier Creek</t>
  </si>
  <si>
    <t>BOATABLE</t>
  </si>
  <si>
    <t>5th</t>
  </si>
  <si>
    <t>North Fork Shoshone River</t>
  </si>
  <si>
    <t>7th</t>
  </si>
  <si>
    <t>North Platte River</t>
  </si>
  <si>
    <t>1st</t>
  </si>
  <si>
    <t>Crooked Creek</t>
  </si>
  <si>
    <t>South Branch Potomac River</t>
  </si>
  <si>
    <t>Elk River</t>
  </si>
  <si>
    <t>8th+</t>
  </si>
  <si>
    <t>Ohio River</t>
  </si>
  <si>
    <t>OBrien Creek</t>
  </si>
  <si>
    <t>Laurel Creek</t>
  </si>
  <si>
    <t>Yellow River</t>
  </si>
  <si>
    <t>Mississippi River</t>
  </si>
  <si>
    <t>South Fork Bob Creek</t>
  </si>
  <si>
    <t>Conlan Creek</t>
  </si>
  <si>
    <t>6th</t>
  </si>
  <si>
    <t>Skagit River</t>
  </si>
  <si>
    <t>Similkameen River</t>
  </si>
  <si>
    <t>3rd</t>
  </si>
  <si>
    <t>Peshastin Creek</t>
  </si>
  <si>
    <t>Bracken Creek</t>
  </si>
  <si>
    <t>Calendar Brook</t>
  </si>
  <si>
    <t>Winooski River</t>
  </si>
  <si>
    <t>Connecticut River</t>
  </si>
  <si>
    <t>Huntington River</t>
  </si>
  <si>
    <t>Roanoke River</t>
  </si>
  <si>
    <t>James River</t>
  </si>
  <si>
    <t>Daddy Run</t>
  </si>
  <si>
    <t>Little Mary's Creek</t>
  </si>
  <si>
    <t>Little Weber River</t>
  </si>
  <si>
    <t>Paint Creek</t>
  </si>
  <si>
    <t>Canadian River</t>
  </si>
  <si>
    <t>Indian Creek</t>
  </si>
  <si>
    <t>Unknown</t>
  </si>
  <si>
    <t>Unnamed</t>
  </si>
  <si>
    <t>French Broad River</t>
  </si>
  <si>
    <t>Cumberland River</t>
  </si>
  <si>
    <t>Unknown Stream</t>
  </si>
  <si>
    <t>Bad River</t>
  </si>
  <si>
    <t>Cheyenne River</t>
  </si>
  <si>
    <t>Missouri River</t>
  </si>
  <si>
    <t>MIssouri River</t>
  </si>
  <si>
    <t>4th</t>
  </si>
  <si>
    <t>Bear Butte Creek</t>
  </si>
  <si>
    <t>Platte Creek</t>
  </si>
  <si>
    <t>Newman Branch</t>
  </si>
  <si>
    <t>Great Pee Dee River</t>
  </si>
  <si>
    <t>Waccamaw River</t>
  </si>
  <si>
    <t>East Toxaway Creek</t>
  </si>
  <si>
    <t>Unnamed Stream</t>
  </si>
  <si>
    <t>Pawcatuck River</t>
  </si>
  <si>
    <t>Seekonk River</t>
  </si>
  <si>
    <t>Unnamed Creek</t>
  </si>
  <si>
    <t>Satilla River</t>
  </si>
  <si>
    <t>Ichanotaway River</t>
  </si>
  <si>
    <t>Juniper Creek</t>
  </si>
  <si>
    <t>Sweet Water Creek</t>
  </si>
  <si>
    <t>Little Crooked Creek</t>
  </si>
  <si>
    <t>Jack Branch</t>
  </si>
  <si>
    <t>Pigeon Creek</t>
  </si>
  <si>
    <t>Allegheny River</t>
  </si>
  <si>
    <t>Clarion River</t>
  </si>
  <si>
    <t>McNuff Branch</t>
  </si>
  <si>
    <t>Starrucca Creek</t>
  </si>
  <si>
    <t>McKenzie River</t>
  </si>
  <si>
    <t>Tualatin River</t>
  </si>
  <si>
    <t>White River</t>
  </si>
  <si>
    <t>Draw Creek</t>
  </si>
  <si>
    <t>South Santiam River</t>
  </si>
  <si>
    <t>Washita River</t>
  </si>
  <si>
    <t>Red River</t>
  </si>
  <si>
    <t>West Buffalo Creek</t>
  </si>
  <si>
    <t>Little Deep Fork Creek</t>
  </si>
  <si>
    <t>Little Deep Fork</t>
  </si>
  <si>
    <t>Muckingum River</t>
  </si>
  <si>
    <t>Muskingum River</t>
  </si>
  <si>
    <t>Tar Run</t>
  </si>
  <si>
    <t>Clear Fork Little Muskingum River</t>
  </si>
  <si>
    <t>Chemung River</t>
  </si>
  <si>
    <t>Chenango River</t>
  </si>
  <si>
    <t>Munger Brook</t>
  </si>
  <si>
    <t>Barton Brook</t>
  </si>
  <si>
    <t>Salmon Falls Creek</t>
  </si>
  <si>
    <t>Humboldt River</t>
  </si>
  <si>
    <t>Reed Creek</t>
  </si>
  <si>
    <t>Mill Creek</t>
  </si>
  <si>
    <t>Middle Fork Mill Creek</t>
  </si>
  <si>
    <t>San Juan River</t>
  </si>
  <si>
    <t>Rio Grande</t>
  </si>
  <si>
    <t>Rio Nutrias</t>
  </si>
  <si>
    <t>San Antonio Creek</t>
  </si>
  <si>
    <t>Raritan River</t>
  </si>
  <si>
    <t>Delaware River</t>
  </si>
  <si>
    <t>Pophandusing Brook</t>
  </si>
  <si>
    <t>0911580d</t>
  </si>
  <si>
    <t>Toms River</t>
  </si>
  <si>
    <t>0911580</t>
  </si>
  <si>
    <t>0911560d</t>
  </si>
  <si>
    <t>Connecticut River at Walpole</t>
  </si>
  <si>
    <t>0911560</t>
  </si>
  <si>
    <t>0911540d</t>
  </si>
  <si>
    <t>Connecticut River at Monroe</t>
  </si>
  <si>
    <t>0911540</t>
  </si>
  <si>
    <t>0911520d</t>
  </si>
  <si>
    <t>Indian River</t>
  </si>
  <si>
    <t>0911520</t>
  </si>
  <si>
    <t>0911480d</t>
  </si>
  <si>
    <t>Nubanusit Brook</t>
  </si>
  <si>
    <t>0911480</t>
  </si>
  <si>
    <t>0911460d</t>
  </si>
  <si>
    <t>0911460</t>
  </si>
  <si>
    <t>0911440d</t>
  </si>
  <si>
    <t>0911440</t>
  </si>
  <si>
    <t>0911420d</t>
  </si>
  <si>
    <t>West Fork Big Blue River</t>
  </si>
  <si>
    <t>0911420</t>
  </si>
  <si>
    <t>0911400d</t>
  </si>
  <si>
    <t>0911400</t>
  </si>
  <si>
    <t>0911380d</t>
  </si>
  <si>
    <t>0911380</t>
  </si>
  <si>
    <t>0911360d</t>
  </si>
  <si>
    <t>James River near Ludden ND</t>
  </si>
  <si>
    <t>0911360</t>
  </si>
  <si>
    <t>0911340d</t>
  </si>
  <si>
    <t>Little Missouri River</t>
  </si>
  <si>
    <t>0911340</t>
  </si>
  <si>
    <t>0911320d</t>
  </si>
  <si>
    <t>Heart River</t>
  </si>
  <si>
    <t>0911320</t>
  </si>
  <si>
    <t>0911300d</t>
  </si>
  <si>
    <t>Chowan River</t>
  </si>
  <si>
    <t>0911300</t>
  </si>
  <si>
    <t>0911280d</t>
  </si>
  <si>
    <t>Cape Fear River</t>
  </si>
  <si>
    <t>0911280</t>
  </si>
  <si>
    <t>0911260d</t>
  </si>
  <si>
    <t>Elk Hollow Branch</t>
  </si>
  <si>
    <t>0911260</t>
  </si>
  <si>
    <t>0911240d</t>
  </si>
  <si>
    <t>0911240</t>
  </si>
  <si>
    <t>0911220d</t>
  </si>
  <si>
    <t>Missouri River at Culbertson</t>
  </si>
  <si>
    <t>0911220</t>
  </si>
  <si>
    <t>0911200d</t>
  </si>
  <si>
    <t>Clark Fork</t>
  </si>
  <si>
    <t>0911200</t>
  </si>
  <si>
    <t>0911180d</t>
  </si>
  <si>
    <t>Bear Creek near Belfry</t>
  </si>
  <si>
    <t>0911180</t>
  </si>
  <si>
    <t>0911160d</t>
  </si>
  <si>
    <t>Tributary to Tenderfoot Creek</t>
  </si>
  <si>
    <t>0911160</t>
  </si>
  <si>
    <t>0911140d</t>
  </si>
  <si>
    <t>Pascagoula River</t>
  </si>
  <si>
    <t>0911140</t>
  </si>
  <si>
    <t>0911120d</t>
  </si>
  <si>
    <t>Topisaw Creek</t>
  </si>
  <si>
    <t>0911120</t>
  </si>
  <si>
    <t>0911100d</t>
  </si>
  <si>
    <t>Pascagaula River</t>
  </si>
  <si>
    <t>0911100</t>
  </si>
  <si>
    <t>0911080d</t>
  </si>
  <si>
    <t>Unnamed Tributary</t>
  </si>
  <si>
    <t>0911060d</t>
  </si>
  <si>
    <t>Black River</t>
  </si>
  <si>
    <t>0911060</t>
  </si>
  <si>
    <t>0911040d</t>
  </si>
  <si>
    <t>0911040</t>
  </si>
  <si>
    <t>0911020d</t>
  </si>
  <si>
    <t>Cub Creek</t>
  </si>
  <si>
    <t>0911020</t>
  </si>
  <si>
    <t>0911000d</t>
  </si>
  <si>
    <t>Big Fork River</t>
  </si>
  <si>
    <t>0911000</t>
  </si>
  <si>
    <t>0910980d</t>
  </si>
  <si>
    <t>0910980</t>
  </si>
  <si>
    <t>0910960d</t>
  </si>
  <si>
    <t>Black Brook</t>
  </si>
  <si>
    <t>0910960</t>
  </si>
  <si>
    <t>0910940d</t>
  </si>
  <si>
    <t>Little Cannon River</t>
  </si>
  <si>
    <t>0910940</t>
  </si>
  <si>
    <t>0910920d</t>
  </si>
  <si>
    <t>St. Clair River</t>
  </si>
  <si>
    <t>0910920</t>
  </si>
  <si>
    <t>0910900d</t>
  </si>
  <si>
    <t>Grand River Belmont</t>
  </si>
  <si>
    <t>0910900</t>
  </si>
  <si>
    <t>0910880d</t>
  </si>
  <si>
    <t>Cedar Creek</t>
  </si>
  <si>
    <t>0910880</t>
  </si>
  <si>
    <t>0910860d</t>
  </si>
  <si>
    <t>Wanadoga Creek</t>
  </si>
  <si>
    <t>0910860</t>
  </si>
  <si>
    <t>0910840d</t>
  </si>
  <si>
    <t>St. John River</t>
  </si>
  <si>
    <t>0910840</t>
  </si>
  <si>
    <t>AL014</t>
  </si>
  <si>
    <t>0910820d</t>
  </si>
  <si>
    <t>Kenduskeag Stream</t>
  </si>
  <si>
    <t>0910820</t>
  </si>
  <si>
    <t>0910800d</t>
  </si>
  <si>
    <t>Petite Brook</t>
  </si>
  <si>
    <t>0910800</t>
  </si>
  <si>
    <t>0910780d</t>
  </si>
  <si>
    <t>Potomac River</t>
  </si>
  <si>
    <t>0910780</t>
  </si>
  <si>
    <t>0910760d</t>
  </si>
  <si>
    <t>Rock Creek</t>
  </si>
  <si>
    <t>0910760</t>
  </si>
  <si>
    <t>0910740d</t>
  </si>
  <si>
    <t>Marshyhope Creek</t>
  </si>
  <si>
    <t>0910740</t>
  </si>
  <si>
    <t>0910720d</t>
  </si>
  <si>
    <t>Persimmon Creek</t>
  </si>
  <si>
    <t>0910720</t>
  </si>
  <si>
    <t>0910700d</t>
  </si>
  <si>
    <t>Beaver Brook</t>
  </si>
  <si>
    <t>0910700</t>
  </si>
  <si>
    <t>0910680d</t>
  </si>
  <si>
    <t>Westfield River</t>
  </si>
  <si>
    <t>0910680</t>
  </si>
  <si>
    <t>0910660d</t>
  </si>
  <si>
    <t>Millers River</t>
  </si>
  <si>
    <t>0910660</t>
  </si>
  <si>
    <t>0910640d</t>
  </si>
  <si>
    <t>Taunton River</t>
  </si>
  <si>
    <t>0910640</t>
  </si>
  <si>
    <t>0910620d</t>
  </si>
  <si>
    <t>Stop River</t>
  </si>
  <si>
    <t>0910620</t>
  </si>
  <si>
    <t>0910600d</t>
  </si>
  <si>
    <t>Amite River</t>
  </si>
  <si>
    <t>0910600</t>
  </si>
  <si>
    <t>0910580d</t>
  </si>
  <si>
    <t>Ouachita River</t>
  </si>
  <si>
    <t>0910580</t>
  </si>
  <si>
    <t>0910560d</t>
  </si>
  <si>
    <t>0910560</t>
  </si>
  <si>
    <t>0910540d</t>
  </si>
  <si>
    <t>Green River</t>
  </si>
  <si>
    <t>0910540</t>
  </si>
  <si>
    <t>0910520d</t>
  </si>
  <si>
    <t>0910520</t>
  </si>
  <si>
    <t>0910500d</t>
  </si>
  <si>
    <t>0910500</t>
  </si>
  <si>
    <t>0910480d</t>
  </si>
  <si>
    <t>0910480</t>
  </si>
  <si>
    <t>0910460d</t>
  </si>
  <si>
    <t>Kahola Creek</t>
  </si>
  <si>
    <t>0910460</t>
  </si>
  <si>
    <t>0910440d</t>
  </si>
  <si>
    <t>South Fork Solomon River</t>
  </si>
  <si>
    <t>0910440</t>
  </si>
  <si>
    <t>0910420d</t>
  </si>
  <si>
    <t>0910420</t>
  </si>
  <si>
    <t>0910400d</t>
  </si>
  <si>
    <t>Turkey Creek</t>
  </si>
  <si>
    <t>0910400</t>
  </si>
  <si>
    <t>0910380d</t>
  </si>
  <si>
    <t>Twelvemile Creek</t>
  </si>
  <si>
    <t>0910380</t>
  </si>
  <si>
    <t>0910360d</t>
  </si>
  <si>
    <t>0910360</t>
  </si>
  <si>
    <t>0910340d</t>
  </si>
  <si>
    <t>Vermillion River</t>
  </si>
  <si>
    <t>0910340</t>
  </si>
  <si>
    <t>0910320d</t>
  </si>
  <si>
    <t>East Fork White River</t>
  </si>
  <si>
    <t>0910320</t>
  </si>
  <si>
    <t>0910300d</t>
  </si>
  <si>
    <t>Wabash River</t>
  </si>
  <si>
    <t>0910300</t>
  </si>
  <si>
    <t>0910280d</t>
  </si>
  <si>
    <t>Youngs Creek</t>
  </si>
  <si>
    <t>0910280</t>
  </si>
  <si>
    <t>0910260d</t>
  </si>
  <si>
    <t>Middle Fork Wildcat Creek</t>
  </si>
  <si>
    <t>0910260</t>
  </si>
  <si>
    <t>0910240d</t>
  </si>
  <si>
    <t>0910240</t>
  </si>
  <si>
    <t>0910220d</t>
  </si>
  <si>
    <t>Illinois River</t>
  </si>
  <si>
    <t>0910220</t>
  </si>
  <si>
    <t>0910200d</t>
  </si>
  <si>
    <t>Plum Creek</t>
  </si>
  <si>
    <t>0910200</t>
  </si>
  <si>
    <t>0910180d</t>
  </si>
  <si>
    <t>Beaver Creek</t>
  </si>
  <si>
    <t>0910180</t>
  </si>
  <si>
    <t>0910160d</t>
  </si>
  <si>
    <t>Clover Creek</t>
  </si>
  <si>
    <t>0910160</t>
  </si>
  <si>
    <t>0910140d</t>
  </si>
  <si>
    <t>Snake River</t>
  </si>
  <si>
    <t>0910140</t>
  </si>
  <si>
    <t>0910120d</t>
  </si>
  <si>
    <t>Fisher Creek</t>
  </si>
  <si>
    <t>0910120</t>
  </si>
  <si>
    <t>0910100d</t>
  </si>
  <si>
    <t>Breakfast Creek</t>
  </si>
  <si>
    <t>0910100</t>
  </si>
  <si>
    <t>0910080d</t>
  </si>
  <si>
    <t>Boyer River</t>
  </si>
  <si>
    <t>0910080</t>
  </si>
  <si>
    <t>0910060d</t>
  </si>
  <si>
    <t>Big Sioux River</t>
  </si>
  <si>
    <t>0910060</t>
  </si>
  <si>
    <t>0910040d</t>
  </si>
  <si>
    <t>West Tarkio Creek</t>
  </si>
  <si>
    <t>0910040</t>
  </si>
  <si>
    <t>0910020d</t>
  </si>
  <si>
    <t>Bell Creek</t>
  </si>
  <si>
    <t>0910020</t>
  </si>
  <si>
    <t>0810880d</t>
  </si>
  <si>
    <t>Flat Shoal Creek</t>
  </si>
  <si>
    <t>0810880</t>
  </si>
  <si>
    <t>0810860d</t>
  </si>
  <si>
    <t>Ochlockonee River</t>
  </si>
  <si>
    <t>0810860</t>
  </si>
  <si>
    <t>0810840d</t>
  </si>
  <si>
    <t>Chattahoochee River</t>
  </si>
  <si>
    <t>0810840</t>
  </si>
  <si>
    <t>0810820d</t>
  </si>
  <si>
    <t>Buck Creek</t>
  </si>
  <si>
    <t>0810820</t>
  </si>
  <si>
    <t>0810800d</t>
  </si>
  <si>
    <t>Alapaha River</t>
  </si>
  <si>
    <t>0810800</t>
  </si>
  <si>
    <t>0810780d</t>
  </si>
  <si>
    <t>Glady Creek</t>
  </si>
  <si>
    <t>0810780</t>
  </si>
  <si>
    <t>Gladys Creek</t>
  </si>
  <si>
    <t>0810761d</t>
  </si>
  <si>
    <t>Moses Creek</t>
  </si>
  <si>
    <t>0810761</t>
  </si>
  <si>
    <t>0810740d</t>
  </si>
  <si>
    <t>Olustee Creek</t>
  </si>
  <si>
    <t>0810740</t>
  </si>
  <si>
    <t>0810720d</t>
  </si>
  <si>
    <t>0810720</t>
  </si>
  <si>
    <t>0810700d</t>
  </si>
  <si>
    <t>0810700</t>
  </si>
  <si>
    <t>0810680d</t>
  </si>
  <si>
    <t>Withlacoochee River</t>
  </si>
  <si>
    <t>0810680</t>
  </si>
  <si>
    <t>0810660d</t>
  </si>
  <si>
    <t>Suwannee River</t>
  </si>
  <si>
    <t>0810660</t>
  </si>
  <si>
    <t>0810640d</t>
  </si>
  <si>
    <t>0810640</t>
  </si>
  <si>
    <t>0810620d</t>
  </si>
  <si>
    <t>0810620</t>
  </si>
  <si>
    <t>0810600d</t>
  </si>
  <si>
    <t>Apalachicola</t>
  </si>
  <si>
    <t>0810600</t>
  </si>
  <si>
    <t>0810580d</t>
  </si>
  <si>
    <t>0810580</t>
  </si>
  <si>
    <t>0810560d</t>
  </si>
  <si>
    <t>South Branch Naamans Creek</t>
  </si>
  <si>
    <t>0810560</t>
  </si>
  <si>
    <t>0810540d</t>
  </si>
  <si>
    <t>Nanticoke River</t>
  </si>
  <si>
    <t>0810540</t>
  </si>
  <si>
    <t>0810520d</t>
  </si>
  <si>
    <t>White Clay Creek</t>
  </si>
  <si>
    <t>0810520</t>
  </si>
  <si>
    <t>0810500d</t>
  </si>
  <si>
    <t>Blackbird Creek</t>
  </si>
  <si>
    <t>0810500</t>
  </si>
  <si>
    <t>0810480d</t>
  </si>
  <si>
    <t>Webatuck Creek</t>
  </si>
  <si>
    <t>0810480</t>
  </si>
  <si>
    <t>0810460d</t>
  </si>
  <si>
    <t>Farmington River</t>
  </si>
  <si>
    <t>0810460</t>
  </si>
  <si>
    <t>0810440d</t>
  </si>
  <si>
    <t>Webatcuk Creek</t>
  </si>
  <si>
    <t>Quinebaug River</t>
  </si>
  <si>
    <t>0810440</t>
  </si>
  <si>
    <t>0810420d</t>
  </si>
  <si>
    <t>0810420</t>
  </si>
  <si>
    <t>0810400d</t>
  </si>
  <si>
    <t>Willimantic River</t>
  </si>
  <si>
    <t>0810400</t>
  </si>
  <si>
    <t>0810380d</t>
  </si>
  <si>
    <t>Colorado River</t>
  </si>
  <si>
    <t>0810380</t>
  </si>
  <si>
    <t>0810360d</t>
  </si>
  <si>
    <t>Gunnison River</t>
  </si>
  <si>
    <t>0810360</t>
  </si>
  <si>
    <t>0810340d</t>
  </si>
  <si>
    <t>East Douglas Creek</t>
  </si>
  <si>
    <t>0810340</t>
  </si>
  <si>
    <t>0810320d</t>
  </si>
  <si>
    <t>Hartman Draw</t>
  </si>
  <si>
    <t>0810320</t>
  </si>
  <si>
    <t>0810300d</t>
  </si>
  <si>
    <t>Russian River</t>
  </si>
  <si>
    <t>0810300</t>
  </si>
  <si>
    <t>0810280d</t>
  </si>
  <si>
    <t>Klamath River</t>
  </si>
  <si>
    <t>0810280</t>
  </si>
  <si>
    <t>0810260d</t>
  </si>
  <si>
    <t>Dry Creek</t>
  </si>
  <si>
    <t>0810260</t>
  </si>
  <si>
    <t>0810240d</t>
  </si>
  <si>
    <t>Andreas Canyon</t>
  </si>
  <si>
    <t>0810240</t>
  </si>
  <si>
    <t>0810220d</t>
  </si>
  <si>
    <t>0810220</t>
  </si>
  <si>
    <t>0810200d</t>
  </si>
  <si>
    <t>0810200</t>
  </si>
  <si>
    <t>0810180d</t>
  </si>
  <si>
    <t>Left Blank</t>
  </si>
  <si>
    <t>0810180</t>
  </si>
  <si>
    <t>Santa Cruz River</t>
  </si>
  <si>
    <t>0810160d</t>
  </si>
  <si>
    <t>Locust Creek</t>
  </si>
  <si>
    <t>Gila River</t>
  </si>
  <si>
    <t>0810160</t>
  </si>
  <si>
    <t>0810140d</t>
  </si>
  <si>
    <t>0810140</t>
  </si>
  <si>
    <t>0810120d</t>
  </si>
  <si>
    <t>0810120</t>
  </si>
  <si>
    <t>0810100d</t>
  </si>
  <si>
    <t>0810100</t>
  </si>
  <si>
    <t>0810097d</t>
  </si>
  <si>
    <t>0810097</t>
  </si>
  <si>
    <t>0810080d</t>
  </si>
  <si>
    <t>Little Bear Creek</t>
  </si>
  <si>
    <t>0810080</t>
  </si>
  <si>
    <t>0810061d</t>
  </si>
  <si>
    <t>0810061</t>
  </si>
  <si>
    <t>0810040d</t>
  </si>
  <si>
    <t>Little Shades Creek</t>
  </si>
  <si>
    <t>0810040</t>
  </si>
  <si>
    <t>0810020d</t>
  </si>
  <si>
    <t>Piney Woods Creek</t>
  </si>
  <si>
    <t>0810020</t>
  </si>
  <si>
    <t>Bar Code</t>
  </si>
  <si>
    <t>Site ID</t>
  </si>
  <si>
    <t>Date Collected</t>
  </si>
  <si>
    <t>Sample ID</t>
  </si>
  <si>
    <t>Chir_d15N var</t>
  </si>
  <si>
    <t>Chir_d13C var</t>
  </si>
  <si>
    <t>d-excess var</t>
  </si>
  <si>
    <t>PROTOCOL</t>
  </si>
  <si>
    <t>STRAHLERORDER</t>
  </si>
  <si>
    <t>LOC_NAME</t>
  </si>
  <si>
    <t>Chir_d15N</t>
  </si>
  <si>
    <t>Chir_d13C</t>
  </si>
  <si>
    <t>Count</t>
  </si>
  <si>
    <t>Precision</t>
  </si>
  <si>
    <t>sum</t>
  </si>
  <si>
    <t>Sum</t>
  </si>
  <si>
    <t xml:space="preserve">NRSA 2008-2009 Water isotope QA data See: Brooks, J. R., Rugh, W., &amp; Werner, R. A. (2022). Tree Ring Stable Isotope Measurements: The Role of Quality Assurance and Quality Control to Ensure High Quality Data. In R. Siegwolf, J. R. Brooks, J. Roden, &amp; M. Saurer (Eds.), Stable Isotopes in Tree Rings: Inferring Physiological, Climatic and Environmental Responses: Springer. doi:10.1007/978-3-030-92698-4_6)
</t>
  </si>
  <si>
    <r>
      <t>d</t>
    </r>
    <r>
      <rPr>
        <vertAlign val="superscript"/>
        <sz val="11"/>
        <color theme="1"/>
        <rFont val="Arial"/>
        <family val="2"/>
      </rPr>
      <t>2</t>
    </r>
    <r>
      <rPr>
        <sz val="11"/>
        <color theme="1"/>
        <rFont val="Arial"/>
        <family val="2"/>
      </rPr>
      <t>H</t>
    </r>
  </si>
  <si>
    <r>
      <t>d</t>
    </r>
    <r>
      <rPr>
        <vertAlign val="superscript"/>
        <sz val="11"/>
        <color theme="1"/>
        <rFont val="Arial"/>
        <family val="2"/>
      </rPr>
      <t>18</t>
    </r>
    <r>
      <rPr>
        <sz val="11"/>
        <color theme="1"/>
        <rFont val="Arial"/>
        <family val="2"/>
      </rPr>
      <t>O</t>
    </r>
  </si>
  <si>
    <r>
      <rPr>
        <b/>
        <sz val="10"/>
        <rFont val="Calibri"/>
        <family val="2"/>
        <scheme val="minor"/>
      </rPr>
      <t xml:space="preserve">Var </t>
    </r>
    <r>
      <rPr>
        <b/>
        <sz val="10"/>
        <rFont val="Symbol"/>
        <family val="1"/>
        <charset val="2"/>
      </rPr>
      <t>d</t>
    </r>
    <r>
      <rPr>
        <vertAlign val="superscript"/>
        <sz val="11"/>
        <color theme="1"/>
        <rFont val="Arial"/>
        <family val="2"/>
      </rPr>
      <t>2</t>
    </r>
    <r>
      <rPr>
        <sz val="11"/>
        <color theme="1"/>
        <rFont val="Arial"/>
        <family val="2"/>
      </rPr>
      <t>H</t>
    </r>
  </si>
  <si>
    <r>
      <rPr>
        <b/>
        <sz val="10"/>
        <rFont val="Calibri"/>
        <family val="2"/>
        <scheme val="minor"/>
      </rPr>
      <t xml:space="preserve">Var </t>
    </r>
    <r>
      <rPr>
        <b/>
        <sz val="10"/>
        <rFont val="Symbol"/>
        <family val="1"/>
        <charset val="2"/>
      </rPr>
      <t>d</t>
    </r>
    <r>
      <rPr>
        <vertAlign val="superscript"/>
        <sz val="11"/>
        <color theme="1"/>
        <rFont val="Arial"/>
        <family val="2"/>
      </rPr>
      <t>18</t>
    </r>
    <r>
      <rPr>
        <sz val="11"/>
        <color theme="1"/>
        <rFont val="Arial"/>
        <family val="2"/>
      </rPr>
      <t>O</t>
    </r>
  </si>
  <si>
    <t>Var d-excess</t>
  </si>
  <si>
    <t>ISIRF ID</t>
  </si>
  <si>
    <t>FW08OH 005</t>
  </si>
  <si>
    <t>FW08CA 001</t>
  </si>
  <si>
    <t>FW08TX 011</t>
  </si>
  <si>
    <t>FW08MO 9003</t>
  </si>
  <si>
    <t>FW08OK 007</t>
  </si>
  <si>
    <t>FW08MT 048</t>
  </si>
  <si>
    <t>FW08CO 001</t>
  </si>
  <si>
    <t>FW08NV 063</t>
  </si>
  <si>
    <t>FW08KS 012</t>
  </si>
  <si>
    <t>FW08CO 006</t>
  </si>
  <si>
    <t>FW08OR 069</t>
  </si>
  <si>
    <t>FW08ID 024</t>
  </si>
  <si>
    <t>FW08RMI 9004</t>
  </si>
  <si>
    <t>FW08NM 002</t>
  </si>
  <si>
    <t>FW08LA 017</t>
  </si>
  <si>
    <t>FW08WV 008</t>
  </si>
  <si>
    <t>FW08NM 069</t>
  </si>
  <si>
    <t>FW08LA 011</t>
  </si>
  <si>
    <t>FW08NV 069</t>
  </si>
  <si>
    <t>FW08FL 013</t>
  </si>
  <si>
    <t>FW08WV 005</t>
  </si>
  <si>
    <t>FW08OR 060</t>
  </si>
  <si>
    <t>FW08UT 054</t>
  </si>
  <si>
    <t>FW08WA 001</t>
  </si>
  <si>
    <t>FW08WI 041</t>
  </si>
  <si>
    <t>FW08VA 010</t>
  </si>
  <si>
    <t>FW08KS 043</t>
  </si>
  <si>
    <t>FW08TX 032</t>
  </si>
  <si>
    <t>FW08WV 010</t>
  </si>
  <si>
    <t>FW08NY 065</t>
  </si>
  <si>
    <t>FW08SD 023</t>
  </si>
  <si>
    <t>FW08UT 067</t>
  </si>
  <si>
    <t>FW08ME 022</t>
  </si>
  <si>
    <t>FW08VA 018</t>
  </si>
  <si>
    <t>FW08WI 029</t>
  </si>
  <si>
    <t>FW08ME 027</t>
  </si>
  <si>
    <t>FW08KY 032</t>
  </si>
  <si>
    <t>FW08NY 028</t>
  </si>
  <si>
    <t>FW08SD 039</t>
  </si>
  <si>
    <t>FW08OH 018</t>
  </si>
  <si>
    <t>FW08WY 038</t>
  </si>
  <si>
    <t>FW08VT 014</t>
  </si>
  <si>
    <t>FW08VT 013</t>
  </si>
  <si>
    <t>FW08NY 017</t>
  </si>
  <si>
    <t>FW08MA 004</t>
  </si>
  <si>
    <t>FW08GA 020</t>
  </si>
  <si>
    <t>FW08NM 023</t>
  </si>
  <si>
    <t>FW08RUT 9106</t>
  </si>
  <si>
    <t>FW08MS 009</t>
  </si>
  <si>
    <t>FW08IN 019</t>
  </si>
  <si>
    <t>FW08NE 025</t>
  </si>
  <si>
    <t>FW08RUT 9100</t>
  </si>
  <si>
    <t>FW08NM 022</t>
  </si>
  <si>
    <t>FW08SC 018</t>
  </si>
  <si>
    <t>FW08LA 062</t>
  </si>
  <si>
    <t>FW08KS 037</t>
  </si>
  <si>
    <t>FW08MI 001</t>
  </si>
  <si>
    <t>FW08SC 016</t>
  </si>
  <si>
    <t>FW08CA 222</t>
  </si>
  <si>
    <t>FW08WV 019</t>
  </si>
  <si>
    <t>FW08NE 041</t>
  </si>
  <si>
    <t>FW08SC 008</t>
  </si>
  <si>
    <t>FW08NC 044</t>
  </si>
  <si>
    <t>FW08WV 004</t>
  </si>
  <si>
    <t>FW08OK 036</t>
  </si>
  <si>
    <t>FW08NC 035</t>
  </si>
  <si>
    <t>FW08CA 139</t>
  </si>
  <si>
    <t>FW08OH 029</t>
  </si>
  <si>
    <t>FW08RMO 9011</t>
  </si>
  <si>
    <t>FW08RMO 9112</t>
  </si>
  <si>
    <t>FW08OH 044</t>
  </si>
  <si>
    <t>FW08SD 017</t>
  </si>
  <si>
    <t>FW08MT 015</t>
  </si>
  <si>
    <t>FW08WA 022</t>
  </si>
  <si>
    <t>FW08MO 011</t>
  </si>
  <si>
    <t>FW08IN 024</t>
  </si>
  <si>
    <t>FW08IN 032</t>
  </si>
  <si>
    <t>FW08OR 012</t>
  </si>
  <si>
    <t>FW08NH 001</t>
  </si>
  <si>
    <t>FW08OR 056</t>
  </si>
  <si>
    <t>FW08TX 001</t>
  </si>
  <si>
    <t>FW08AL 007</t>
  </si>
  <si>
    <t>FW08MI 009</t>
  </si>
  <si>
    <t>FW08ID 045</t>
  </si>
  <si>
    <t>FW08KS 009</t>
  </si>
  <si>
    <t>FW08GA 028</t>
  </si>
  <si>
    <t>FW08RWA 9903</t>
  </si>
  <si>
    <t>FW08MS 025</t>
  </si>
  <si>
    <t>FW08ROR 9003</t>
  </si>
  <si>
    <t>FW08PA 025</t>
  </si>
  <si>
    <t>FW08OR 057</t>
  </si>
  <si>
    <t>FW08CA 031</t>
  </si>
  <si>
    <t>FW08FL 064</t>
  </si>
  <si>
    <t>FW08RCA 9002</t>
  </si>
  <si>
    <t>FW08ID 071</t>
  </si>
  <si>
    <t>FW08ND 016</t>
  </si>
  <si>
    <t>FW08CA 009</t>
  </si>
  <si>
    <t>FW08UT 046</t>
  </si>
  <si>
    <t>FW08ROR 9001</t>
  </si>
  <si>
    <t>FW08AR 057</t>
  </si>
  <si>
    <t>FW08VT 021</t>
  </si>
  <si>
    <t>FW08RMT 9008</t>
  </si>
  <si>
    <t>FW08NY 053</t>
  </si>
  <si>
    <t>FW08RUT 95820</t>
  </si>
  <si>
    <t>FW08MN 070</t>
  </si>
  <si>
    <t>FW08ID 013</t>
  </si>
  <si>
    <t>FW08ID 021</t>
  </si>
  <si>
    <t>FW08OR 028</t>
  </si>
  <si>
    <t>FW08OR 024</t>
  </si>
  <si>
    <t>FW08PA 014</t>
  </si>
  <si>
    <t>FW08CO 143</t>
  </si>
  <si>
    <t>FW08MI 020</t>
  </si>
  <si>
    <t>FW08CT 030</t>
  </si>
  <si>
    <t>FW08WA 004</t>
  </si>
  <si>
    <t>FW08OR 041</t>
  </si>
  <si>
    <t>FW08WA 017</t>
  </si>
  <si>
    <t>FW08PA 034</t>
  </si>
  <si>
    <t>FW08CT 032</t>
  </si>
  <si>
    <t>FW08DE 025</t>
  </si>
  <si>
    <t>FW08MT 098</t>
  </si>
  <si>
    <t>FW08AR 320</t>
  </si>
  <si>
    <t>FW08CO 050</t>
  </si>
  <si>
    <t>FW08GA 069</t>
  </si>
  <si>
    <t>State</t>
  </si>
  <si>
    <t>OH</t>
  </si>
  <si>
    <t>CA</t>
  </si>
  <si>
    <t>TX</t>
  </si>
  <si>
    <t>MO</t>
  </si>
  <si>
    <t>OK</t>
  </si>
  <si>
    <t>MT</t>
  </si>
  <si>
    <t>CO</t>
  </si>
  <si>
    <t>NV</t>
  </si>
  <si>
    <t>KS</t>
  </si>
  <si>
    <t>OR</t>
  </si>
  <si>
    <t>ID</t>
  </si>
  <si>
    <t>RMI</t>
  </si>
  <si>
    <t>NM</t>
  </si>
  <si>
    <t>LA</t>
  </si>
  <si>
    <t>WV</t>
  </si>
  <si>
    <t>FL</t>
  </si>
  <si>
    <t>UT</t>
  </si>
  <si>
    <t>WA</t>
  </si>
  <si>
    <t>WI</t>
  </si>
  <si>
    <t>VA</t>
  </si>
  <si>
    <t>NY</t>
  </si>
  <si>
    <t>SD</t>
  </si>
  <si>
    <t>ME</t>
  </si>
  <si>
    <t>KY</t>
  </si>
  <si>
    <t>WY</t>
  </si>
  <si>
    <t>VT</t>
  </si>
  <si>
    <t>MA</t>
  </si>
  <si>
    <t>GA</t>
  </si>
  <si>
    <t>RUT</t>
  </si>
  <si>
    <t>MS</t>
  </si>
  <si>
    <t>IN</t>
  </si>
  <si>
    <t>NE</t>
  </si>
  <si>
    <t>SC</t>
  </si>
  <si>
    <t>MI</t>
  </si>
  <si>
    <t>NC</t>
  </si>
  <si>
    <t>RMO</t>
  </si>
  <si>
    <t>NH</t>
  </si>
  <si>
    <t>AL</t>
  </si>
  <si>
    <t>RWA</t>
  </si>
  <si>
    <t>ROR</t>
  </si>
  <si>
    <t>PA</t>
  </si>
  <si>
    <t>RCA</t>
  </si>
  <si>
    <t>ND</t>
  </si>
  <si>
    <t>AR</t>
  </si>
  <si>
    <t>RMT</t>
  </si>
  <si>
    <t>MN</t>
  </si>
  <si>
    <t>CT</t>
  </si>
  <si>
    <t>DE</t>
  </si>
  <si>
    <t>Chem Lab Duplicates created within 24 hours of sample collection</t>
  </si>
  <si>
    <t>ISIRF QA Standards</t>
  </si>
  <si>
    <r>
      <t>d</t>
    </r>
    <r>
      <rPr>
        <vertAlign val="superscript"/>
        <sz val="11"/>
        <color theme="1"/>
        <rFont val="Arial"/>
        <family val="2"/>
      </rPr>
      <t>2</t>
    </r>
    <r>
      <rPr>
        <sz val="11"/>
        <color theme="1"/>
        <rFont val="Arial"/>
        <family val="2"/>
      </rPr>
      <t>H Avg</t>
    </r>
  </si>
  <si>
    <r>
      <t>d</t>
    </r>
    <r>
      <rPr>
        <vertAlign val="superscript"/>
        <sz val="11"/>
        <color theme="1"/>
        <rFont val="Arial"/>
        <family val="2"/>
      </rPr>
      <t>18</t>
    </r>
    <r>
      <rPr>
        <sz val="11"/>
        <color theme="1"/>
        <rFont val="Arial"/>
        <family val="2"/>
      </rPr>
      <t>O Avg</t>
    </r>
  </si>
  <si>
    <r>
      <t>d</t>
    </r>
    <r>
      <rPr>
        <b/>
        <vertAlign val="superscript"/>
        <sz val="10"/>
        <rFont val="Calibri"/>
        <family val="2"/>
        <scheme val="minor"/>
      </rPr>
      <t>2</t>
    </r>
    <r>
      <rPr>
        <b/>
        <sz val="10"/>
        <rFont val="Calibri"/>
        <family val="2"/>
        <scheme val="minor"/>
      </rPr>
      <t>H</t>
    </r>
    <r>
      <rPr>
        <sz val="11"/>
        <color theme="1"/>
        <rFont val="Arial"/>
        <family val="2"/>
      </rPr>
      <t xml:space="preserve"> stdev</t>
    </r>
  </si>
  <si>
    <r>
      <t>d</t>
    </r>
    <r>
      <rPr>
        <vertAlign val="superscript"/>
        <sz val="11"/>
        <color theme="1"/>
        <rFont val="Arial"/>
        <family val="2"/>
      </rPr>
      <t>18</t>
    </r>
    <r>
      <rPr>
        <sz val="11"/>
        <color theme="1"/>
        <rFont val="Arial"/>
        <family val="2"/>
      </rPr>
      <t>O stdev</t>
    </r>
  </si>
  <si>
    <t>d-excess stdev</t>
  </si>
  <si>
    <t>Accuracy</t>
  </si>
  <si>
    <t>Standards</t>
  </si>
  <si>
    <r>
      <rPr>
        <b/>
        <sz val="10"/>
        <rFont val="Calibri"/>
        <family val="2"/>
        <scheme val="minor"/>
      </rPr>
      <t xml:space="preserve">Actual </t>
    </r>
    <r>
      <rPr>
        <b/>
        <sz val="10"/>
        <rFont val="Symbol"/>
        <family val="1"/>
        <charset val="2"/>
      </rPr>
      <t>d</t>
    </r>
    <r>
      <rPr>
        <vertAlign val="superscript"/>
        <sz val="11"/>
        <color theme="1"/>
        <rFont val="Calibri"/>
        <family val="2"/>
        <scheme val="minor"/>
      </rPr>
      <t>2</t>
    </r>
    <r>
      <rPr>
        <sz val="11"/>
        <color theme="1"/>
        <rFont val="Arial"/>
        <family val="2"/>
      </rPr>
      <t>H</t>
    </r>
  </si>
  <si>
    <r>
      <rPr>
        <b/>
        <sz val="10"/>
        <rFont val="Calibri"/>
        <family val="2"/>
        <scheme val="minor"/>
      </rPr>
      <t xml:space="preserve">Actual </t>
    </r>
    <r>
      <rPr>
        <b/>
        <sz val="10"/>
        <rFont val="Symbol"/>
        <family val="1"/>
        <charset val="2"/>
      </rPr>
      <t>d</t>
    </r>
    <r>
      <rPr>
        <vertAlign val="superscript"/>
        <sz val="11"/>
        <color theme="1"/>
        <rFont val="Calibri"/>
        <family val="2"/>
        <scheme val="minor"/>
      </rPr>
      <t>18</t>
    </r>
    <r>
      <rPr>
        <sz val="11"/>
        <color theme="1"/>
        <rFont val="Arial"/>
        <family val="2"/>
      </rPr>
      <t>O</t>
    </r>
  </si>
  <si>
    <r>
      <t xml:space="preserve">Diff </t>
    </r>
    <r>
      <rPr>
        <sz val="11"/>
        <color theme="1"/>
        <rFont val="Symbol"/>
        <family val="1"/>
        <charset val="2"/>
      </rPr>
      <t>d</t>
    </r>
    <r>
      <rPr>
        <vertAlign val="super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>H</t>
    </r>
  </si>
  <si>
    <r>
      <t xml:space="preserve">diff </t>
    </r>
    <r>
      <rPr>
        <sz val="11"/>
        <color theme="1"/>
        <rFont val="Symbol"/>
        <family val="1"/>
        <charset val="2"/>
      </rPr>
      <t>d</t>
    </r>
    <r>
      <rPr>
        <vertAlign val="superscript"/>
        <sz val="11"/>
        <color theme="1"/>
        <rFont val="Calibri"/>
        <family val="2"/>
        <scheme val="minor"/>
      </rPr>
      <t>18</t>
    </r>
    <r>
      <rPr>
        <sz val="11"/>
        <color theme="1"/>
        <rFont val="Calibri"/>
        <family val="2"/>
        <scheme val="minor"/>
      </rPr>
      <t>O</t>
    </r>
  </si>
  <si>
    <t>diff d-excess</t>
  </si>
  <si>
    <t xml:space="preserve">         hilo</t>
  </si>
  <si>
    <t>certified values</t>
  </si>
  <si>
    <t>inject stdev for d2H</t>
  </si>
  <si>
    <t>inject stdev for d18O</t>
  </si>
  <si>
    <t>Date of analysis</t>
  </si>
  <si>
    <t>ISIRF Spreadsheet</t>
  </si>
  <si>
    <t>LGR101206-8MARA Rivers09-11D</t>
  </si>
  <si>
    <t xml:space="preserve"> juniper well</t>
  </si>
  <si>
    <t>LGR101206-8MARA Rivers09-11C</t>
  </si>
  <si>
    <t xml:space="preserve">    melbourne</t>
  </si>
  <si>
    <t>LGR101206-8MARA Rivers09-11B</t>
  </si>
  <si>
    <t xml:space="preserve">     metolius</t>
  </si>
  <si>
    <t>LGR101206-8MARA Rivers09-11A</t>
  </si>
  <si>
    <t>LGR101206-8MARA Rivers09-10D</t>
  </si>
  <si>
    <t>LGR101206-8MARA Rivers09-10C</t>
  </si>
  <si>
    <t>LGR101206-8MARA Rivers09-10B</t>
  </si>
  <si>
    <t>LGR101206-8MARA Rivers09-10A</t>
  </si>
  <si>
    <t>LGR101206-8MARA Rivers09-8D</t>
  </si>
  <si>
    <t>LGR- 1</t>
  </si>
  <si>
    <t xml:space="preserve">        RO II</t>
  </si>
  <si>
    <t>LGR101206-8MARA Rivers09-8C</t>
  </si>
  <si>
    <t xml:space="preserve">   willamette</t>
  </si>
  <si>
    <t xml:space="preserve"> hood river snow</t>
  </si>
  <si>
    <t>LGR101206-8MARA Rivers09-8B</t>
  </si>
  <si>
    <t>LGR101206-8MARA Rivers09-8A</t>
  </si>
  <si>
    <t>LGR101206-8MARA Rivers09-7D</t>
  </si>
  <si>
    <t>LGR101206-8MARA Rivers09-7C</t>
  </si>
  <si>
    <t>LGR101206-8MARA Rivers09-7B</t>
  </si>
  <si>
    <t>LGR101206-8MARA Rivers09-7A</t>
  </si>
  <si>
    <t xml:space="preserve">        LGR-5</t>
  </si>
  <si>
    <t>LGR101206-8MARA Rivers 09-9D</t>
  </si>
  <si>
    <t xml:space="preserve">        LGR-4</t>
  </si>
  <si>
    <t>LGR101206-8MARA Rivers 09-9C</t>
  </si>
  <si>
    <t xml:space="preserve">        LGR-3</t>
  </si>
  <si>
    <t>LGR101206-8MARA Rivers 09-9B</t>
  </si>
  <si>
    <t xml:space="preserve">        LGR-2</t>
  </si>
  <si>
    <t>LGR101206-8MARA Rivers 09-9A</t>
  </si>
  <si>
    <t>LGR101027-8MARA Rivers09-6D</t>
  </si>
  <si>
    <t>LGR101027-8MARA Rivers09-6C</t>
  </si>
  <si>
    <t>LGR101027-8MARA Rivers09-6B</t>
  </si>
  <si>
    <t>LGR101027-8MARA Rivers09-6A</t>
  </si>
  <si>
    <t>LGR101027-8MARA Rivers09-5D</t>
  </si>
  <si>
    <t>LGR101027-8MARA Rivers09-5C</t>
  </si>
  <si>
    <t>LGR101027-8MARA Rivers09-5B</t>
  </si>
  <si>
    <t>LGR101027-8MARA Rivers09-5A</t>
  </si>
  <si>
    <t>LGR101027-8MARA Rivers09-4D</t>
  </si>
  <si>
    <t>LGR101027-8MARA Rivers09-4C</t>
  </si>
  <si>
    <t>LGR101027-8MARA Rivers09-4B</t>
  </si>
  <si>
    <t>LGR101027-8MARA Rivers09-4A</t>
  </si>
  <si>
    <t>LGR100920-8MARA Rivers09-3D</t>
  </si>
  <si>
    <t xml:space="preserve">LGR100920-8MARA Rivers09-3C </t>
  </si>
  <si>
    <t>LGR100920-8MARA Rivers09-3B</t>
  </si>
  <si>
    <t>LGR100920-8MARA Rivers09-3A</t>
  </si>
  <si>
    <t>LGR100920-8MARA Rivers09-2D</t>
  </si>
  <si>
    <t>LGR100920-8MARA Rivers09-2C</t>
  </si>
  <si>
    <t>LGR100920-8MARA Rivers09-2B</t>
  </si>
  <si>
    <t>LGR100920-8MARA Rivers09-2A</t>
  </si>
  <si>
    <t>LGR100820-8MARA Rivers09-1D</t>
  </si>
  <si>
    <t>LGR100820-8MARA Rivers09-1C</t>
  </si>
  <si>
    <t>LGR100820-8MARA Rivers09-1B</t>
  </si>
  <si>
    <t>LGR100820-8MARA Rivers09-1A</t>
  </si>
  <si>
    <t>LGR100430-8MARA Rivers08-1A</t>
  </si>
  <si>
    <t>juniper well</t>
  </si>
  <si>
    <t>LGR100430-8MARA Rivers08-1B</t>
  </si>
  <si>
    <t>LGR100430-8MARA Rivers08-1C</t>
  </si>
  <si>
    <t>LGR100430-8MARA Rivers08-1D</t>
  </si>
  <si>
    <t xml:space="preserve">        LGR-1</t>
  </si>
  <si>
    <t>LGR100622-8MARA Rivers08-2A</t>
  </si>
  <si>
    <t>LGR100622-8MARA Rivers08-2B</t>
  </si>
  <si>
    <t>LGR100622-8MARA Rivers08-2C</t>
  </si>
  <si>
    <t>LGR100622-8MARA Rivers08-2D</t>
  </si>
  <si>
    <r>
      <t xml:space="preserve">Calibration Standards Range: (-112.2 - -1.2 </t>
    </r>
    <r>
      <rPr>
        <sz val="11"/>
        <color theme="1"/>
        <rFont val="Symbol"/>
        <family val="1"/>
        <charset val="2"/>
      </rPr>
      <t>d</t>
    </r>
    <r>
      <rPr>
        <vertAlign val="super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>H)</t>
    </r>
  </si>
  <si>
    <r>
      <t xml:space="preserve">Calibration Standards Range: (-14.9 - 1.76 </t>
    </r>
    <r>
      <rPr>
        <sz val="11"/>
        <color theme="1"/>
        <rFont val="Symbol"/>
        <family val="1"/>
        <charset val="2"/>
      </rPr>
      <t>d</t>
    </r>
    <r>
      <rPr>
        <vertAlign val="superscript"/>
        <sz val="11"/>
        <color theme="1"/>
        <rFont val="Calibri"/>
        <family val="2"/>
        <scheme val="minor"/>
      </rPr>
      <t>18</t>
    </r>
    <r>
      <rPr>
        <sz val="11"/>
        <color theme="1"/>
        <rFont val="Calibri"/>
        <family val="2"/>
        <scheme val="minor"/>
      </rPr>
      <t>O)</t>
    </r>
  </si>
  <si>
    <t>QA Duplicates for NRSA 2008-2009</t>
  </si>
  <si>
    <r>
      <rPr>
        <b/>
        <sz val="10"/>
        <rFont val="Calibri"/>
        <family val="2"/>
        <scheme val="minor"/>
      </rPr>
      <t xml:space="preserve">Prec </t>
    </r>
    <r>
      <rPr>
        <b/>
        <sz val="10"/>
        <rFont val="Symbol"/>
        <family val="1"/>
        <charset val="2"/>
      </rPr>
      <t>d</t>
    </r>
    <r>
      <rPr>
        <vertAlign val="superscript"/>
        <sz val="11"/>
        <color theme="1"/>
        <rFont val="Arial"/>
        <family val="2"/>
      </rPr>
      <t>2</t>
    </r>
    <r>
      <rPr>
        <sz val="11"/>
        <color theme="1"/>
        <rFont val="Arial"/>
        <family val="2"/>
      </rPr>
      <t>H</t>
    </r>
  </si>
  <si>
    <r>
      <rPr>
        <b/>
        <sz val="10"/>
        <rFont val="Calibri"/>
        <family val="2"/>
        <scheme val="minor"/>
      </rPr>
      <t xml:space="preserve">Prec </t>
    </r>
    <r>
      <rPr>
        <b/>
        <sz val="10"/>
        <rFont val="Symbol"/>
        <family val="1"/>
        <charset val="2"/>
      </rPr>
      <t>d</t>
    </r>
    <r>
      <rPr>
        <vertAlign val="superscript"/>
        <sz val="11"/>
        <color theme="1"/>
        <rFont val="Arial"/>
        <family val="2"/>
      </rPr>
      <t>18</t>
    </r>
    <r>
      <rPr>
        <sz val="11"/>
        <color theme="1"/>
        <rFont val="Arial"/>
        <family val="2"/>
      </rPr>
      <t>O</t>
    </r>
  </si>
  <si>
    <t>Prec d-excess</t>
  </si>
  <si>
    <t>Field Duplicates (two separate cubitainers collected from the lake at the same time - only for 2008-2009)</t>
  </si>
  <si>
    <r>
      <rPr>
        <b/>
        <sz val="10"/>
        <rFont val="Calibri"/>
        <family val="2"/>
        <scheme val="minor"/>
      </rPr>
      <t xml:space="preserve">Prec </t>
    </r>
    <r>
      <rPr>
        <b/>
        <sz val="10"/>
        <rFont val="Symbol"/>
        <family val="1"/>
        <charset val="2"/>
      </rPr>
      <t>d</t>
    </r>
    <r>
      <rPr>
        <vertAlign val="superscript"/>
        <sz val="11"/>
        <color theme="1"/>
        <rFont val="Arial"/>
        <family val="2"/>
      </rPr>
      <t>13</t>
    </r>
    <r>
      <rPr>
        <sz val="11"/>
        <color theme="1"/>
        <rFont val="Arial"/>
        <family val="2"/>
      </rPr>
      <t>C</t>
    </r>
  </si>
  <si>
    <r>
      <rPr>
        <b/>
        <sz val="10"/>
        <rFont val="Calibri"/>
        <family val="2"/>
        <scheme val="minor"/>
      </rPr>
      <t xml:space="preserve">Prec </t>
    </r>
    <r>
      <rPr>
        <b/>
        <sz val="10"/>
        <rFont val="Symbol"/>
        <family val="1"/>
        <charset val="2"/>
      </rPr>
      <t>d</t>
    </r>
    <r>
      <rPr>
        <vertAlign val="superscript"/>
        <sz val="11"/>
        <color theme="1"/>
        <rFont val="Arial"/>
        <family val="2"/>
      </rPr>
      <t>15</t>
    </r>
    <r>
      <rPr>
        <sz val="11"/>
        <color theme="1"/>
        <rFont val="Arial"/>
        <family val="2"/>
      </rPr>
      <t>N</t>
    </r>
  </si>
  <si>
    <t>Includes QA for Chironomids from the same site (See Brooks, J. R., Compton, J. E., Lin, J., Herlihy, A. T., Nahlik, A., Rugh, W., &amp; Weber, M. (2022). d15N of Chironomidae: An index of nitrogen sources and processing within watersheds for national aquatic monitoring programs. Science of the Total Environment, 813, 151867. doi:10.1016/j.scitotenv.2021.151867)</t>
  </si>
  <si>
    <r>
      <t>d</t>
    </r>
    <r>
      <rPr>
        <vertAlign val="superscript"/>
        <sz val="11"/>
        <color theme="1"/>
        <rFont val="Arial"/>
        <family val="2"/>
      </rPr>
      <t>2</t>
    </r>
    <r>
      <rPr>
        <sz val="11"/>
        <color theme="1"/>
        <rFont val="Calibri"/>
        <family val="2"/>
        <scheme val="minor"/>
      </rPr>
      <t>H</t>
    </r>
    <r>
      <rPr>
        <b/>
        <sz val="10"/>
        <rFont val="Calibri"/>
        <family val="2"/>
        <scheme val="minor"/>
      </rPr>
      <t>_H2O</t>
    </r>
  </si>
  <si>
    <r>
      <t>d</t>
    </r>
    <r>
      <rPr>
        <vertAlign val="superscript"/>
        <sz val="11"/>
        <color theme="1"/>
        <rFont val="Arial"/>
        <family val="2"/>
      </rPr>
      <t>1</t>
    </r>
    <r>
      <rPr>
        <vertAlign val="superscript"/>
        <sz val="11"/>
        <color theme="1"/>
        <rFont val="Calibri"/>
        <family val="2"/>
        <scheme val="minor"/>
      </rPr>
      <t>8</t>
    </r>
    <r>
      <rPr>
        <sz val="11"/>
        <color theme="1"/>
        <rFont val="Calibri"/>
        <family val="2"/>
        <scheme val="minor"/>
      </rPr>
      <t>O_H2O</t>
    </r>
  </si>
  <si>
    <r>
      <t>d</t>
    </r>
    <r>
      <rPr>
        <vertAlign val="superscript"/>
        <sz val="11"/>
        <color theme="1"/>
        <rFont val="Arial"/>
        <family val="2"/>
      </rPr>
      <t>2</t>
    </r>
    <r>
      <rPr>
        <sz val="11"/>
        <color theme="1"/>
        <rFont val="Calibri"/>
        <family val="2"/>
        <scheme val="minor"/>
      </rPr>
      <t>H</t>
    </r>
    <r>
      <rPr>
        <b/>
        <sz val="10"/>
        <rFont val="Calibri"/>
        <family val="2"/>
        <scheme val="minor"/>
      </rPr>
      <t>_H2O Var</t>
    </r>
  </si>
  <si>
    <r>
      <t>d</t>
    </r>
    <r>
      <rPr>
        <vertAlign val="superscript"/>
        <sz val="11"/>
        <color theme="1"/>
        <rFont val="Arial"/>
        <family val="2"/>
      </rPr>
      <t>1</t>
    </r>
    <r>
      <rPr>
        <vertAlign val="superscript"/>
        <sz val="11"/>
        <color theme="1"/>
        <rFont val="Calibri"/>
        <family val="2"/>
        <scheme val="minor"/>
      </rPr>
      <t>8</t>
    </r>
    <r>
      <rPr>
        <sz val="11"/>
        <color theme="1"/>
        <rFont val="Calibri"/>
        <family val="2"/>
        <scheme val="minor"/>
      </rPr>
      <t>O_H2O Var</t>
    </r>
  </si>
  <si>
    <t>NRSA0809 Revisit Sites - samples collected on two independent sampling dates for the same location</t>
  </si>
  <si>
    <t>Average</t>
  </si>
  <si>
    <t>Standard Deviation</t>
  </si>
  <si>
    <t>dD</t>
  </si>
  <si>
    <t>d18O</t>
  </si>
  <si>
    <t>N</t>
  </si>
  <si>
    <t>Sums</t>
  </si>
  <si>
    <t>n</t>
  </si>
  <si>
    <t>ISIRF QA standards</t>
  </si>
  <si>
    <t>Certified value</t>
  </si>
  <si>
    <t>WRS_ID</t>
  </si>
  <si>
    <t>Visit</t>
  </si>
  <si>
    <t>std_dD</t>
  </si>
  <si>
    <t>std_18O</t>
  </si>
  <si>
    <t>Var dD</t>
  </si>
  <si>
    <t>Var 18O</t>
  </si>
  <si>
    <t>DF</t>
  </si>
  <si>
    <t>1310020</t>
  </si>
  <si>
    <t>NRSA2013-OKR9-0901</t>
  </si>
  <si>
    <t>LGR130828-8NRSA13A</t>
  </si>
  <si>
    <t>NRSA2013-ALR9-0901</t>
  </si>
  <si>
    <t>LGR140225-8NRSA13C</t>
  </si>
  <si>
    <t>1310020d</t>
  </si>
  <si>
    <t xml:space="preserve">     1310020d</t>
  </si>
  <si>
    <t>LGR140403-8NRSA13A</t>
  </si>
  <si>
    <t>LGR130913-8NRSA13D</t>
  </si>
  <si>
    <t>1310040</t>
  </si>
  <si>
    <t>NRSA2013-NDSS-1103</t>
  </si>
  <si>
    <t>LGR130828-8NRSA13B</t>
  </si>
  <si>
    <t>NRSA2013-ALS9-0916</t>
  </si>
  <si>
    <t>LGR130828-8NRSA13D</t>
  </si>
  <si>
    <t>LGR140115-8SSWR13C</t>
  </si>
  <si>
    <t>1310040d</t>
  </si>
  <si>
    <t xml:space="preserve">     1310040d</t>
  </si>
  <si>
    <t>LGR140203-8NRSA13D</t>
  </si>
  <si>
    <t>LGR140317-8NRSA13A</t>
  </si>
  <si>
    <t>1310060</t>
  </si>
  <si>
    <t>NRSA2013-TXSS-1216</t>
  </si>
  <si>
    <t>NRSA2013-AZR9-0903</t>
  </si>
  <si>
    <t>LGR131107-8NRSA13A</t>
  </si>
  <si>
    <t>1310060d</t>
  </si>
  <si>
    <t xml:space="preserve">     1310060d</t>
  </si>
  <si>
    <t>LGR140304-8NRSA13A</t>
  </si>
  <si>
    <t>1310080</t>
  </si>
  <si>
    <t>NRSA2013-COS9-0924</t>
  </si>
  <si>
    <t>LGR130828-8NRSA13C</t>
  </si>
  <si>
    <t>NRSA2013-COR9-0908</t>
  </si>
  <si>
    <t>LGR140317-8NRSA13C</t>
  </si>
  <si>
    <t>LGR140304-8NRSA13B</t>
  </si>
  <si>
    <t>1310080d</t>
  </si>
  <si>
    <t xml:space="preserve">     1310080d</t>
  </si>
  <si>
    <t>LGR140515-8SSWR14A</t>
  </si>
  <si>
    <t>1310100</t>
  </si>
  <si>
    <t>NRSA2013-MIRF-0005</t>
  </si>
  <si>
    <t>NRSA2013-COS9-0920</t>
  </si>
  <si>
    <t>LGR140304-8NRSA13C</t>
  </si>
  <si>
    <t>1310100d</t>
  </si>
  <si>
    <t xml:space="preserve">     1310100d</t>
  </si>
  <si>
    <t>LGR140203-8NRSA13B</t>
  </si>
  <si>
    <t xml:space="preserve">    MARA Lake</t>
  </si>
  <si>
    <t>LGR140225-8NRSA13D</t>
  </si>
  <si>
    <t>1310120</t>
  </si>
  <si>
    <t>NRSA2013-VTRF-0002</t>
  </si>
  <si>
    <t>NRSA2013-COS9-0921</t>
  </si>
  <si>
    <t>LGR130913-8NRSA13B</t>
  </si>
  <si>
    <t>1310120d</t>
  </si>
  <si>
    <t xml:space="preserve">     1310120d</t>
  </si>
  <si>
    <t>LGR140203-8NRSA13C</t>
  </si>
  <si>
    <t>1310140</t>
  </si>
  <si>
    <t>NRSA2013-WALS-1070</t>
  </si>
  <si>
    <t>LGR130913-8NRSA13A</t>
  </si>
  <si>
    <t>NRSA2013-CTS9-0916</t>
  </si>
  <si>
    <t>LGR140225-8NRSA13A</t>
  </si>
  <si>
    <t>1310140d</t>
  </si>
  <si>
    <t xml:space="preserve">     1310140d</t>
  </si>
  <si>
    <t>1310160</t>
  </si>
  <si>
    <t>NRSA2013-MIRF-0001</t>
  </si>
  <si>
    <t>NRSA2013-CTS9-0921</t>
  </si>
  <si>
    <t>1310160d</t>
  </si>
  <si>
    <t xml:space="preserve">     1310160d</t>
  </si>
  <si>
    <t>1310180</t>
  </si>
  <si>
    <t>NRSA2013-OHRM-1005</t>
  </si>
  <si>
    <t>NRSA2013-DER9-0903</t>
  </si>
  <si>
    <t>LGR140203-8NRSA13A</t>
  </si>
  <si>
    <t>1310180d</t>
  </si>
  <si>
    <t xml:space="preserve">     1310180d</t>
  </si>
  <si>
    <t>1310200</t>
  </si>
  <si>
    <t>NRSA2013-IDRO-1034</t>
  </si>
  <si>
    <t>NRSA2013-DES9-0912</t>
  </si>
  <si>
    <t xml:space="preserve">     1310240d</t>
  </si>
  <si>
    <t>1310200d</t>
  </si>
  <si>
    <t xml:space="preserve">     1310200d</t>
  </si>
  <si>
    <t>1310220</t>
  </si>
  <si>
    <t>NRSA2013-KYS9-0919</t>
  </si>
  <si>
    <t>NRSA2013-GAS9-0914</t>
  </si>
  <si>
    <t>1310220d</t>
  </si>
  <si>
    <t xml:space="preserve">     1310220d</t>
  </si>
  <si>
    <t>LGR140304-8NRSA13D</t>
  </si>
  <si>
    <t>1310240</t>
  </si>
  <si>
    <t>NRSA2013-GAS9-0925</t>
  </si>
  <si>
    <t>LGR140225-8NRSA13B</t>
  </si>
  <si>
    <t>1310240d</t>
  </si>
  <si>
    <t>1310260</t>
  </si>
  <si>
    <t>NRSA2013-ORLS-1104</t>
  </si>
  <si>
    <t>NRSA2013-IAS9-0918</t>
  </si>
  <si>
    <t xml:space="preserve">     1310460d</t>
  </si>
  <si>
    <t>LGR140317-8NRSA13B</t>
  </si>
  <si>
    <t>1310260d</t>
  </si>
  <si>
    <t xml:space="preserve">     1310260d</t>
  </si>
  <si>
    <t>LGR140403-8NRSA13B</t>
  </si>
  <si>
    <t>1310280</t>
  </si>
  <si>
    <t>NRSA2013-MNR9-0907</t>
  </si>
  <si>
    <t>NRSA2013-IDR9-0901</t>
  </si>
  <si>
    <t>LGR140530-8SSWR14B</t>
  </si>
  <si>
    <t>1310280d</t>
  </si>
  <si>
    <t xml:space="preserve">     1310280d</t>
  </si>
  <si>
    <t xml:space="preserve"> rainbow glacier</t>
  </si>
  <si>
    <t>1310300</t>
  </si>
  <si>
    <t>NRSA2013-NYRO-1049</t>
  </si>
  <si>
    <t>NRSA2013-IDR9-0908</t>
  </si>
  <si>
    <t>LGR140317-8NRSA13D</t>
  </si>
  <si>
    <t>1310300d</t>
  </si>
  <si>
    <t xml:space="preserve">     1310300d</t>
  </si>
  <si>
    <t>LGR140530-8SSWR14C</t>
  </si>
  <si>
    <t>1310320</t>
  </si>
  <si>
    <t>NRSA2013-NYLS-1123</t>
  </si>
  <si>
    <t>NRSA2013-ILR9-0902</t>
  </si>
  <si>
    <t>LGR140530-8SSWR14D</t>
  </si>
  <si>
    <t>1310320d</t>
  </si>
  <si>
    <t xml:space="preserve">     1310320d</t>
  </si>
  <si>
    <t>LGR140619-8NRSA13A</t>
  </si>
  <si>
    <t>1310340</t>
  </si>
  <si>
    <t>NRSA2013-KSR9-0912</t>
  </si>
  <si>
    <t>NRSA2013-INS9-0918</t>
  </si>
  <si>
    <t>LGR140619-8NRSA13B</t>
  </si>
  <si>
    <t>1310340d</t>
  </si>
  <si>
    <t xml:space="preserve">     1310340d</t>
  </si>
  <si>
    <t>LGR150226-8NRSA14A</t>
  </si>
  <si>
    <t>1310360</t>
  </si>
  <si>
    <t>NRSA2013-WAR9-0908</t>
  </si>
  <si>
    <t>NRSA2013-KSR9-0901</t>
  </si>
  <si>
    <t>LGR150226-8NRSA14C</t>
  </si>
  <si>
    <t>1310360d</t>
  </si>
  <si>
    <t xml:space="preserve">     1310360d</t>
  </si>
  <si>
    <t>LGR150226-8NRSA14D</t>
  </si>
  <si>
    <t>1310380</t>
  </si>
  <si>
    <t>NRSA2013-SDRM-1011</t>
  </si>
  <si>
    <t>NRSA2013-KSR9-0904</t>
  </si>
  <si>
    <t>LGR150312-8NRSA14B</t>
  </si>
  <si>
    <t>1310380d</t>
  </si>
  <si>
    <t xml:space="preserve">     1310380d</t>
  </si>
  <si>
    <t>LGR150312-8NRSA14A</t>
  </si>
  <si>
    <t>1310400</t>
  </si>
  <si>
    <t>NRSA2013-NDSS-1108</t>
  </si>
  <si>
    <t>NRSA2013-KSS9-0938</t>
  </si>
  <si>
    <t>LGR150312-8NRSA14C</t>
  </si>
  <si>
    <t>1310400d</t>
  </si>
  <si>
    <t xml:space="preserve">     1310400d</t>
  </si>
  <si>
    <t>LGR150312-8NRSA14D</t>
  </si>
  <si>
    <t>1310420</t>
  </si>
  <si>
    <t>NRSA2013-RISS-1084</t>
  </si>
  <si>
    <t>NRSA2013-KYR9-0905</t>
  </si>
  <si>
    <t>LGR150320-8NRSA14A</t>
  </si>
  <si>
    <t>1310420d</t>
  </si>
  <si>
    <t xml:space="preserve">     1310420d</t>
  </si>
  <si>
    <t>LGR150320-8NRSA14B</t>
  </si>
  <si>
    <t>1310440</t>
  </si>
  <si>
    <t>LGR150320-8NRSA14C</t>
  </si>
  <si>
    <t>1310440d</t>
  </si>
  <si>
    <t xml:space="preserve">     1310440d</t>
  </si>
  <si>
    <t>LGR150320-8NRSA14D</t>
  </si>
  <si>
    <t>1310460</t>
  </si>
  <si>
    <t>NRSA2013-KYS9-0925</t>
  </si>
  <si>
    <t>LGR150331-8NRSA14A</t>
  </si>
  <si>
    <t>1310460d</t>
  </si>
  <si>
    <t>LGR150331-8NRSA14C</t>
  </si>
  <si>
    <t>1310480</t>
  </si>
  <si>
    <t>NRSA2013-ORS9-0934</t>
  </si>
  <si>
    <t>NRSA2013-LAR9-0915</t>
  </si>
  <si>
    <t>LGR150331-8NRSA14D</t>
  </si>
  <si>
    <t>1310480d</t>
  </si>
  <si>
    <t xml:space="preserve">     1310480d</t>
  </si>
  <si>
    <t>LGR150601-8NRS14A</t>
  </si>
  <si>
    <t>1310500</t>
  </si>
  <si>
    <t>NRSA2013-WYRF-0002</t>
  </si>
  <si>
    <t>NRSA2013-LAS9-0944</t>
  </si>
  <si>
    <t>LGR150601-8NRSA14B</t>
  </si>
  <si>
    <t>1310500d</t>
  </si>
  <si>
    <t xml:space="preserve">     1310500d</t>
  </si>
  <si>
    <t>LGR150601-8NRSA14C</t>
  </si>
  <si>
    <t>1310520</t>
  </si>
  <si>
    <t>NRSA2013-MNS9-0927</t>
  </si>
  <si>
    <t>NRSA2013-MDR9-0905</t>
  </si>
  <si>
    <t>1310520d</t>
  </si>
  <si>
    <t xml:space="preserve">     1310520d</t>
  </si>
  <si>
    <t>LGR150618-8NRSA14A</t>
  </si>
  <si>
    <t>1310540</t>
  </si>
  <si>
    <t>NRSA2013-MOS9-0939</t>
  </si>
  <si>
    <t>NRSA2013-MDS9-0914</t>
  </si>
  <si>
    <t>LGR150618-8NRSA14B</t>
  </si>
  <si>
    <t>1310540d</t>
  </si>
  <si>
    <t xml:space="preserve">     1310540d</t>
  </si>
  <si>
    <t>LGR150618-8NRSA14C</t>
  </si>
  <si>
    <t>1310560</t>
  </si>
  <si>
    <t>NRSA2013-NVLS-1067</t>
  </si>
  <si>
    <t>NRSA2013-MIS9-0923</t>
  </si>
  <si>
    <t>LGR150618-8NRSA14D</t>
  </si>
  <si>
    <t>1310560d</t>
  </si>
  <si>
    <t xml:space="preserve">     1310560d</t>
  </si>
  <si>
    <t>LGR150706-8NRSA14A</t>
  </si>
  <si>
    <t>1310580</t>
  </si>
  <si>
    <t>NRSA2013-NYLS-1121</t>
  </si>
  <si>
    <t>NRSA2013-MIS9-0924</t>
  </si>
  <si>
    <t xml:space="preserve">   juniper well</t>
  </si>
  <si>
    <t>LGR150706-8NRSA14B</t>
  </si>
  <si>
    <t>1310580d</t>
  </si>
  <si>
    <t xml:space="preserve">     1310580d</t>
  </si>
  <si>
    <t>LGR150706-8NRSA14C</t>
  </si>
  <si>
    <t>1310600</t>
  </si>
  <si>
    <t>NRSA2013-SDS9-0939</t>
  </si>
  <si>
    <t>NRSA2013-MNR9-0901</t>
  </si>
  <si>
    <t xml:space="preserve">  isirf ro ii</t>
  </si>
  <si>
    <t>LGR150706-8NRSA14D</t>
  </si>
  <si>
    <t>1310600d</t>
  </si>
  <si>
    <t xml:space="preserve">     1310600d</t>
  </si>
  <si>
    <t xml:space="preserve">  snow melt 1</t>
  </si>
  <si>
    <t>LGR150803-8SSWR&amp;NRSAAxlsm</t>
  </si>
  <si>
    <t>1310620</t>
  </si>
  <si>
    <t>NRSA2013-ORS9-0932</t>
  </si>
  <si>
    <t>LGR150805-8NRSA14A</t>
  </si>
  <si>
    <t>1310620d</t>
  </si>
  <si>
    <t xml:space="preserve">     1310620d</t>
  </si>
  <si>
    <t>LGR150805-8NRSA14B</t>
  </si>
  <si>
    <t>1310640</t>
  </si>
  <si>
    <t>NRSA2013-DES9-0908</t>
  </si>
  <si>
    <t>NRSA2013-MOS9-0932</t>
  </si>
  <si>
    <t>LGR150819-8SSWR&amp;NRSA-A</t>
  </si>
  <si>
    <t>1310640d</t>
  </si>
  <si>
    <t xml:space="preserve">     1310640d</t>
  </si>
  <si>
    <t>LGR150819-8SSWR&amp;NRSA-B</t>
  </si>
  <si>
    <t>1310660</t>
  </si>
  <si>
    <t>NRSA2013-KSS9-0936</t>
  </si>
  <si>
    <t>NRSA2013-MOS9-0937</t>
  </si>
  <si>
    <t xml:space="preserve">    METOLIOUS</t>
  </si>
  <si>
    <t>LGR150827-8GWMA&amp;NRSA-A</t>
  </si>
  <si>
    <t>1310660d</t>
  </si>
  <si>
    <t xml:space="preserve">     1310660d</t>
  </si>
  <si>
    <t xml:space="preserve">    MELBOURNE</t>
  </si>
  <si>
    <t>LGR150831-8NRSA14A</t>
  </si>
  <si>
    <t>1310680</t>
  </si>
  <si>
    <t>NRSA2013-IDR9-0913</t>
  </si>
  <si>
    <t>NRSA2013-MTR9-0901</t>
  </si>
  <si>
    <t xml:space="preserve">        RO-II</t>
  </si>
  <si>
    <t>LGR150819-8GWMA&amp;NRSA-A</t>
  </si>
  <si>
    <t>1310680d</t>
  </si>
  <si>
    <t xml:space="preserve">     1310680d</t>
  </si>
  <si>
    <t xml:space="preserve">   WILLAMETTE</t>
  </si>
  <si>
    <t>LGR150831-8NRSA14B</t>
  </si>
  <si>
    <t>1310700</t>
  </si>
  <si>
    <t>NRSA2013-MTS9-0923</t>
  </si>
  <si>
    <t xml:space="preserve">      JUNIPER</t>
  </si>
  <si>
    <t>LGR150831-8NRSA14C</t>
  </si>
  <si>
    <t>1310700d</t>
  </si>
  <si>
    <t xml:space="preserve">     1310700d</t>
  </si>
  <si>
    <t>LGR150831-8NRSA14D</t>
  </si>
  <si>
    <t>1310720</t>
  </si>
  <si>
    <t>NRSA2013-MTLS-1133</t>
  </si>
  <si>
    <t>NRSA2013-NCR9-0907</t>
  </si>
  <si>
    <t>LGR150909-8NRSA14A</t>
  </si>
  <si>
    <t>1310720d</t>
  </si>
  <si>
    <t xml:space="preserve">     1310720d</t>
  </si>
  <si>
    <t xml:space="preserve">    WILLAMETTE</t>
  </si>
  <si>
    <t>LGR150909-8NRSA14B</t>
  </si>
  <si>
    <t>1310740</t>
  </si>
  <si>
    <t>NRSA2013-ORRO-1060</t>
  </si>
  <si>
    <t>NRSA2013-NCR9-0915</t>
  </si>
  <si>
    <t>1310740d</t>
  </si>
  <si>
    <t xml:space="preserve">     1310740d</t>
  </si>
  <si>
    <t>1310760</t>
  </si>
  <si>
    <t>NRSA2013-LARF-0002</t>
  </si>
  <si>
    <t>NRSA2013-NCS9-0917</t>
  </si>
  <si>
    <t>1310760d</t>
  </si>
  <si>
    <t xml:space="preserve">     1310760d</t>
  </si>
  <si>
    <t>1310780</t>
  </si>
  <si>
    <t>NRSA2013-WALS-1069</t>
  </si>
  <si>
    <t>NRSA2013-NCS9-0918</t>
  </si>
  <si>
    <t>1310780d</t>
  </si>
  <si>
    <t xml:space="preserve">     1310780d</t>
  </si>
  <si>
    <t>1310800</t>
  </si>
  <si>
    <t>NRSA2013-KSRS-1348</t>
  </si>
  <si>
    <t>NRSA2013-NDS9-0938</t>
  </si>
  <si>
    <t>1310800d</t>
  </si>
  <si>
    <t xml:space="preserve">     1310800d</t>
  </si>
  <si>
    <t>1310820</t>
  </si>
  <si>
    <t>NRSA2013-WARF-0102</t>
  </si>
  <si>
    <t>NRSA2013-NDS9-0943</t>
  </si>
  <si>
    <t>1310820d</t>
  </si>
  <si>
    <t xml:space="preserve">     1310820d</t>
  </si>
  <si>
    <t>1310840</t>
  </si>
  <si>
    <t>NRSA2013-GASS-1081</t>
  </si>
  <si>
    <t>NRSA2013-NHR9-0902</t>
  </si>
  <si>
    <t>1310840d</t>
  </si>
  <si>
    <t xml:space="preserve">     1310840d</t>
  </si>
  <si>
    <t>1310860</t>
  </si>
  <si>
    <t>NRSA2013-TXRM-1006</t>
  </si>
  <si>
    <t>NRSA2013-NHS9-0912</t>
  </si>
  <si>
    <t>1310860d</t>
  </si>
  <si>
    <t xml:space="preserve">     1310860d</t>
  </si>
  <si>
    <t>1310880</t>
  </si>
  <si>
    <t>NRSA2013-COS9-0931</t>
  </si>
  <si>
    <t>NRSA2013-NJR9-0901</t>
  </si>
  <si>
    <t>1310880d</t>
  </si>
  <si>
    <t xml:space="preserve">     1310880d</t>
  </si>
  <si>
    <t>1310900</t>
  </si>
  <si>
    <t>NRSA2013-NYS9-0929</t>
  </si>
  <si>
    <t>NRSA2013-NJR9-0902</t>
  </si>
  <si>
    <t>1310900d</t>
  </si>
  <si>
    <t xml:space="preserve">     1310900d</t>
  </si>
  <si>
    <t>1310920</t>
  </si>
  <si>
    <t>NRSA2013-GASS-1077</t>
  </si>
  <si>
    <t>NRSA2013-NJS9-0908</t>
  </si>
  <si>
    <t>1310920d</t>
  </si>
  <si>
    <t xml:space="preserve">     1310920d</t>
  </si>
  <si>
    <t>1410020</t>
  </si>
  <si>
    <t>LGR150210-8NRSA14D</t>
  </si>
  <si>
    <t>NRSA2013-NJS9-0909</t>
  </si>
  <si>
    <t>1410020d</t>
  </si>
  <si>
    <t xml:space="preserve">     1410020d</t>
  </si>
  <si>
    <t>LGR150224-8GWMA15B</t>
  </si>
  <si>
    <t>1410040</t>
  </si>
  <si>
    <t>NRSA2013-NVR9-0910</t>
  </si>
  <si>
    <t>1410040d</t>
  </si>
  <si>
    <t xml:space="preserve">     1410040d</t>
  </si>
  <si>
    <t>1410060</t>
  </si>
  <si>
    <t>NRSA2013-NVR9-0920</t>
  </si>
  <si>
    <t>1410060d</t>
  </si>
  <si>
    <t xml:space="preserve">     1410060d</t>
  </si>
  <si>
    <t>1410080</t>
  </si>
  <si>
    <t>NRSA2013-NVS9-0921</t>
  </si>
  <si>
    <t>1410080d</t>
  </si>
  <si>
    <t xml:space="preserve">     1410080d</t>
  </si>
  <si>
    <t>1410100</t>
  </si>
  <si>
    <t>NRSA2013-NVS9-0926</t>
  </si>
  <si>
    <t>1410100d</t>
  </si>
  <si>
    <t xml:space="preserve">     1410100d</t>
  </si>
  <si>
    <t>1410120</t>
  </si>
  <si>
    <t>NRSA2013-NYR9-0901</t>
  </si>
  <si>
    <t>1410120d</t>
  </si>
  <si>
    <t xml:space="preserve">     1410120d</t>
  </si>
  <si>
    <t>1410140</t>
  </si>
  <si>
    <t>NRSA2013-NYR9-0902</t>
  </si>
  <si>
    <t>1410140d</t>
  </si>
  <si>
    <t xml:space="preserve">     1410140d</t>
  </si>
  <si>
    <t>1410160</t>
  </si>
  <si>
    <t>NRSA2013-NYS9-0923</t>
  </si>
  <si>
    <t>1410160d</t>
  </si>
  <si>
    <t xml:space="preserve">     1410160d</t>
  </si>
  <si>
    <t>1410180</t>
  </si>
  <si>
    <t>NRSA2013-NYS9-0924</t>
  </si>
  <si>
    <t>1410180d</t>
  </si>
  <si>
    <t xml:space="preserve">     1410180d</t>
  </si>
  <si>
    <t>1410200</t>
  </si>
  <si>
    <t>NRSA2013-OHR9-0902</t>
  </si>
  <si>
    <t>1410200d</t>
  </si>
  <si>
    <t xml:space="preserve">     1410200d</t>
  </si>
  <si>
    <t>1410220</t>
  </si>
  <si>
    <t>NRSA2013-OHS9-0914</t>
  </si>
  <si>
    <t>1410220d</t>
  </si>
  <si>
    <t xml:space="preserve">     1410220d</t>
  </si>
  <si>
    <t>1410240</t>
  </si>
  <si>
    <t>NRSA2013-OHS9-0915</t>
  </si>
  <si>
    <t>1410240d</t>
  </si>
  <si>
    <t xml:space="preserve">     1410240d</t>
  </si>
  <si>
    <t>1410260</t>
  </si>
  <si>
    <t>1410260d</t>
  </si>
  <si>
    <t xml:space="preserve">     1410260d</t>
  </si>
  <si>
    <t>1410280</t>
  </si>
  <si>
    <t>NRSA2013-OKR9-0902</t>
  </si>
  <si>
    <t>1410280d</t>
  </si>
  <si>
    <t xml:space="preserve">     1410280d</t>
  </si>
  <si>
    <t>1410300</t>
  </si>
  <si>
    <t>NRSA2013-OKS9-0932</t>
  </si>
  <si>
    <t>1410300d</t>
  </si>
  <si>
    <t xml:space="preserve">     1410300d</t>
  </si>
  <si>
    <t>1410320</t>
  </si>
  <si>
    <t>NRSA2013-ORR9-0912</t>
  </si>
  <si>
    <t>1410320d</t>
  </si>
  <si>
    <t xml:space="preserve">     1410320d</t>
  </si>
  <si>
    <t>1410340</t>
  </si>
  <si>
    <t>1410340d</t>
  </si>
  <si>
    <t xml:space="preserve">     1410340d</t>
  </si>
  <si>
    <t>1410360</t>
  </si>
  <si>
    <t>NRSA2013-PAR9-0902</t>
  </si>
  <si>
    <t>1410360d</t>
  </si>
  <si>
    <t xml:space="preserve">     1410360d</t>
  </si>
  <si>
    <t>1410380</t>
  </si>
  <si>
    <t>NRSA2013-SDS9-0942</t>
  </si>
  <si>
    <t>1410380d</t>
  </si>
  <si>
    <t xml:space="preserve">     1410380d</t>
  </si>
  <si>
    <t>1410400</t>
  </si>
  <si>
    <t>NRSA2013-TXR9-0903</t>
  </si>
  <si>
    <t>1410400d</t>
  </si>
  <si>
    <t xml:space="preserve">     1410400d</t>
  </si>
  <si>
    <t>1410420</t>
  </si>
  <si>
    <t>LGR150331-8NRSA14B-Combined</t>
  </si>
  <si>
    <t>NRSA2013-TXS9-0926</t>
  </si>
  <si>
    <t>1410420d</t>
  </si>
  <si>
    <t xml:space="preserve">     1410420d</t>
  </si>
  <si>
    <t>1410440</t>
  </si>
  <si>
    <t>NRSA2013-TXS9-0928</t>
  </si>
  <si>
    <t>1410440d</t>
  </si>
  <si>
    <t xml:space="preserve">     1410440d</t>
  </si>
  <si>
    <t>1410460</t>
  </si>
  <si>
    <t>NRSA2013-UTR9-0901</t>
  </si>
  <si>
    <t>1410460d</t>
  </si>
  <si>
    <t xml:space="preserve">     1410460d</t>
  </si>
  <si>
    <t>1410480</t>
  </si>
  <si>
    <t>NRSA2013-UTS9-0927</t>
  </si>
  <si>
    <t>1410480d</t>
  </si>
  <si>
    <t xml:space="preserve">     1410480d</t>
  </si>
  <si>
    <t>1410500</t>
  </si>
  <si>
    <t>NRSA2013-VAR9-0906</t>
  </si>
  <si>
    <t>1410500d</t>
  </si>
  <si>
    <t xml:space="preserve">     1410500d</t>
  </si>
  <si>
    <t>1410520</t>
  </si>
  <si>
    <t>NRSA2013-VAR9-0911</t>
  </si>
  <si>
    <t>1410520d</t>
  </si>
  <si>
    <t xml:space="preserve">     1410520d</t>
  </si>
  <si>
    <t>1410540</t>
  </si>
  <si>
    <t>NRSA2013-VTR9-0901</t>
  </si>
  <si>
    <t>1410540d</t>
  </si>
  <si>
    <t xml:space="preserve">     1410540d</t>
  </si>
  <si>
    <t>1410560</t>
  </si>
  <si>
    <t>NRSA2013-VTS9-0909</t>
  </si>
  <si>
    <t>1410560d</t>
  </si>
  <si>
    <t xml:space="preserve">     1410560d</t>
  </si>
  <si>
    <t>1410580</t>
  </si>
  <si>
    <t>LGR150601-8NRSA14D</t>
  </si>
  <si>
    <t>NRSA2013-VTS9-0917</t>
  </si>
  <si>
    <t>1410580d</t>
  </si>
  <si>
    <t xml:space="preserve">     1410580d</t>
  </si>
  <si>
    <t>1410600</t>
  </si>
  <si>
    <t>NRSA2013-WAR9-0901</t>
  </si>
  <si>
    <t>1410600d</t>
  </si>
  <si>
    <t xml:space="preserve">     1410600d</t>
  </si>
  <si>
    <t>1410620</t>
  </si>
  <si>
    <t>NRSA2013-WAS9-0915</t>
  </si>
  <si>
    <t>1410620d</t>
  </si>
  <si>
    <t xml:space="preserve">     1410620d</t>
  </si>
  <si>
    <t>1410640</t>
  </si>
  <si>
    <t>1410067</t>
  </si>
  <si>
    <t>1410640d</t>
  </si>
  <si>
    <t xml:space="preserve">     1410640d</t>
  </si>
  <si>
    <t>1410199</t>
  </si>
  <si>
    <t>1410660</t>
  </si>
  <si>
    <t>1410021</t>
  </si>
  <si>
    <t>1410660d</t>
  </si>
  <si>
    <t xml:space="preserve">     1410660d</t>
  </si>
  <si>
    <t>1410680</t>
  </si>
  <si>
    <t>1410016</t>
  </si>
  <si>
    <t>1410680d</t>
  </si>
  <si>
    <t xml:space="preserve">     1410680d</t>
  </si>
  <si>
    <t>1410217</t>
  </si>
  <si>
    <t>1410700</t>
  </si>
  <si>
    <t>1410003</t>
  </si>
  <si>
    <t>LGR150210-8NRSA14C</t>
  </si>
  <si>
    <t>1410700d</t>
  </si>
  <si>
    <t xml:space="preserve">     1410700d</t>
  </si>
  <si>
    <t>1410110</t>
  </si>
  <si>
    <t>LGR150226-8NRSA14B</t>
  </si>
  <si>
    <t>1410720</t>
  </si>
  <si>
    <t>1410002</t>
  </si>
  <si>
    <t>1410720d</t>
  </si>
  <si>
    <t xml:space="preserve">     1410720d</t>
  </si>
  <si>
    <t>1410084</t>
  </si>
  <si>
    <t>1410740</t>
  </si>
  <si>
    <t>1410442</t>
  </si>
  <si>
    <t>1410740d</t>
  </si>
  <si>
    <t xml:space="preserve">     1410740d</t>
  </si>
  <si>
    <t>1410647</t>
  </si>
  <si>
    <t>1410760</t>
  </si>
  <si>
    <t>1410689</t>
  </si>
  <si>
    <t>1410760d</t>
  </si>
  <si>
    <t xml:space="preserve">     1410760d</t>
  </si>
  <si>
    <t>1410787</t>
  </si>
  <si>
    <t>1410780</t>
  </si>
  <si>
    <t>1410644</t>
  </si>
  <si>
    <t>1410780d</t>
  </si>
  <si>
    <t xml:space="preserve">     1410780d</t>
  </si>
  <si>
    <t>1410788</t>
  </si>
  <si>
    <t>1410800</t>
  </si>
  <si>
    <t>1410616</t>
  </si>
  <si>
    <t>1410800d</t>
  </si>
  <si>
    <t xml:space="preserve">     1410800d</t>
  </si>
  <si>
    <t>1410786</t>
  </si>
  <si>
    <t>1410820</t>
  </si>
  <si>
    <t>1410521</t>
  </si>
  <si>
    <t>1410820d</t>
  </si>
  <si>
    <t xml:space="preserve">     1410820d</t>
  </si>
  <si>
    <t>1410742</t>
  </si>
  <si>
    <t>1410840</t>
  </si>
  <si>
    <t xml:space="preserve"> nrsa-1410840</t>
  </si>
  <si>
    <t>1410014</t>
  </si>
  <si>
    <t>LGR150220-8BSR15</t>
  </si>
  <si>
    <t>1410840d</t>
  </si>
  <si>
    <t xml:space="preserve"> nrsa-1410840d</t>
  </si>
  <si>
    <t>1410089</t>
  </si>
  <si>
    <t>1410860</t>
  </si>
  <si>
    <t>1410012</t>
  </si>
  <si>
    <t>LGR150224-8GWMA15A</t>
  </si>
  <si>
    <t>1410860d</t>
  </si>
  <si>
    <t xml:space="preserve">     1410860d</t>
  </si>
  <si>
    <t>1410082</t>
  </si>
  <si>
    <t>1410880</t>
  </si>
  <si>
    <t>1410172</t>
  </si>
  <si>
    <t>1410880d</t>
  </si>
  <si>
    <t xml:space="preserve">     1410880d</t>
  </si>
  <si>
    <t>1410310</t>
  </si>
  <si>
    <t>1410900</t>
  </si>
  <si>
    <t xml:space="preserve"> nrsa-1410900</t>
  </si>
  <si>
    <t>1410232</t>
  </si>
  <si>
    <t>1410900d</t>
  </si>
  <si>
    <t xml:space="preserve"> nrsa-1410900d</t>
  </si>
  <si>
    <t>1410584</t>
  </si>
  <si>
    <t>1410920</t>
  </si>
  <si>
    <t xml:space="preserve"> nrsa-1410920</t>
  </si>
  <si>
    <t>1410923</t>
  </si>
  <si>
    <t xml:space="preserve"> nrsa 1410923</t>
  </si>
  <si>
    <t>1410920d</t>
  </si>
  <si>
    <t xml:space="preserve"> nrsa-1410920d</t>
  </si>
  <si>
    <t>1411134</t>
  </si>
  <si>
    <t xml:space="preserve"> NRSA 1411134</t>
  </si>
  <si>
    <t>1410940</t>
  </si>
  <si>
    <t xml:space="preserve"> NRSA 1410940</t>
  </si>
  <si>
    <t>1410940d</t>
  </si>
  <si>
    <t xml:space="preserve"> NRSA 1410940d</t>
  </si>
  <si>
    <t>1410869</t>
  </si>
  <si>
    <t>1410960</t>
  </si>
  <si>
    <t xml:space="preserve"> NRSA 1410960</t>
  </si>
  <si>
    <t>1410914</t>
  </si>
  <si>
    <t xml:space="preserve"> nrsa-1410914</t>
  </si>
  <si>
    <t>1410960d</t>
  </si>
  <si>
    <t xml:space="preserve"> NRSA 1410960d</t>
  </si>
  <si>
    <t>1411084</t>
  </si>
  <si>
    <t xml:space="preserve"> NRSA 1411084</t>
  </si>
  <si>
    <t>1410980</t>
  </si>
  <si>
    <t xml:space="preserve"> NRSA 1410980</t>
  </si>
  <si>
    <t>1411075</t>
  </si>
  <si>
    <t xml:space="preserve"> NRSA 1411075</t>
  </si>
  <si>
    <t>1410980d</t>
  </si>
  <si>
    <t xml:space="preserve"> NRSA 1410980D</t>
  </si>
  <si>
    <t>1411154</t>
  </si>
  <si>
    <t xml:space="preserve"> NRSA 1411154</t>
  </si>
  <si>
    <t>1411000</t>
  </si>
  <si>
    <t xml:space="preserve"> NRSA 1411000</t>
  </si>
  <si>
    <t>1410627</t>
  </si>
  <si>
    <t>1411000d</t>
  </si>
  <si>
    <t xml:space="preserve"> NRSA 1411000D</t>
  </si>
  <si>
    <t>1410717</t>
  </si>
  <si>
    <t>1411020</t>
  </si>
  <si>
    <t xml:space="preserve"> NRSA 1411020</t>
  </si>
  <si>
    <t>1410604</t>
  </si>
  <si>
    <t>1411020d</t>
  </si>
  <si>
    <t xml:space="preserve"> NRSA 1411020D</t>
  </si>
  <si>
    <t>1410704</t>
  </si>
  <si>
    <t>1411040</t>
  </si>
  <si>
    <t xml:space="preserve"> NRSA 1411040</t>
  </si>
  <si>
    <t>1410112</t>
  </si>
  <si>
    <t>1411040d</t>
  </si>
  <si>
    <t xml:space="preserve"> NRSA 1411040D</t>
  </si>
  <si>
    <t>1410265</t>
  </si>
  <si>
    <t>1411060</t>
  </si>
  <si>
    <t xml:space="preserve"> NRSA 1411060</t>
  </si>
  <si>
    <t>1410705</t>
  </si>
  <si>
    <t>1411060d</t>
  </si>
  <si>
    <t xml:space="preserve"> NRSA 1411060d</t>
  </si>
  <si>
    <t>1410857</t>
  </si>
  <si>
    <t>1411080</t>
  </si>
  <si>
    <t xml:space="preserve"> NRSA 1411080</t>
  </si>
  <si>
    <t>1410856</t>
  </si>
  <si>
    <t>1411080d</t>
  </si>
  <si>
    <t xml:space="preserve"> NRSA 1411080D</t>
  </si>
  <si>
    <t>1411137</t>
  </si>
  <si>
    <t xml:space="preserve"> NRSA 1411137</t>
  </si>
  <si>
    <t>1411100</t>
  </si>
  <si>
    <t xml:space="preserve"> NRSA 1411100</t>
  </si>
  <si>
    <t>1410931</t>
  </si>
  <si>
    <t xml:space="preserve"> nrsa 1410931</t>
  </si>
  <si>
    <t>1411100d</t>
  </si>
  <si>
    <t xml:space="preserve"> NRSA 1411100D</t>
  </si>
  <si>
    <t>1411073</t>
  </si>
  <si>
    <t xml:space="preserve"> NRSA 1411073</t>
  </si>
  <si>
    <t>1411120</t>
  </si>
  <si>
    <t xml:space="preserve"> NRSA 1411120</t>
  </si>
  <si>
    <t>1410271</t>
  </si>
  <si>
    <t>1411120d</t>
  </si>
  <si>
    <t xml:space="preserve"> NRSA 1411120D</t>
  </si>
  <si>
    <t>1410445</t>
  </si>
  <si>
    <t>1411140</t>
  </si>
  <si>
    <t xml:space="preserve"> NRSA 1411140</t>
  </si>
  <si>
    <t>1410606</t>
  </si>
  <si>
    <t>1411140d</t>
  </si>
  <si>
    <t xml:space="preserve"> NRSA 1411140D</t>
  </si>
  <si>
    <t>1410754</t>
  </si>
  <si>
    <t>1411160</t>
  </si>
  <si>
    <t xml:space="preserve"> NRSA 1411160</t>
  </si>
  <si>
    <t>1410479</t>
  </si>
  <si>
    <t>1411160d</t>
  </si>
  <si>
    <t xml:space="preserve"> NRSA 1411160D</t>
  </si>
  <si>
    <t>1410802</t>
  </si>
  <si>
    <t>1411180</t>
  </si>
  <si>
    <t xml:space="preserve"> NRSA 1411180</t>
  </si>
  <si>
    <t>1410501</t>
  </si>
  <si>
    <t>1411180d</t>
  </si>
  <si>
    <t xml:space="preserve"> NRSA 1411180D</t>
  </si>
  <si>
    <t>1410838</t>
  </si>
  <si>
    <t xml:space="preserve"> nrsa-1410838</t>
  </si>
  <si>
    <t xml:space="preserve">   NRSA13-029</t>
  </si>
  <si>
    <t>1410883</t>
  </si>
  <si>
    <t xml:space="preserve">   NRSA13-030</t>
  </si>
  <si>
    <t>1411178</t>
  </si>
  <si>
    <t xml:space="preserve"> NRSA 1411178</t>
  </si>
  <si>
    <t xml:space="preserve">   NRSA13-057</t>
  </si>
  <si>
    <t>1411037</t>
  </si>
  <si>
    <t xml:space="preserve"> NRSA 1411037</t>
  </si>
  <si>
    <t xml:space="preserve">   NRSA13-058</t>
  </si>
  <si>
    <t>1411112</t>
  </si>
  <si>
    <t xml:space="preserve"> NRSA 1411112</t>
  </si>
  <si>
    <t xml:space="preserve">We stopped filtering with sample 1410823. </t>
  </si>
  <si>
    <t>1410745</t>
  </si>
  <si>
    <t>unfiltered QA (last 18 dups)</t>
  </si>
  <si>
    <t>1410947</t>
  </si>
  <si>
    <t xml:space="preserve"> NRSA 1410947</t>
  </si>
  <si>
    <t>1410621</t>
  </si>
  <si>
    <t>1410119</t>
  </si>
  <si>
    <t>Filtered QA (last 18 filtered dups)</t>
  </si>
  <si>
    <t>1410368</t>
  </si>
  <si>
    <t>1410824</t>
  </si>
  <si>
    <t>1410992</t>
  </si>
  <si>
    <t xml:space="preserve"> NRSA 1410992</t>
  </si>
  <si>
    <t>1410967</t>
  </si>
  <si>
    <t xml:space="preserve"> NRSA 1410967</t>
  </si>
  <si>
    <t>1411058</t>
  </si>
  <si>
    <t xml:space="preserve"> NRSA 1411058</t>
  </si>
  <si>
    <t>1410691</t>
  </si>
  <si>
    <t>1410962</t>
  </si>
  <si>
    <t xml:space="preserve"> NRSA 1410962</t>
  </si>
  <si>
    <t>1410767</t>
  </si>
  <si>
    <t>1411024</t>
  </si>
  <si>
    <t xml:space="preserve"> NRSA 1411024</t>
  </si>
  <si>
    <t>1411078</t>
  </si>
  <si>
    <t xml:space="preserve"> NRSA 1411078</t>
  </si>
  <si>
    <t>1411179</t>
  </si>
  <si>
    <t xml:space="preserve"> NRSA 1411179</t>
  </si>
  <si>
    <t>1410428</t>
  </si>
  <si>
    <t>1410963</t>
  </si>
  <si>
    <t xml:space="preserve"> NRSA 1410963</t>
  </si>
  <si>
    <t>1410532</t>
  </si>
  <si>
    <t>1410978</t>
  </si>
  <si>
    <t xml:space="preserve"> NRSA 1410978</t>
  </si>
  <si>
    <t>1411045</t>
  </si>
  <si>
    <t xml:space="preserve"> NRSA 1411045</t>
  </si>
  <si>
    <t>1411173</t>
  </si>
  <si>
    <t xml:space="preserve"> NRSA 1411173</t>
  </si>
  <si>
    <t>1410516</t>
  </si>
  <si>
    <t>1410971</t>
  </si>
  <si>
    <t xml:space="preserve"> NRSA 1410971</t>
  </si>
  <si>
    <t>1410715</t>
  </si>
  <si>
    <t>1410919</t>
  </si>
  <si>
    <t xml:space="preserve"> nrsa-1410919</t>
  </si>
  <si>
    <t>1410214</t>
  </si>
  <si>
    <t>1410542</t>
  </si>
  <si>
    <t>1410698</t>
  </si>
  <si>
    <t>1410889</t>
  </si>
  <si>
    <t xml:space="preserve"> nrsa-1410889</t>
  </si>
  <si>
    <t>1410523</t>
  </si>
  <si>
    <t>1410805</t>
  </si>
  <si>
    <t>1410953</t>
  </si>
  <si>
    <t xml:space="preserve"> NRSA 1410953</t>
  </si>
  <si>
    <t>1411148</t>
  </si>
  <si>
    <t xml:space="preserve"> NRSA 1411148</t>
  </si>
  <si>
    <t>1410463</t>
  </si>
  <si>
    <t>1410684</t>
  </si>
  <si>
    <t>1410311</t>
  </si>
  <si>
    <t>1410425</t>
  </si>
  <si>
    <t>1410397</t>
  </si>
  <si>
    <t>1410722</t>
  </si>
  <si>
    <t>1410273</t>
  </si>
  <si>
    <t>1410379</t>
  </si>
  <si>
    <t>1410743</t>
  </si>
  <si>
    <t>1410626</t>
  </si>
  <si>
    <t>1410950</t>
  </si>
  <si>
    <t xml:space="preserve"> NRSA 1410950</t>
  </si>
  <si>
    <t>1410804</t>
  </si>
  <si>
    <t>1410153</t>
  </si>
  <si>
    <t>1410296</t>
  </si>
  <si>
    <t>1410137</t>
  </si>
  <si>
    <t>1410292</t>
  </si>
  <si>
    <t>1410749</t>
  </si>
  <si>
    <t>1410927</t>
  </si>
  <si>
    <t xml:space="preserve"> nrsa 1410927</t>
  </si>
  <si>
    <t>1410579</t>
  </si>
  <si>
    <t>1410682</t>
  </si>
  <si>
    <t>1410366</t>
  </si>
  <si>
    <t>1410629</t>
  </si>
  <si>
    <t>1410198</t>
  </si>
  <si>
    <t>1410497</t>
  </si>
  <si>
    <t>1410092</t>
  </si>
  <si>
    <t>1410175</t>
  </si>
  <si>
    <t>1410086</t>
  </si>
  <si>
    <t>1410216</t>
  </si>
  <si>
    <t>1410026</t>
  </si>
  <si>
    <t>1410095</t>
  </si>
  <si>
    <t>1410018</t>
  </si>
  <si>
    <t>1410097</t>
  </si>
  <si>
    <t>1410222</t>
  </si>
  <si>
    <t>1410357</t>
  </si>
  <si>
    <t>1410394</t>
  </si>
  <si>
    <t>1410585</t>
  </si>
  <si>
    <t>1410664</t>
  </si>
  <si>
    <t>1410894</t>
  </si>
  <si>
    <t xml:space="preserve"> nrsa-1410894</t>
  </si>
  <si>
    <t>1410490</t>
  </si>
  <si>
    <t>1410724</t>
  </si>
  <si>
    <t>1410359</t>
  </si>
  <si>
    <t>1410496</t>
  </si>
  <si>
    <t>1410459</t>
  </si>
  <si>
    <t>1411153</t>
  </si>
  <si>
    <t xml:space="preserve"> NRSA 1411153</t>
  </si>
  <si>
    <t>1410432</t>
  </si>
  <si>
    <t>1410899</t>
  </si>
  <si>
    <t xml:space="preserve"> nrsa-1410899</t>
  </si>
  <si>
    <t>1410314</t>
  </si>
  <si>
    <t>1411177</t>
  </si>
  <si>
    <t xml:space="preserve"> NRSA 1411177</t>
  </si>
  <si>
    <t>1410676</t>
  </si>
  <si>
    <t>1410635</t>
  </si>
  <si>
    <t>1410776</t>
  </si>
  <si>
    <t>1410731</t>
  </si>
  <si>
    <t>1410966</t>
  </si>
  <si>
    <t xml:space="preserve"> NRSA 1410966</t>
  </si>
  <si>
    <t>1410126</t>
  </si>
  <si>
    <t>1410444</t>
  </si>
  <si>
    <t>1410125</t>
  </si>
  <si>
    <t>1410446</t>
  </si>
  <si>
    <t>1410118</t>
  </si>
  <si>
    <t>1410447</t>
  </si>
  <si>
    <t>1410251</t>
  </si>
  <si>
    <t>1410582</t>
  </si>
  <si>
    <t>1410505</t>
  </si>
  <si>
    <t>1410819</t>
  </si>
  <si>
    <t>1410164</t>
  </si>
  <si>
    <t>1410323</t>
  </si>
  <si>
    <t>1410134</t>
  </si>
  <si>
    <t>1410327</t>
  </si>
  <si>
    <t>1410666</t>
  </si>
  <si>
    <t>1410812</t>
  </si>
  <si>
    <t>1410896</t>
  </si>
  <si>
    <t xml:space="preserve"> nrsa-1410896</t>
  </si>
  <si>
    <t>1411105</t>
  </si>
  <si>
    <t xml:space="preserve"> NRSA 1411105</t>
  </si>
  <si>
    <t>1410719</t>
  </si>
  <si>
    <t>1410866</t>
  </si>
  <si>
    <t>1410718</t>
  </si>
  <si>
    <t>1410915</t>
  </si>
  <si>
    <t xml:space="preserve"> nrsa-1410915</t>
  </si>
  <si>
    <t>1410558</t>
  </si>
  <si>
    <t>1410873</t>
  </si>
  <si>
    <t>1410144</t>
  </si>
  <si>
    <t>1410308</t>
  </si>
  <si>
    <t>1410115</t>
  </si>
  <si>
    <t>1410487</t>
  </si>
  <si>
    <t>1410462</t>
  </si>
  <si>
    <t>1410672</t>
  </si>
  <si>
    <t>1410791</t>
  </si>
  <si>
    <t>1411022</t>
  </si>
  <si>
    <t xml:space="preserve"> NRSA 1411022</t>
  </si>
  <si>
    <t>1410827</t>
  </si>
  <si>
    <t>1410174</t>
  </si>
  <si>
    <t>1410304</t>
  </si>
  <si>
    <t>1410671</t>
  </si>
  <si>
    <t>1410902</t>
  </si>
  <si>
    <t xml:space="preserve"> nrsa-1410902</t>
  </si>
  <si>
    <t>1410376</t>
  </si>
  <si>
    <t>1410571</t>
  </si>
  <si>
    <t>1411026</t>
  </si>
  <si>
    <t xml:space="preserve"> NRSA 1411026</t>
  </si>
  <si>
    <t>1411126</t>
  </si>
  <si>
    <t xml:space="preserve"> NRSA 1411126</t>
  </si>
  <si>
    <t>1410170</t>
  </si>
  <si>
    <t>1410547</t>
  </si>
  <si>
    <t>1410510</t>
  </si>
  <si>
    <t>1410816</t>
  </si>
  <si>
    <t>1410130</t>
  </si>
  <si>
    <t>1410331</t>
  </si>
  <si>
    <t>1410968</t>
  </si>
  <si>
    <t xml:space="preserve"> NRSA 1410968</t>
  </si>
  <si>
    <t>1411061</t>
  </si>
  <si>
    <t xml:space="preserve"> NRSA 1411061</t>
  </si>
  <si>
    <t>1410842</t>
  </si>
  <si>
    <t xml:space="preserve"> nrsa-1410842</t>
  </si>
  <si>
    <t>1411011</t>
  </si>
  <si>
    <t xml:space="preserve"> NRSA 1411011</t>
  </si>
  <si>
    <t>1410544</t>
  </si>
  <si>
    <t>1410675</t>
  </si>
  <si>
    <t>1410553</t>
  </si>
  <si>
    <t>1410811</t>
  </si>
  <si>
    <t>1410007</t>
  </si>
  <si>
    <t>1410079</t>
  </si>
  <si>
    <t xml:space="preserve">NRSA1314 Water isotope QA data See: Brooks, J. R., Rugh, W., &amp; Werner, R. A. (2022). Tree Ring Stable Isotope Measurements: The Role of Quality Assurance and Quality Control to Ensure High Quality Data. In R. Siegwolf, J. R. Brooks, J. Roden, &amp; M. Saurer (Eds.), Stable Isotopes in Tree Rings: Inferring Physiological, Climatic and Environmental Responses: Springer. doi:10.1007/978-3-030-92698-4_6)
</t>
  </si>
  <si>
    <t>QA Duplicates for NRSA1314</t>
  </si>
  <si>
    <t>NRSA1314 Revisit Sites - samples collected on two independent sampling dates for the same location</t>
  </si>
  <si>
    <t>Revisit Standard Deviation</t>
  </si>
  <si>
    <t>Sum var</t>
  </si>
  <si>
    <r>
      <rPr>
        <b/>
        <sz val="10"/>
        <rFont val="Calibri"/>
        <family val="2"/>
        <scheme val="minor"/>
      </rPr>
      <t xml:space="preserve">stdev </t>
    </r>
    <r>
      <rPr>
        <b/>
        <sz val="10"/>
        <rFont val="Symbol"/>
        <family val="1"/>
        <charset val="2"/>
      </rPr>
      <t>d</t>
    </r>
    <r>
      <rPr>
        <vertAlign val="superscript"/>
        <sz val="11"/>
        <color theme="1"/>
        <rFont val="Arial"/>
        <family val="2"/>
      </rPr>
      <t>2</t>
    </r>
    <r>
      <rPr>
        <sz val="11"/>
        <color theme="1"/>
        <rFont val="Arial"/>
        <family val="2"/>
      </rPr>
      <t>H</t>
    </r>
  </si>
  <si>
    <r>
      <rPr>
        <b/>
        <sz val="10"/>
        <rFont val="Calibri"/>
        <family val="2"/>
        <scheme val="minor"/>
      </rPr>
      <t xml:space="preserve">stdev </t>
    </r>
    <r>
      <rPr>
        <b/>
        <sz val="10"/>
        <rFont val="Symbol"/>
        <family val="1"/>
        <charset val="2"/>
      </rPr>
      <t>d</t>
    </r>
    <r>
      <rPr>
        <vertAlign val="superscript"/>
        <sz val="11"/>
        <color theme="1"/>
        <rFont val="Arial"/>
        <family val="2"/>
      </rPr>
      <t>18</t>
    </r>
    <r>
      <rPr>
        <sz val="11"/>
        <color theme="1"/>
        <rFont val="Arial"/>
        <family val="2"/>
      </rPr>
      <t>O</t>
    </r>
  </si>
  <si>
    <t>stdev d-excess</t>
  </si>
  <si>
    <t>Chem Lab Duplicates - created within 24 hours of sample collection</t>
  </si>
  <si>
    <t>sum var</t>
  </si>
  <si>
    <t>Duplicates</t>
  </si>
  <si>
    <t>Sites visited on two different days</t>
  </si>
  <si>
    <t>ISIRF sample ID</t>
  </si>
  <si>
    <t>ISIRF spreadsheet</t>
  </si>
  <si>
    <t>WRS_SampleNo</t>
  </si>
  <si>
    <t>WRS_ID1</t>
  </si>
  <si>
    <t>SAM_CODE</t>
  </si>
  <si>
    <t>REPEAT</t>
  </si>
  <si>
    <t>LGR191107-8NRSA18-01_Final</t>
  </si>
  <si>
    <t xml:space="preserve">   1810001-R1</t>
  </si>
  <si>
    <t>LGR191107-8NRSA18-01</t>
  </si>
  <si>
    <t>1810020</t>
  </si>
  <si>
    <t>REGULAR</t>
  </si>
  <si>
    <t>06/06/2018</t>
  </si>
  <si>
    <t>1810254</t>
  </si>
  <si>
    <t>07/08/2018</t>
  </si>
  <si>
    <t>LGR200305-8NRSA18-08</t>
  </si>
  <si>
    <t>LGR191107-8NRSA18-2_Final</t>
  </si>
  <si>
    <t>1810001-R1</t>
  </si>
  <si>
    <t>1810020d</t>
  </si>
  <si>
    <t>LabDuplicate</t>
  </si>
  <si>
    <t xml:space="preserve">     1810020D</t>
  </si>
  <si>
    <t>1810865</t>
  </si>
  <si>
    <t>09/14/2018</t>
  </si>
  <si>
    <t>LGR200617-8NRSA18-27</t>
  </si>
  <si>
    <t>LGR191107-8NRSA18-3_Final</t>
  </si>
  <si>
    <t xml:space="preserve">   1810014-R2</t>
  </si>
  <si>
    <t>1810040</t>
  </si>
  <si>
    <t>06/11/2018</t>
  </si>
  <si>
    <t>LGR191107-8NRSA18-02</t>
  </si>
  <si>
    <t>1910092</t>
  </si>
  <si>
    <t>LGR200708-8NRSA19-3</t>
  </si>
  <si>
    <t>WILLAMETTE</t>
  </si>
  <si>
    <t>LGR191107-8NRSA18-4_Final</t>
  </si>
  <si>
    <t>1810040d</t>
  </si>
  <si>
    <t xml:space="preserve">     1810040D</t>
  </si>
  <si>
    <t>1910665</t>
  </si>
  <si>
    <t>LGR200904-8NRSA19-20</t>
  </si>
  <si>
    <t>WILLAMETTE 1-20</t>
  </si>
  <si>
    <t>LGR200302-8NRSA18-05-Final-All</t>
  </si>
  <si>
    <t xml:space="preserve">   1810034-R1</t>
  </si>
  <si>
    <t>1810060</t>
  </si>
  <si>
    <t>06/13/2018</t>
  </si>
  <si>
    <t>1810310</t>
  </si>
  <si>
    <t>07/13/2018</t>
  </si>
  <si>
    <t>LGR200305-8NRSA18-10</t>
  </si>
  <si>
    <t>LGR200302-8NRSA18-06-Final</t>
  </si>
  <si>
    <t>1810060d</t>
  </si>
  <si>
    <t xml:space="preserve">     1810060D</t>
  </si>
  <si>
    <t>1810614</t>
  </si>
  <si>
    <t>08/10/2018</t>
  </si>
  <si>
    <t>LGR200430-8NRSA18-19</t>
  </si>
  <si>
    <t>LGR200302-8NRSA18-07-Final</t>
  </si>
  <si>
    <t xml:space="preserve">   1810046-R2</t>
  </si>
  <si>
    <t>1810080</t>
  </si>
  <si>
    <t>LGR191107-8NRSA18-03</t>
  </si>
  <si>
    <t>1810321</t>
  </si>
  <si>
    <t>07/12/2018</t>
  </si>
  <si>
    <t>LGR200305-8NRSA18-08-Final</t>
  </si>
  <si>
    <t>1810080d</t>
  </si>
  <si>
    <t xml:space="preserve">     1810080D</t>
  </si>
  <si>
    <t>1810584</t>
  </si>
  <si>
    <t>08/08/2018</t>
  </si>
  <si>
    <t>1810584-R1</t>
  </si>
  <si>
    <t>LGR200305-8NRSA18-09-Final</t>
  </si>
  <si>
    <t xml:space="preserve">   1810066-R1</t>
  </si>
  <si>
    <t>1810100</t>
  </si>
  <si>
    <t>06/18/2018</t>
  </si>
  <si>
    <t>LGR191107-8NRSA18-04</t>
  </si>
  <si>
    <t>1810621</t>
  </si>
  <si>
    <t>08/12/2018</t>
  </si>
  <si>
    <t>LGR200504-8NRSA18-20</t>
  </si>
  <si>
    <t>LGR200305-8NRSA18-10-Final</t>
  </si>
  <si>
    <t>1810100d</t>
  </si>
  <si>
    <t>1810100D</t>
  </si>
  <si>
    <t>1810833</t>
  </si>
  <si>
    <t>09/09/2018</t>
  </si>
  <si>
    <t>LGR200617-8NRSA18-26</t>
  </si>
  <si>
    <t>LGR200305-8NRSA18-11-Final</t>
  </si>
  <si>
    <t xml:space="preserve">   1810079-R2</t>
  </si>
  <si>
    <t>1810120</t>
  </si>
  <si>
    <t>06/19/2018</t>
  </si>
  <si>
    <t>1810202</t>
  </si>
  <si>
    <t>06/27/2018</t>
  </si>
  <si>
    <t>LGR200302-8NRSA18-07</t>
  </si>
  <si>
    <t>LGR200317-8NRSA18-12-Final</t>
  </si>
  <si>
    <t>1810120d</t>
  </si>
  <si>
    <t>181012OD</t>
  </si>
  <si>
    <t>1810439</t>
  </si>
  <si>
    <t>07/24/2018</t>
  </si>
  <si>
    <t>LGR200423-8NRSA18-14</t>
  </si>
  <si>
    <t>LGR200317-8NRSA18-13-Final</t>
  </si>
  <si>
    <t>1810099-R1</t>
  </si>
  <si>
    <t>1810140</t>
  </si>
  <si>
    <t>06/22/2018</t>
  </si>
  <si>
    <t>1819140</t>
  </si>
  <si>
    <t>LGR200302-8NRSA18-05</t>
  </si>
  <si>
    <t>1810594</t>
  </si>
  <si>
    <t>LGR200423-8NRSA18-14-Final</t>
  </si>
  <si>
    <t>1810140d</t>
  </si>
  <si>
    <t>1810898</t>
  </si>
  <si>
    <t>09/18/2018</t>
  </si>
  <si>
    <t>LGR200624-8NRSA18-28</t>
  </si>
  <si>
    <t>LGR200325-8NRSA18-15-Final(1)</t>
  </si>
  <si>
    <t>1810111-R2</t>
  </si>
  <si>
    <t>1810160</t>
  </si>
  <si>
    <t>06/24/2018</t>
  </si>
  <si>
    <t>1810279</t>
  </si>
  <si>
    <t>07/10/2018</t>
  </si>
  <si>
    <t>LGR200305-8NRSA18-09</t>
  </si>
  <si>
    <t>LGR200325-8NRSA18-16-Final(1)</t>
  </si>
  <si>
    <t>1810160d</t>
  </si>
  <si>
    <t>1810432</t>
  </si>
  <si>
    <t>LGR200430-8NRSA18-17-Final</t>
  </si>
  <si>
    <t>1810131-R1</t>
  </si>
  <si>
    <t>1810180</t>
  </si>
  <si>
    <t>LGR200302-8NRSA18-06</t>
  </si>
  <si>
    <t>1910437</t>
  </si>
  <si>
    <t>LGR200818-8NRSA19-13</t>
  </si>
  <si>
    <t>LGR200430-8NRSA18-18-Final</t>
  </si>
  <si>
    <t>1810180d</t>
  </si>
  <si>
    <t>1910551</t>
  </si>
  <si>
    <t>LGR200825-8NRSA19-17</t>
  </si>
  <si>
    <t>LGR200430-8NRSA18-19-Final</t>
  </si>
  <si>
    <t>1810143-R2</t>
  </si>
  <si>
    <t>1810200</t>
  </si>
  <si>
    <t>1910371</t>
  </si>
  <si>
    <t>LGR200727-8NRSA19-11</t>
  </si>
  <si>
    <t>LGR200504-8NRSA18-20-Final</t>
  </si>
  <si>
    <t>1810200d</t>
  </si>
  <si>
    <t>1910563</t>
  </si>
  <si>
    <t>LGR200504-8NRSA18-21</t>
  </si>
  <si>
    <t>1810163-R1</t>
  </si>
  <si>
    <t>1810220</t>
  </si>
  <si>
    <t>07/02/2018</t>
  </si>
  <si>
    <t>1910210</t>
  </si>
  <si>
    <t>LGR200716-8NRSA19-6</t>
  </si>
  <si>
    <t>LGR200504-8NRSA18-22-Final</t>
  </si>
  <si>
    <t>1810220d</t>
  </si>
  <si>
    <t>1910336</t>
  </si>
  <si>
    <t>LGR200727-8NRSA19-10</t>
  </si>
  <si>
    <t>LGR200605-8NRSA18-23-Final</t>
  </si>
  <si>
    <t>1810176-R2</t>
  </si>
  <si>
    <t>1810240</t>
  </si>
  <si>
    <t>07/05/2018</t>
  </si>
  <si>
    <t>1810268</t>
  </si>
  <si>
    <t>LGR200605-8NRSA18-24-Final</t>
  </si>
  <si>
    <t>1810240d</t>
  </si>
  <si>
    <t>1810240d-R2</t>
  </si>
  <si>
    <t>1810550</t>
  </si>
  <si>
    <t>08/06/2018</t>
  </si>
  <si>
    <t>LGR200430-8NRSA18-17</t>
  </si>
  <si>
    <t>LGR200617-8NRSA18-25-Final</t>
  </si>
  <si>
    <t>1810196-R1</t>
  </si>
  <si>
    <t>1810260</t>
  </si>
  <si>
    <t>1810384</t>
  </si>
  <si>
    <t>07/20/2018</t>
  </si>
  <si>
    <t>LGR200317-8NRSA18-12</t>
  </si>
  <si>
    <t>LGR200617-8NRSA18-26-Final</t>
  </si>
  <si>
    <t>1810260d</t>
  </si>
  <si>
    <t>1810260d-R1</t>
  </si>
  <si>
    <t>1810609</t>
  </si>
  <si>
    <t>08/09/2018</t>
  </si>
  <si>
    <t>LGR200617-8NRSA18-27-Final</t>
  </si>
  <si>
    <t>1810208-R2</t>
  </si>
  <si>
    <t>1810280</t>
  </si>
  <si>
    <t>1810407</t>
  </si>
  <si>
    <t>07/19/2018</t>
  </si>
  <si>
    <t>LGR200317-8NRSA18-13</t>
  </si>
  <si>
    <t>LGR200624-8NRSA18-28-Final</t>
  </si>
  <si>
    <t>1810280d</t>
  </si>
  <si>
    <t>1810612</t>
  </si>
  <si>
    <t>LGR200630-8NRSA18-29-Final</t>
  </si>
  <si>
    <t>1810228-R1</t>
  </si>
  <si>
    <t>1810300</t>
  </si>
  <si>
    <t>1810381</t>
  </si>
  <si>
    <t>07/18/2018</t>
  </si>
  <si>
    <t>LGR200630-8NRSA18-30-Final</t>
  </si>
  <si>
    <t>1810300d</t>
  </si>
  <si>
    <t>1810574</t>
  </si>
  <si>
    <t>08/07/2018</t>
  </si>
  <si>
    <t>LGR200430-8NRSA18-18</t>
  </si>
  <si>
    <t>LGR200702-8NRSA19-1-Final</t>
  </si>
  <si>
    <t>1810320</t>
  </si>
  <si>
    <t>1810372</t>
  </si>
  <si>
    <t>LGR200702-8NRSA19-2-Final</t>
  </si>
  <si>
    <t>1810320d</t>
  </si>
  <si>
    <t>1810617</t>
  </si>
  <si>
    <t>1810617-R1</t>
  </si>
  <si>
    <t>LGR200706-8NLA18-1-Final</t>
  </si>
  <si>
    <t>1810340</t>
  </si>
  <si>
    <t>07/17/2018</t>
  </si>
  <si>
    <t>LGR200305-8NRSA18-11</t>
  </si>
  <si>
    <t>1810151</t>
  </si>
  <si>
    <t>06/25/2018</t>
  </si>
  <si>
    <t>LGR200708-8NRSA19-3-Final</t>
  </si>
  <si>
    <t>1810260d-R2</t>
  </si>
  <si>
    <t>1810340d</t>
  </si>
  <si>
    <t>1810848</t>
  </si>
  <si>
    <t>09/12/2018</t>
  </si>
  <si>
    <t>LGR200708-8NRSA19-4-Final</t>
  </si>
  <si>
    <t>1810273-R2</t>
  </si>
  <si>
    <t>1810360</t>
  </si>
  <si>
    <t>1810559</t>
  </si>
  <si>
    <t>LGR200708-8NRSA19-5-Final</t>
  </si>
  <si>
    <t>1810360d</t>
  </si>
  <si>
    <t>1810717</t>
  </si>
  <si>
    <t>08/24/2018</t>
  </si>
  <si>
    <t>LGR200605-8NRSA18-23</t>
  </si>
  <si>
    <t>LGR200716-8NRSA19-6-Final</t>
  </si>
  <si>
    <t>1810293-R1</t>
  </si>
  <si>
    <t>1810380</t>
  </si>
  <si>
    <t>1810491</t>
  </si>
  <si>
    <t>07/31/2018</t>
  </si>
  <si>
    <t>LGR200325-8NRSA18-16</t>
  </si>
  <si>
    <t>LGR200716-8NRSA19-7-Final</t>
  </si>
  <si>
    <t>1810380d</t>
  </si>
  <si>
    <t>1810733</t>
  </si>
  <si>
    <t>08/26/2018</t>
  </si>
  <si>
    <t>LGR200716-8NRSA19-8-Final</t>
  </si>
  <si>
    <t>1810305-R2</t>
  </si>
  <si>
    <t>1810400</t>
  </si>
  <si>
    <t>07/22/2018</t>
  </si>
  <si>
    <t>1910719</t>
  </si>
  <si>
    <t>LGR200917-8NRSA19-22</t>
  </si>
  <si>
    <t>LGR200727-8NRSA19-9-Final</t>
  </si>
  <si>
    <t>1810400d</t>
  </si>
  <si>
    <t>1910962</t>
  </si>
  <si>
    <t>LGR201216-8NRSA19-30</t>
  </si>
  <si>
    <t>LGR200727-8NRSA19-10-Final</t>
  </si>
  <si>
    <t>1810325-R1</t>
  </si>
  <si>
    <t>1810420</t>
  </si>
  <si>
    <t>07/23/2018</t>
  </si>
  <si>
    <t>1810810</t>
  </si>
  <si>
    <t>09/05/2018</t>
  </si>
  <si>
    <t>LGR200617-8NRSA18-25</t>
  </si>
  <si>
    <t>LGR200727-8NRSA19-11-Final</t>
  </si>
  <si>
    <t>1810420d</t>
  </si>
  <si>
    <t>1810910</t>
  </si>
  <si>
    <t>09/19/2018</t>
  </si>
  <si>
    <t>LGR200630-8NRSA18-29</t>
  </si>
  <si>
    <t>LGR200818-8NRSA19-12-Final</t>
  </si>
  <si>
    <t>1810338-R2</t>
  </si>
  <si>
    <t>1810440</t>
  </si>
  <si>
    <t>1810244</t>
  </si>
  <si>
    <t>LGR200818-8NRSA19-13-Final</t>
  </si>
  <si>
    <t>1810440d</t>
  </si>
  <si>
    <t>1810580</t>
  </si>
  <si>
    <t>LGR200818-8NRSA19-14-Final</t>
  </si>
  <si>
    <t>1810358-R1</t>
  </si>
  <si>
    <t>1810460</t>
  </si>
  <si>
    <t>07/25/2018</t>
  </si>
  <si>
    <t>LGR200325-8NRSA18-15</t>
  </si>
  <si>
    <t>1910363</t>
  </si>
  <si>
    <t>LGR200825-8NRSA19-15-Final</t>
  </si>
  <si>
    <t>1810460d</t>
  </si>
  <si>
    <t>1910505</t>
  </si>
  <si>
    <t>LGR200825-8NRSA19-15</t>
  </si>
  <si>
    <t>LGR200825-8NRSA19-16-Final</t>
  </si>
  <si>
    <t>1810370-R2</t>
  </si>
  <si>
    <t>1810480</t>
  </si>
  <si>
    <t>07/30/2018</t>
  </si>
  <si>
    <t>1910747</t>
  </si>
  <si>
    <t>LGR200917-8NRSA19-23</t>
  </si>
  <si>
    <t>LGR200825-8NRSA19-17-Final</t>
  </si>
  <si>
    <t>1810480d</t>
  </si>
  <si>
    <t>1910849</t>
  </si>
  <si>
    <t>LGR201210-8NRSA19-26</t>
  </si>
  <si>
    <t>LGR200904-8NRSA19-18-Final</t>
  </si>
  <si>
    <t>1810390-R1</t>
  </si>
  <si>
    <t>1810500</t>
  </si>
  <si>
    <t>1810500-R2</t>
  </si>
  <si>
    <t>1910434</t>
  </si>
  <si>
    <t>LGR200904-8NRSA19-19-Final</t>
  </si>
  <si>
    <t>1810500d</t>
  </si>
  <si>
    <t>1910569</t>
  </si>
  <si>
    <t>LGR200904-8NRSA19-20-Final</t>
  </si>
  <si>
    <t>1810402-R2</t>
  </si>
  <si>
    <t>1810520</t>
  </si>
  <si>
    <t>08/01/2018</t>
  </si>
  <si>
    <t>1810520-R1</t>
  </si>
  <si>
    <t>1910298</t>
  </si>
  <si>
    <t>LGR200727-8NRSA19-9</t>
  </si>
  <si>
    <t>LGR200917-8NRSA19-21-Final</t>
  </si>
  <si>
    <t>1810520d</t>
  </si>
  <si>
    <t>1910368</t>
  </si>
  <si>
    <t>1810422-R1</t>
  </si>
  <si>
    <t>1810540</t>
  </si>
  <si>
    <t>08/03/2018</t>
  </si>
  <si>
    <t>1910598</t>
  </si>
  <si>
    <t>LGR200904-8NRSA19-18</t>
  </si>
  <si>
    <t>1810540d</t>
  </si>
  <si>
    <t>1910836</t>
  </si>
  <si>
    <t>LGR200917-8NRSA19-22_Final</t>
  </si>
  <si>
    <t>1810435-R2</t>
  </si>
  <si>
    <t>1810560</t>
  </si>
  <si>
    <t>1810021</t>
  </si>
  <si>
    <t>1810560d</t>
  </si>
  <si>
    <t>1810269</t>
  </si>
  <si>
    <t>1810455-R1</t>
  </si>
  <si>
    <t>1910113</t>
  </si>
  <si>
    <t>LGR200917-8NRSA19-23_Final</t>
  </si>
  <si>
    <t>1810580d</t>
  </si>
  <si>
    <t>1910291</t>
  </si>
  <si>
    <t>1810467-R2</t>
  </si>
  <si>
    <t>1810600</t>
  </si>
  <si>
    <t>1810102</t>
  </si>
  <si>
    <t>1810600d</t>
  </si>
  <si>
    <t>1810283</t>
  </si>
  <si>
    <t>07/11/2018</t>
  </si>
  <si>
    <t>LGR201210-8NRSA19-24_Final</t>
  </si>
  <si>
    <t>1810487-R1</t>
  </si>
  <si>
    <t>1810620</t>
  </si>
  <si>
    <t>1910352</t>
  </si>
  <si>
    <t>1810620d</t>
  </si>
  <si>
    <t>1910483</t>
  </si>
  <si>
    <t>1810640</t>
  </si>
  <si>
    <t>08/13/2018</t>
  </si>
  <si>
    <t>1810840</t>
  </si>
  <si>
    <t>09/11/2018</t>
  </si>
  <si>
    <t>LGR201210-8NRSA19-25_Final</t>
  </si>
  <si>
    <t>1810640d</t>
  </si>
  <si>
    <t>1810947</t>
  </si>
  <si>
    <t>09/26/2018</t>
  </si>
  <si>
    <t>LGR200630-8NRSA18-30</t>
  </si>
  <si>
    <t>1810660</t>
  </si>
  <si>
    <t>08/15/2018</t>
  </si>
  <si>
    <t>1910234</t>
  </si>
  <si>
    <t>LGR200716-8NRSA19-7</t>
  </si>
  <si>
    <t>1810660d</t>
  </si>
  <si>
    <t>1910645</t>
  </si>
  <si>
    <t>LGR201210-8NRSA19-26_Final</t>
  </si>
  <si>
    <t>1810532-R2</t>
  </si>
  <si>
    <t>1810680</t>
  </si>
  <si>
    <t>08/19/2018</t>
  </si>
  <si>
    <t>1910125</t>
  </si>
  <si>
    <t>LGR200708-8NRSA19-4</t>
  </si>
  <si>
    <t>1810680d</t>
  </si>
  <si>
    <t>1910418</t>
  </si>
  <si>
    <t>1810552-R1</t>
  </si>
  <si>
    <t>1810700</t>
  </si>
  <si>
    <t>08/21/2018</t>
  </si>
  <si>
    <t>LGR200504-8NRSA18-22</t>
  </si>
  <si>
    <t>1910615</t>
  </si>
  <si>
    <t>LGR200904-8NRSA19-19</t>
  </si>
  <si>
    <t>LGR201210-8NRSA19-27_Final</t>
  </si>
  <si>
    <t>1810700d</t>
  </si>
  <si>
    <t>1910740</t>
  </si>
  <si>
    <t>1810564-R2</t>
  </si>
  <si>
    <t>1810720</t>
  </si>
  <si>
    <t>08/23/2018</t>
  </si>
  <si>
    <t>1810230</t>
  </si>
  <si>
    <t>1810720d</t>
  </si>
  <si>
    <t>1810347</t>
  </si>
  <si>
    <t>07/16/2018</t>
  </si>
  <si>
    <t>LGR201210-8NRSA19-28_Final</t>
  </si>
  <si>
    <t>1810740</t>
  </si>
  <si>
    <t>08/27/2018</t>
  </si>
  <si>
    <t>1910337</t>
  </si>
  <si>
    <t>1810740d</t>
  </si>
  <si>
    <t>1910471</t>
  </si>
  <si>
    <t>LGR200818-8NRSA19-14</t>
  </si>
  <si>
    <t>1810597-R2</t>
  </si>
  <si>
    <t>1810760</t>
  </si>
  <si>
    <t>08/29/2018</t>
  </si>
  <si>
    <t>LGR200605-8NRSA18-24</t>
  </si>
  <si>
    <t>1910442-R1</t>
  </si>
  <si>
    <t>LGR201216-8NRSA19-29_Final</t>
  </si>
  <si>
    <t>1810760d</t>
  </si>
  <si>
    <t>1910660</t>
  </si>
  <si>
    <t>1810780</t>
  </si>
  <si>
    <t>08/31/2018</t>
  </si>
  <si>
    <t>1810247</t>
  </si>
  <si>
    <t>1810780d</t>
  </si>
  <si>
    <t>1810351</t>
  </si>
  <si>
    <t>LGR201216-8NRSA19-30_Final</t>
  </si>
  <si>
    <t>1810629-R2</t>
  </si>
  <si>
    <t>1810800</t>
  </si>
  <si>
    <t>09/04/2018</t>
  </si>
  <si>
    <t>1810035</t>
  </si>
  <si>
    <t>06/08/2018</t>
  </si>
  <si>
    <t>1810800d</t>
  </si>
  <si>
    <t>1810401</t>
  </si>
  <si>
    <t>1810649-R1</t>
  </si>
  <si>
    <t>1810820</t>
  </si>
  <si>
    <t>09/07/2018</t>
  </si>
  <si>
    <t>1810178</t>
  </si>
  <si>
    <t>LGR210216-8Mixbag-1_Final</t>
  </si>
  <si>
    <t>1810820d</t>
  </si>
  <si>
    <t>1810708</t>
  </si>
  <si>
    <t>08/22/2018</t>
  </si>
  <si>
    <t>1810661-R2</t>
  </si>
  <si>
    <t>1810840d</t>
  </si>
  <si>
    <t>18810840d</t>
  </si>
  <si>
    <t>1810399</t>
  </si>
  <si>
    <t>1810681-R1</t>
  </si>
  <si>
    <t>1810860</t>
  </si>
  <si>
    <t>1910237</t>
  </si>
  <si>
    <t>1810860d</t>
  </si>
  <si>
    <t>1910459</t>
  </si>
  <si>
    <t>1810694-R2</t>
  </si>
  <si>
    <t>1810880</t>
  </si>
  <si>
    <t>09/16/2018</t>
  </si>
  <si>
    <t>1810495</t>
  </si>
  <si>
    <t>1810880d</t>
  </si>
  <si>
    <t>1810880D</t>
  </si>
  <si>
    <t>1810784</t>
  </si>
  <si>
    <t>08/30/2018</t>
  </si>
  <si>
    <t>1810714-R1</t>
  </si>
  <si>
    <t>1810900</t>
  </si>
  <si>
    <t>1910571</t>
  </si>
  <si>
    <t>1810900d</t>
  </si>
  <si>
    <t>1810900D</t>
  </si>
  <si>
    <t>1910698</t>
  </si>
  <si>
    <t>LGR200917-8NRSA19-21</t>
  </si>
  <si>
    <t>1810726-R2</t>
  </si>
  <si>
    <t>1810920</t>
  </si>
  <si>
    <t>09/20/2018</t>
  </si>
  <si>
    <t>1810391</t>
  </si>
  <si>
    <t>1810920d</t>
  </si>
  <si>
    <t>1810920d-R2</t>
  </si>
  <si>
    <t>1810531</t>
  </si>
  <si>
    <t>08/02/2018</t>
  </si>
  <si>
    <t>1810746-R1</t>
  </si>
  <si>
    <t>1810940</t>
  </si>
  <si>
    <t>09/23/2018</t>
  </si>
  <si>
    <t>1910545</t>
  </si>
  <si>
    <t>1810940d</t>
  </si>
  <si>
    <t>1810940d-R1</t>
  </si>
  <si>
    <t>1910689</t>
  </si>
  <si>
    <t>1810759-R2</t>
  </si>
  <si>
    <t>1810960</t>
  </si>
  <si>
    <t>09/27/2018</t>
  </si>
  <si>
    <t>1810960d</t>
  </si>
  <si>
    <t>1810943</t>
  </si>
  <si>
    <t>09/24/2018</t>
  </si>
  <si>
    <t>1810779-R1</t>
  </si>
  <si>
    <t>1910020</t>
  </si>
  <si>
    <t>LGR200702-8NRSA19-1</t>
  </si>
  <si>
    <t>1910539</t>
  </si>
  <si>
    <t>LGR200825-8NRSA19-16</t>
  </si>
  <si>
    <t>1910020d</t>
  </si>
  <si>
    <t>LAB_SPLIT</t>
  </si>
  <si>
    <t>1910934</t>
  </si>
  <si>
    <t>LGR201216-8NRSA19-29</t>
  </si>
  <si>
    <t>1810791-R2</t>
  </si>
  <si>
    <t>1910040</t>
  </si>
  <si>
    <t>1910852</t>
  </si>
  <si>
    <t>1910040d</t>
  </si>
  <si>
    <t>1910944</t>
  </si>
  <si>
    <t>1810811-R1</t>
  </si>
  <si>
    <t>1910060</t>
  </si>
  <si>
    <t>LGR200702-8NRSA19-2</t>
  </si>
  <si>
    <t>1910959-R1</t>
  </si>
  <si>
    <t>1910060d</t>
  </si>
  <si>
    <t>1910994</t>
  </si>
  <si>
    <t>LGR210216-8Mixbag-1</t>
  </si>
  <si>
    <t>1810823-R2</t>
  </si>
  <si>
    <t>1910080</t>
  </si>
  <si>
    <t>LGR200706-8NLA18-1</t>
  </si>
  <si>
    <t>1810124</t>
  </si>
  <si>
    <t>1910080d</t>
  </si>
  <si>
    <t>1810243</t>
  </si>
  <si>
    <t>1810843-R1</t>
  </si>
  <si>
    <t>1910100</t>
  </si>
  <si>
    <t>1910091</t>
  </si>
  <si>
    <t>1910100d</t>
  </si>
  <si>
    <t>1910515</t>
  </si>
  <si>
    <t>1810856-R2</t>
  </si>
  <si>
    <t>1910120</t>
  </si>
  <si>
    <t>1910416</t>
  </si>
  <si>
    <t>1910120d</t>
  </si>
  <si>
    <t>1910623</t>
  </si>
  <si>
    <t>1810876-R1</t>
  </si>
  <si>
    <t>1910140</t>
  </si>
  <si>
    <t>1910088</t>
  </si>
  <si>
    <t>1910140d</t>
  </si>
  <si>
    <t>1910508</t>
  </si>
  <si>
    <t>1810888-R2</t>
  </si>
  <si>
    <t>1910160</t>
  </si>
  <si>
    <t>LGR200708-8NRSA19-5</t>
  </si>
  <si>
    <t>1810042</t>
  </si>
  <si>
    <t>06/10/2018</t>
  </si>
  <si>
    <t>1910160d</t>
  </si>
  <si>
    <t>1810152</t>
  </si>
  <si>
    <t>1810908-R1</t>
  </si>
  <si>
    <t>1910180</t>
  </si>
  <si>
    <t>1810029</t>
  </si>
  <si>
    <t>1910180d</t>
  </si>
  <si>
    <t>1810182</t>
  </si>
  <si>
    <t>1910200</t>
  </si>
  <si>
    <t>1810032</t>
  </si>
  <si>
    <t>1910200d</t>
  </si>
  <si>
    <t>1810170</t>
  </si>
  <si>
    <t>1910220</t>
  </si>
  <si>
    <t>1810041</t>
  </si>
  <si>
    <t>1910220d</t>
  </si>
  <si>
    <t>1910220D</t>
  </si>
  <si>
    <t>1810156</t>
  </si>
  <si>
    <t>1810953-R2</t>
  </si>
  <si>
    <t>1910240</t>
  </si>
  <si>
    <t>1910329</t>
  </si>
  <si>
    <t>1910240d</t>
  </si>
  <si>
    <t>1910240D</t>
  </si>
  <si>
    <t>1910461</t>
  </si>
  <si>
    <t>1910011-R1</t>
  </si>
  <si>
    <t>1910260</t>
  </si>
  <si>
    <t>LGR200716-8NRSA19-8</t>
  </si>
  <si>
    <t>1910773</t>
  </si>
  <si>
    <t>LGR201210-8NRSA19-24</t>
  </si>
  <si>
    <t>1910260d</t>
  </si>
  <si>
    <t>1910260d-R2</t>
  </si>
  <si>
    <t>1910960</t>
  </si>
  <si>
    <t>1910023-R2</t>
  </si>
  <si>
    <t>1910280</t>
  </si>
  <si>
    <t>1810698</t>
  </si>
  <si>
    <t>1910280d</t>
  </si>
  <si>
    <t>1910280d-R1</t>
  </si>
  <si>
    <t>1810825</t>
  </si>
  <si>
    <t>1910043-R1</t>
  </si>
  <si>
    <t>1910300</t>
  </si>
  <si>
    <t>1810479</t>
  </si>
  <si>
    <t>07/29/2018</t>
  </si>
  <si>
    <t>1910300d</t>
  </si>
  <si>
    <t>1810677</t>
  </si>
  <si>
    <t>08/20/2018</t>
  </si>
  <si>
    <t>1910056-R2</t>
  </si>
  <si>
    <t>1910320</t>
  </si>
  <si>
    <t>1910199</t>
  </si>
  <si>
    <t>1910320d</t>
  </si>
  <si>
    <t>1910435</t>
  </si>
  <si>
    <t>1910086-R1</t>
  </si>
  <si>
    <t>1910340</t>
  </si>
  <si>
    <t>1810353</t>
  </si>
  <si>
    <t>1910340d</t>
  </si>
  <si>
    <t>1810809</t>
  </si>
  <si>
    <t>09/06/2018</t>
  </si>
  <si>
    <t>1910099-R2</t>
  </si>
  <si>
    <t>1910360</t>
  </si>
  <si>
    <t>1810547</t>
  </si>
  <si>
    <t>1910360d</t>
  </si>
  <si>
    <t>1810913</t>
  </si>
  <si>
    <t>1910119-R1</t>
  </si>
  <si>
    <t>1919380</t>
  </si>
  <si>
    <t>LGR200818-8NRSA19-12</t>
  </si>
  <si>
    <t>1910708</t>
  </si>
  <si>
    <t>1910380d</t>
  </si>
  <si>
    <t>1910856</t>
  </si>
  <si>
    <t>1910131-R2</t>
  </si>
  <si>
    <t>1910400</t>
  </si>
  <si>
    <t>1910654</t>
  </si>
  <si>
    <t>1910400d</t>
  </si>
  <si>
    <t>1910925</t>
  </si>
  <si>
    <t>LGR201210-8NRSA19-28</t>
  </si>
  <si>
    <t>1910151-R1</t>
  </si>
  <si>
    <t>1910420</t>
  </si>
  <si>
    <t>1910618</t>
  </si>
  <si>
    <t>1910420d</t>
  </si>
  <si>
    <t>1910914</t>
  </si>
  <si>
    <t>1910163-R2</t>
  </si>
  <si>
    <t>1910440</t>
  </si>
  <si>
    <t>1910601</t>
  </si>
  <si>
    <t>1910440d</t>
  </si>
  <si>
    <t>1910901</t>
  </si>
  <si>
    <t>1910183-R1</t>
  </si>
  <si>
    <t>1910460</t>
  </si>
  <si>
    <t>1910838</t>
  </si>
  <si>
    <t>1910460d</t>
  </si>
  <si>
    <t>1910932</t>
  </si>
  <si>
    <t>1910196-R2</t>
  </si>
  <si>
    <t>1910480</t>
  </si>
  <si>
    <t>1810726</t>
  </si>
  <si>
    <t>1910480d</t>
  </si>
  <si>
    <t>1910216-R1</t>
  </si>
  <si>
    <t>1910500</t>
  </si>
  <si>
    <t>1910642</t>
  </si>
  <si>
    <t>19910216-R1</t>
  </si>
  <si>
    <t>1910500d</t>
  </si>
  <si>
    <t>1910840</t>
  </si>
  <si>
    <t>1910228-R2</t>
  </si>
  <si>
    <t>1910520-R2</t>
  </si>
  <si>
    <t>1810707</t>
  </si>
  <si>
    <t>1910520d</t>
  </si>
  <si>
    <t>1910248-R1</t>
  </si>
  <si>
    <t>1910540-R1</t>
  </si>
  <si>
    <t>1910624</t>
  </si>
  <si>
    <t>1910540d</t>
  </si>
  <si>
    <t>1910777-R2</t>
  </si>
  <si>
    <t>1910560</t>
  </si>
  <si>
    <t>1910397</t>
  </si>
  <si>
    <t>1910560d</t>
  </si>
  <si>
    <t>1910789</t>
  </si>
  <si>
    <t>1910580</t>
  </si>
  <si>
    <t>1910351</t>
  </si>
  <si>
    <t>1910580d</t>
  </si>
  <si>
    <t>1910616</t>
  </si>
  <si>
    <t>1910293-R2</t>
  </si>
  <si>
    <t>1910600</t>
  </si>
  <si>
    <t>1910392</t>
  </si>
  <si>
    <t>1910600d</t>
  </si>
  <si>
    <t>1910610</t>
  </si>
  <si>
    <t>1910313-R1</t>
  </si>
  <si>
    <t>1910620</t>
  </si>
  <si>
    <t>1910250</t>
  </si>
  <si>
    <t>1910620d</t>
  </si>
  <si>
    <t>1910547</t>
  </si>
  <si>
    <t>1910325-R2</t>
  </si>
  <si>
    <t>1910640</t>
  </si>
  <si>
    <t>1810746</t>
  </si>
  <si>
    <t>1910640d</t>
  </si>
  <si>
    <t>1810845</t>
  </si>
  <si>
    <t>1910345-R1</t>
  </si>
  <si>
    <t>1810179</t>
  </si>
  <si>
    <t>06/26/2018</t>
  </si>
  <si>
    <t>1910660d</t>
  </si>
  <si>
    <t>1810695</t>
  </si>
  <si>
    <t>1910358-R2</t>
  </si>
  <si>
    <t>1910680</t>
  </si>
  <si>
    <t>1810467</t>
  </si>
  <si>
    <t>07/26/2018</t>
  </si>
  <si>
    <t>1910680d</t>
  </si>
  <si>
    <t>1810668</t>
  </si>
  <si>
    <t>08/17/2018</t>
  </si>
  <si>
    <t>1910378-R1</t>
  </si>
  <si>
    <t>1910700</t>
  </si>
  <si>
    <t>1810446</t>
  </si>
  <si>
    <t>1910700d</t>
  </si>
  <si>
    <t>1810676</t>
  </si>
  <si>
    <t>1910390-R2</t>
  </si>
  <si>
    <t>1910720</t>
  </si>
  <si>
    <t>1810331</t>
  </si>
  <si>
    <t>1910720d</t>
  </si>
  <si>
    <t>1910720D</t>
  </si>
  <si>
    <t>1810628</t>
  </si>
  <si>
    <t>08/14/2018</t>
  </si>
  <si>
    <t>1910410-R1</t>
  </si>
  <si>
    <t>1810328</t>
  </si>
  <si>
    <t>07/15/2018</t>
  </si>
  <si>
    <t>1910740d</t>
  </si>
  <si>
    <t>1810619</t>
  </si>
  <si>
    <t>1910422-R2</t>
  </si>
  <si>
    <t>1910760</t>
  </si>
  <si>
    <t>1810424</t>
  </si>
  <si>
    <t>1910760d</t>
  </si>
  <si>
    <t>1810642</t>
  </si>
  <si>
    <t>1910780</t>
  </si>
  <si>
    <t>1910664</t>
  </si>
  <si>
    <t>1910780d</t>
  </si>
  <si>
    <t>1910909</t>
  </si>
  <si>
    <t>1910455-R2</t>
  </si>
  <si>
    <t>1910800</t>
  </si>
  <si>
    <t>LGR201210-8NRSA19-25</t>
  </si>
  <si>
    <t>1910728</t>
  </si>
  <si>
    <t>1910800d</t>
  </si>
  <si>
    <t>1910939-R2</t>
  </si>
  <si>
    <t>1910475-R1</t>
  </si>
  <si>
    <t>1910820</t>
  </si>
  <si>
    <t>1910763</t>
  </si>
  <si>
    <t>1910820d</t>
  </si>
  <si>
    <t>1910931</t>
  </si>
  <si>
    <t>1910487-R2</t>
  </si>
  <si>
    <t>1910801</t>
  </si>
  <si>
    <t>1910840d</t>
  </si>
  <si>
    <t>1910917</t>
  </si>
  <si>
    <t>1910507-R1</t>
  </si>
  <si>
    <t>1910860</t>
  </si>
  <si>
    <t>1910611</t>
  </si>
  <si>
    <t>1910860d</t>
  </si>
  <si>
    <t>1910815</t>
  </si>
  <si>
    <t>1910880</t>
  </si>
  <si>
    <t>LGR201210-8NRSA19-27</t>
  </si>
  <si>
    <t>1910264</t>
  </si>
  <si>
    <t>1910880d</t>
  </si>
  <si>
    <t>1910353</t>
  </si>
  <si>
    <t>1910900</t>
  </si>
  <si>
    <t>1910224</t>
  </si>
  <si>
    <t>1910900d</t>
  </si>
  <si>
    <t>1910342</t>
  </si>
  <si>
    <t>1910552-R2</t>
  </si>
  <si>
    <t>1910920</t>
  </si>
  <si>
    <t>1910184</t>
  </si>
  <si>
    <t>1910920d</t>
  </si>
  <si>
    <t>1910335</t>
  </si>
  <si>
    <t>1910572-R1</t>
  </si>
  <si>
    <t>1910940</t>
  </si>
  <si>
    <t>1910242</t>
  </si>
  <si>
    <t>1910940d</t>
  </si>
  <si>
    <t>1910387</t>
  </si>
  <si>
    <t>1910584-R2</t>
  </si>
  <si>
    <t>1810301</t>
  </si>
  <si>
    <t>1910960d</t>
  </si>
  <si>
    <t>1810512</t>
  </si>
  <si>
    <t>1910604-R1</t>
  </si>
  <si>
    <t>1910980</t>
  </si>
  <si>
    <t>1910343</t>
  </si>
  <si>
    <t>1910980d</t>
  </si>
  <si>
    <t>1910617-R2</t>
  </si>
  <si>
    <t>1810076</t>
  </si>
  <si>
    <t>06/14/2018</t>
  </si>
  <si>
    <t>1810204</t>
  </si>
  <si>
    <t>06/28/2018</t>
  </si>
  <si>
    <t>1910637-R1</t>
  </si>
  <si>
    <t>1810447</t>
  </si>
  <si>
    <t>1810626</t>
  </si>
  <si>
    <t>1910649-R2</t>
  </si>
  <si>
    <t>1810777</t>
  </si>
  <si>
    <t>1810909</t>
  </si>
  <si>
    <t>1910669-R1</t>
  </si>
  <si>
    <t>1910831</t>
  </si>
  <si>
    <t>1910681-R2</t>
  </si>
  <si>
    <t>1910214</t>
  </si>
  <si>
    <t>1910701-R1</t>
  </si>
  <si>
    <t>1910804</t>
  </si>
  <si>
    <t>1910930</t>
  </si>
  <si>
    <t>1910714-R2</t>
  </si>
  <si>
    <t>1910350</t>
  </si>
  <si>
    <t>1910457</t>
  </si>
  <si>
    <t>1910734-R1</t>
  </si>
  <si>
    <t>1810298</t>
  </si>
  <si>
    <t>1810514</t>
  </si>
  <si>
    <t>1910746-R2</t>
  </si>
  <si>
    <t>1910561</t>
  </si>
  <si>
    <t>1810481</t>
  </si>
  <si>
    <t>1810728</t>
  </si>
  <si>
    <t>1910797-R1</t>
  </si>
  <si>
    <t>1810616</t>
  </si>
  <si>
    <t>1810899</t>
  </si>
  <si>
    <t>1910809-R2</t>
  </si>
  <si>
    <t>1810811</t>
  </si>
  <si>
    <t>1810914</t>
  </si>
  <si>
    <t>1910829-R1</t>
  </si>
  <si>
    <t>1910879</t>
  </si>
  <si>
    <t>1910965</t>
  </si>
  <si>
    <t>1910841-R2</t>
  </si>
  <si>
    <t>1910874-R2</t>
  </si>
  <si>
    <t>1910968</t>
  </si>
  <si>
    <t>1910861-R1</t>
  </si>
  <si>
    <t>1910006</t>
  </si>
  <si>
    <t>1910050</t>
  </si>
  <si>
    <t>1910005</t>
  </si>
  <si>
    <t>1910069</t>
  </si>
  <si>
    <t>1910894-R1</t>
  </si>
  <si>
    <t>1910021</t>
  </si>
  <si>
    <t>1910053</t>
  </si>
  <si>
    <t>1910906-R2</t>
  </si>
  <si>
    <t>1910024</t>
  </si>
  <si>
    <t>1910054</t>
  </si>
  <si>
    <t>1910926-R1</t>
  </si>
  <si>
    <t>1810213</t>
  </si>
  <si>
    <t>1810352</t>
  </si>
  <si>
    <t>1810083</t>
  </si>
  <si>
    <t>1810229</t>
  </si>
  <si>
    <t>1819229</t>
  </si>
  <si>
    <t>1910585</t>
  </si>
  <si>
    <t>1910731</t>
  </si>
  <si>
    <t>1910971-R2</t>
  </si>
  <si>
    <t>1810069</t>
  </si>
  <si>
    <t>1810245</t>
  </si>
  <si>
    <t>1910339</t>
  </si>
  <si>
    <t>1910758</t>
  </si>
  <si>
    <t>1810818</t>
  </si>
  <si>
    <t>1810919</t>
  </si>
  <si>
    <t>1910355</t>
  </si>
  <si>
    <t>1910314</t>
  </si>
  <si>
    <t>1910426</t>
  </si>
  <si>
    <t>1810079</t>
  </si>
  <si>
    <t>1810194</t>
  </si>
  <si>
    <t>1810046</t>
  </si>
  <si>
    <t>1810344</t>
  </si>
  <si>
    <t>1810038</t>
  </si>
  <si>
    <t>06/07/2018</t>
  </si>
  <si>
    <t>1810228</t>
  </si>
  <si>
    <t>1810311</t>
  </si>
  <si>
    <t>1810458</t>
  </si>
  <si>
    <t>1910497</t>
  </si>
  <si>
    <t>1910648</t>
  </si>
  <si>
    <t>1810478</t>
  </si>
  <si>
    <t>1810615</t>
  </si>
  <si>
    <t>1810354</t>
  </si>
  <si>
    <t>1810227</t>
  </si>
  <si>
    <t>06/29/2018</t>
  </si>
  <si>
    <t>1810327</t>
  </si>
  <si>
    <t>1810285</t>
  </si>
  <si>
    <t>1810437</t>
  </si>
  <si>
    <t>1810163</t>
  </si>
  <si>
    <t>1810378</t>
  </si>
  <si>
    <t>1810305</t>
  </si>
  <si>
    <t>1810451</t>
  </si>
  <si>
    <t>1910622</t>
  </si>
  <si>
    <t>1910793</t>
  </si>
  <si>
    <t>1810551</t>
  </si>
  <si>
    <t>1810748</t>
  </si>
  <si>
    <t>08/28/2018</t>
  </si>
  <si>
    <t>1810822</t>
  </si>
  <si>
    <t>09/10/2018</t>
  </si>
  <si>
    <t>1810767</t>
  </si>
  <si>
    <t>1810844</t>
  </si>
  <si>
    <t>1810595</t>
  </si>
  <si>
    <t>1810705</t>
  </si>
  <si>
    <t>1910096</t>
  </si>
  <si>
    <t>1910221</t>
  </si>
  <si>
    <t>1810101</t>
  </si>
  <si>
    <t>1810339</t>
  </si>
  <si>
    <t>1810131</t>
  </si>
  <si>
    <t>06/21/2018</t>
  </si>
  <si>
    <t>1810412</t>
  </si>
  <si>
    <t>1910764</t>
  </si>
  <si>
    <t>1910887</t>
  </si>
  <si>
    <t>1910756</t>
  </si>
  <si>
    <t>1910899</t>
  </si>
  <si>
    <t>1910652</t>
  </si>
  <si>
    <t>1910799</t>
  </si>
  <si>
    <t>1810861</t>
  </si>
  <si>
    <t>1810956</t>
  </si>
  <si>
    <t>1810037</t>
  </si>
  <si>
    <t>1810779</t>
  </si>
  <si>
    <t>1810504</t>
  </si>
  <si>
    <t>1810759</t>
  </si>
  <si>
    <t>1810045</t>
  </si>
  <si>
    <t>1810821</t>
  </si>
  <si>
    <t>1810090</t>
  </si>
  <si>
    <t>1810783</t>
  </si>
  <si>
    <t>1810007</t>
  </si>
  <si>
    <t>06/04/2018</t>
  </si>
  <si>
    <t>1810197</t>
  </si>
  <si>
    <t>1910074</t>
  </si>
  <si>
    <t>1910211</t>
  </si>
  <si>
    <t>1910334</t>
  </si>
  <si>
    <t>1910562</t>
  </si>
  <si>
    <t>1910638</t>
  </si>
  <si>
    <t>1910769</t>
  </si>
  <si>
    <t>1910305</t>
  </si>
  <si>
    <t>1910835</t>
  </si>
  <si>
    <t>1810128</t>
  </si>
  <si>
    <t>06/20/2018</t>
  </si>
  <si>
    <t>1810699</t>
  </si>
  <si>
    <t>1910270</t>
  </si>
  <si>
    <t>1910811</t>
  </si>
  <si>
    <t>1810637</t>
  </si>
  <si>
    <t>1810808</t>
  </si>
  <si>
    <t>1810686</t>
  </si>
  <si>
    <t>1810911</t>
  </si>
  <si>
    <t>1810564</t>
  </si>
  <si>
    <t>1810745</t>
  </si>
  <si>
    <t>1910745</t>
  </si>
  <si>
    <t>1910627</t>
  </si>
  <si>
    <t>1910741</t>
  </si>
  <si>
    <t>1810485</t>
  </si>
  <si>
    <t>1810122</t>
  </si>
  <si>
    <t>1810262</t>
  </si>
  <si>
    <t>1810216</t>
  </si>
  <si>
    <t>1810289</t>
  </si>
  <si>
    <t>1810135</t>
  </si>
  <si>
    <t>1810145</t>
  </si>
  <si>
    <t>1810323</t>
  </si>
  <si>
    <t>1810149</t>
  </si>
  <si>
    <t>1810237</t>
  </si>
  <si>
    <t>1810104</t>
  </si>
  <si>
    <t>06/17/2018</t>
  </si>
  <si>
    <t>1810272</t>
  </si>
  <si>
    <t>07/09/2018</t>
  </si>
  <si>
    <t>1910273</t>
  </si>
  <si>
    <t>1910759</t>
  </si>
  <si>
    <t>1810659</t>
  </si>
  <si>
    <t>08/16/2018</t>
  </si>
  <si>
    <t>1910306</t>
  </si>
  <si>
    <t>1910559</t>
  </si>
  <si>
    <t>1910761</t>
  </si>
  <si>
    <t>1810187</t>
  </si>
  <si>
    <t>1810312</t>
  </si>
  <si>
    <t>1910219</t>
  </si>
  <si>
    <t>1910357</t>
  </si>
  <si>
    <t>1810015</t>
  </si>
  <si>
    <t>06/05/2018</t>
  </si>
  <si>
    <t>1810665</t>
  </si>
  <si>
    <t>1810802</t>
  </si>
  <si>
    <t>1910236</t>
  </si>
  <si>
    <t>1910364</t>
  </si>
  <si>
    <t>1910222</t>
  </si>
  <si>
    <t>1910330</t>
  </si>
  <si>
    <t>1810682</t>
  </si>
  <si>
    <t>1810830</t>
  </si>
  <si>
    <t>09/08/2018</t>
  </si>
  <si>
    <t>NRSA 2018 Water isotope data  (for QA methods see: Brooks, J. R., Rugh, W., &amp; Werner, R. A. (2022). Tree Ring Stable Isotope Measurements: The Role of Quality Assurance and Quality Control to Ensure High Quality Data. In R. Siegwolf, J. R. Brooks, J. Roden, &amp; M. Saurer (Eds.), Stable Isotopes in Tree Rings: Inferring Physiological, Climatic and Environmental Responses: Springer. doi:10.1007/978-3-030-92698-4_6)</t>
  </si>
  <si>
    <t>df</t>
  </si>
  <si>
    <t>ISIRF Duplicates - duplicates created for LGR analysis</t>
  </si>
  <si>
    <t>QA Duplicates for NRSA1829</t>
  </si>
  <si>
    <t>NRSA1819 Revisit Sites - samples collected on two independent sampling dates for the same location</t>
  </si>
  <si>
    <t>var d-excess</t>
  </si>
  <si>
    <t>Spreadsheets</t>
  </si>
  <si>
    <t>QA data for Accuracy, Precision and variation between revisits (for QA methods, see: Brooks, J. R., Rugh, W., &amp; Werner, R. A. (2022). Tree Ring Stable Isotope Measurements: The Role of Quality Assurance and Quality Control to Ensure High Quality Data. In R. Siegwolf, J. R. Brooks, J. Roden, &amp; M. Saurer (Eds.), Stable Isotopes in Tree Rings: Inferring Physiological, Climatic and Environmental Responses: Springer. doi:10.1007/978-3-030-92698-4_6
)</t>
  </si>
  <si>
    <t>QA data for Accuracy, Precision and variation between revisits</t>
  </si>
  <si>
    <t>Please cite DOI: 10.23719/1531017</t>
  </si>
  <si>
    <t>Contact: Brooks.ReneeJ@epa.gov or Jrenee.Brooks@gmail.com, Nahlik.Amanda@epa.gov</t>
  </si>
  <si>
    <t>NRSA_0809_water_isotopes</t>
  </si>
  <si>
    <t>NRSA_1314_water_isotopes</t>
  </si>
  <si>
    <t>NRSA_1819_water_isotopes</t>
  </si>
  <si>
    <t>NRSA0809 QA Data</t>
  </si>
  <si>
    <t>NRSA1314 QA Data</t>
  </si>
  <si>
    <t>NRSA1819 QA Data</t>
  </si>
  <si>
    <t xml:space="preserve">Fergus, C. E., Brooks, J. R., Kaufmann, P. R., Herlihy, A. T., Hill, R. A., Mitchell, R. M., &amp; Ringold, P. L. (2023). Disentangling natural and anthropogenic effects on benthic macroinvertebrate assemblages in western US streams. Ecosphere, Accepted. doi:10.1002/ecs2.4688 </t>
  </si>
  <si>
    <t>Pubications</t>
  </si>
  <si>
    <t>2008 - 2019 National Rivers and Streams Assessment water isotope data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</si>
</sst>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"/>
  </numFmts>
  <fonts count="3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rgb="FF000000"/>
      <name val="Calibri"/>
      <family val="2"/>
      <scheme val="minor"/>
    </font>
    <font>
      <sz val="11"/>
      <color rgb="FF000000"/>
      <name val="Calibri"/>
      <family val="2"/>
    </font>
    <font>
      <sz val="10"/>
      <name val="Arial"/>
      <family val="2"/>
    </font>
    <font>
      <sz val="12"/>
      <name val="Arial"/>
      <family val="2"/>
    </font>
    <font>
      <sz val="12"/>
      <color indexed="10"/>
      <name val="Arial"/>
      <family val="2"/>
    </font>
    <font>
      <b/>
      <sz val="10"/>
      <name val="Arial"/>
      <family val="2"/>
    </font>
    <font>
      <b/>
      <sz val="10"/>
      <name val="Calibri"/>
      <family val="2"/>
      <scheme val="minor"/>
    </font>
    <font>
      <b/>
      <sz val="10"/>
      <name val="Symbol"/>
      <family val="1"/>
      <charset val="2"/>
    </font>
    <font>
      <b/>
      <sz val="12"/>
      <name val="Arial"/>
      <family val="2"/>
    </font>
    <font>
      <u/>
      <sz val="11"/>
      <color theme="10"/>
      <name val="Calibri"/>
      <family val="2"/>
      <scheme val="minor"/>
    </font>
    <font>
      <vertAlign val="superscript"/>
      <sz val="11"/>
      <color theme="1"/>
      <name val="Arial"/>
      <family val="2"/>
    </font>
    <font>
      <sz val="11"/>
      <color theme="1"/>
      <name val="Arial"/>
      <family val="2"/>
    </font>
    <font>
      <b/>
      <sz val="10"/>
      <name val="Symbol"/>
      <family val="2"/>
      <charset val="2"/>
    </font>
    <font>
      <b/>
      <vertAlign val="superscript"/>
      <sz val="10"/>
      <name val="Calibri"/>
      <family val="2"/>
      <scheme val="minor"/>
    </font>
    <font>
      <vertAlign val="superscript"/>
      <sz val="11"/>
      <color theme="1"/>
      <name val="Calibri"/>
      <family val="2"/>
      <scheme val="minor"/>
    </font>
    <font>
      <sz val="11"/>
      <color theme="1"/>
      <name val="Symbol"/>
      <family val="1"/>
      <charset val="2"/>
    </font>
    <font>
      <sz val="9"/>
      <color indexed="81"/>
      <name val="Tahoma"/>
      <charset val="1"/>
    </font>
    <font>
      <sz val="9"/>
      <color indexed="81"/>
      <name val="Tahoma"/>
      <family val="2"/>
    </font>
    <font>
      <sz val="11"/>
      <name val="Calibri"/>
      <family val="2"/>
      <scheme val="minor"/>
    </font>
    <font>
      <sz val="9"/>
      <name val="Arial"/>
      <family val="2"/>
    </font>
    <font>
      <b/>
      <sz val="11"/>
      <color rgb="FF000000"/>
      <name val="Calibri"/>
      <family val="2"/>
    </font>
  </fonts>
  <fills count="38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rgb="FF000000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C0C0C0"/>
        <bgColor rgb="FFC0C0C0"/>
      </patternFill>
    </fill>
  </fills>
  <borders count="1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D0D7E5"/>
      </left>
      <right style="thin">
        <color rgb="FFD0D7E5"/>
      </right>
      <top style="thin">
        <color rgb="FFD0D7E5"/>
      </top>
      <bottom style="thin">
        <color rgb="FFD0D7E5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</borders>
  <cellStyleXfs count="47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27" fillId="0" borderId="0" applyNumberFormat="0" applyFill="0" applyBorder="0" applyAlignment="0" applyProtection="0"/>
    <xf numFmtId="0" fontId="20" fillId="0" borderId="0"/>
    <xf numFmtId="0" fontId="20" fillId="0" borderId="0"/>
    <xf numFmtId="0" fontId="20" fillId="0" borderId="0"/>
  </cellStyleXfs>
  <cellXfs count="131">
    <xf numFmtId="0" fontId="0" fillId="0" borderId="0" xfId="0"/>
    <xf numFmtId="14" fontId="0" fillId="0" borderId="0" xfId="0" applyNumberFormat="1"/>
    <xf numFmtId="0" fontId="18" fillId="0" borderId="0" xfId="0" applyFont="1" applyAlignment="1">
      <alignment vertical="center"/>
    </xf>
    <xf numFmtId="0" fontId="0" fillId="0" borderId="0" xfId="0" applyFill="1"/>
    <xf numFmtId="0" fontId="19" fillId="0" borderId="10" xfId="0" applyFont="1" applyFill="1" applyBorder="1" applyAlignment="1">
      <alignment horizontal="right" vertical="top"/>
    </xf>
    <xf numFmtId="14" fontId="0" fillId="0" borderId="0" xfId="0" applyNumberFormat="1" applyFill="1"/>
    <xf numFmtId="2" fontId="0" fillId="0" borderId="0" xfId="0" applyNumberFormat="1" applyFill="1" applyAlignment="1">
      <alignment vertical="top"/>
    </xf>
    <xf numFmtId="0" fontId="19" fillId="0" borderId="0" xfId="0" applyFont="1" applyFill="1" applyAlignment="1">
      <alignment horizontal="right" vertical="top"/>
    </xf>
    <xf numFmtId="0" fontId="19" fillId="33" borderId="10" xfId="0" applyFont="1" applyFill="1" applyBorder="1" applyAlignment="1">
      <alignment horizontal="right" vertical="top"/>
    </xf>
    <xf numFmtId="0" fontId="19" fillId="34" borderId="10" xfId="0" applyFont="1" applyFill="1" applyBorder="1" applyAlignment="1">
      <alignment horizontal="right" vertical="top"/>
    </xf>
    <xf numFmtId="0" fontId="0" fillId="34" borderId="0" xfId="0" applyFill="1"/>
    <xf numFmtId="2" fontId="0" fillId="0" borderId="0" xfId="0" applyNumberFormat="1"/>
    <xf numFmtId="0" fontId="0" fillId="35" borderId="0" xfId="0" applyFill="1"/>
    <xf numFmtId="2" fontId="0" fillId="35" borderId="0" xfId="0" applyNumberFormat="1" applyFill="1"/>
    <xf numFmtId="14" fontId="0" fillId="35" borderId="0" xfId="0" applyNumberFormat="1" applyFill="1"/>
    <xf numFmtId="2" fontId="20" fillId="0" borderId="0" xfId="42" applyNumberFormat="1" applyFont="1" applyAlignment="1">
      <alignment wrapText="1"/>
    </xf>
    <xf numFmtId="2" fontId="21" fillId="0" borderId="0" xfId="0" applyNumberFormat="1" applyFont="1" applyAlignment="1">
      <alignment horizontal="center"/>
    </xf>
    <xf numFmtId="0" fontId="0" fillId="36" borderId="0" xfId="0" applyFill="1"/>
    <xf numFmtId="0" fontId="1" fillId="0" borderId="0" xfId="0" applyFont="1"/>
    <xf numFmtId="0" fontId="1" fillId="0" borderId="0" xfId="0" applyFont="1" applyAlignment="1">
      <alignment wrapText="1"/>
    </xf>
    <xf numFmtId="0" fontId="1" fillId="0" borderId="0" xfId="0" applyFont="1" applyAlignment="1"/>
    <xf numFmtId="2" fontId="25" fillId="0" borderId="13" xfId="0" applyNumberFormat="1" applyFont="1" applyBorder="1" applyAlignment="1">
      <alignment horizontal="center" vertical="center"/>
    </xf>
    <xf numFmtId="2" fontId="30" fillId="0" borderId="13" xfId="0" applyNumberFormat="1" applyFont="1" applyBorder="1" applyAlignment="1">
      <alignment horizontal="center" vertical="center"/>
    </xf>
    <xf numFmtId="0" fontId="26" fillId="0" borderId="11" xfId="0" applyFont="1" applyFill="1" applyBorder="1" applyAlignment="1">
      <alignment horizontal="left" wrapText="1"/>
    </xf>
    <xf numFmtId="0" fontId="26" fillId="0" borderId="11" xfId="0" applyFont="1" applyFill="1" applyBorder="1" applyAlignment="1">
      <alignment horizontal="center" wrapText="1"/>
    </xf>
    <xf numFmtId="0" fontId="1" fillId="0" borderId="0" xfId="0" applyFont="1" applyAlignment="1">
      <alignment horizontal="left"/>
    </xf>
    <xf numFmtId="0" fontId="1" fillId="0" borderId="0" xfId="0" applyFont="1" applyAlignment="1">
      <alignment horizontal="left" vertical="center"/>
    </xf>
    <xf numFmtId="0" fontId="1" fillId="0" borderId="0" xfId="42"/>
    <xf numFmtId="2" fontId="1" fillId="0" borderId="0" xfId="42" applyNumberFormat="1"/>
    <xf numFmtId="0" fontId="20" fillId="0" borderId="0" xfId="42" applyFont="1"/>
    <xf numFmtId="2" fontId="25" fillId="35" borderId="13" xfId="0" applyNumberFormat="1" applyFont="1" applyFill="1" applyBorder="1" applyAlignment="1">
      <alignment horizontal="center"/>
    </xf>
    <xf numFmtId="2" fontId="1" fillId="35" borderId="13" xfId="0" applyNumberFormat="1" applyFont="1" applyFill="1" applyBorder="1" applyAlignment="1">
      <alignment horizontal="center"/>
    </xf>
    <xf numFmtId="14" fontId="1" fillId="35" borderId="13" xfId="0" applyNumberFormat="1" applyFont="1" applyFill="1" applyBorder="1" applyAlignment="1">
      <alignment horizontal="center"/>
    </xf>
    <xf numFmtId="14" fontId="1" fillId="35" borderId="13" xfId="0" applyNumberFormat="1" applyFont="1" applyFill="1" applyBorder="1" applyAlignment="1">
      <alignment horizontal="center" vertical="center"/>
    </xf>
    <xf numFmtId="2" fontId="1" fillId="35" borderId="0" xfId="0" applyNumberFormat="1" applyFont="1" applyFill="1" applyAlignment="1">
      <alignment horizontal="center" vertical="center"/>
    </xf>
    <xf numFmtId="1" fontId="1" fillId="35" borderId="0" xfId="0" applyNumberFormat="1" applyFont="1" applyFill="1" applyAlignment="1">
      <alignment horizontal="center" vertical="center"/>
    </xf>
    <xf numFmtId="0" fontId="23" fillId="0" borderId="13" xfId="0" applyFont="1" applyBorder="1" applyAlignment="1">
      <alignment vertical="center"/>
    </xf>
    <xf numFmtId="2" fontId="1" fillId="0" borderId="13" xfId="0" applyNumberFormat="1" applyFont="1" applyBorder="1" applyAlignment="1">
      <alignment horizontal="center" vertical="center"/>
    </xf>
    <xf numFmtId="2" fontId="30" fillId="0" borderId="13" xfId="0" applyNumberFormat="1" applyFont="1" applyBorder="1" applyAlignment="1">
      <alignment vertical="center"/>
    </xf>
    <xf numFmtId="2" fontId="0" fillId="0" borderId="13" xfId="0" applyNumberFormat="1" applyBorder="1" applyAlignment="1">
      <alignment vertical="center"/>
    </xf>
    <xf numFmtId="2" fontId="1" fillId="0" borderId="13" xfId="0" applyNumberFormat="1" applyFont="1" applyBorder="1" applyAlignment="1">
      <alignment vertical="center"/>
    </xf>
    <xf numFmtId="2" fontId="25" fillId="0" borderId="13" xfId="0" applyNumberFormat="1" applyFont="1" applyFill="1" applyBorder="1" applyAlignment="1">
      <alignment horizontal="center" vertical="center"/>
    </xf>
    <xf numFmtId="1" fontId="16" fillId="0" borderId="13" xfId="0" applyNumberFormat="1" applyFont="1" applyFill="1" applyBorder="1" applyAlignment="1">
      <alignment horizontal="center" vertical="center"/>
    </xf>
    <xf numFmtId="2" fontId="23" fillId="0" borderId="0" xfId="42" applyNumberFormat="1" applyFont="1" applyFill="1" applyAlignment="1">
      <alignment horizontal="center" vertical="center" wrapText="1"/>
    </xf>
    <xf numFmtId="2" fontId="24" fillId="0" borderId="0" xfId="42" applyNumberFormat="1" applyFont="1" applyFill="1" applyAlignment="1">
      <alignment horizontal="center" wrapText="1"/>
    </xf>
    <xf numFmtId="2" fontId="30" fillId="0" borderId="13" xfId="0" applyNumberFormat="1" applyFont="1" applyFill="1" applyBorder="1" applyAlignment="1">
      <alignment horizontal="center" vertical="center"/>
    </xf>
    <xf numFmtId="164" fontId="23" fillId="0" borderId="0" xfId="0" applyNumberFormat="1" applyFont="1" applyFill="1" applyAlignment="1">
      <alignment horizontal="left" vertical="center"/>
    </xf>
    <xf numFmtId="2" fontId="23" fillId="0" borderId="0" xfId="0" applyNumberFormat="1" applyFont="1" applyFill="1" applyAlignment="1">
      <alignment horizontal="center" wrapText="1"/>
    </xf>
    <xf numFmtId="0" fontId="0" fillId="0" borderId="0" xfId="0" applyFill="1" applyAlignment="1">
      <alignment wrapText="1"/>
    </xf>
    <xf numFmtId="2" fontId="0" fillId="0" borderId="0" xfId="0" applyNumberFormat="1" applyFill="1"/>
    <xf numFmtId="2" fontId="1" fillId="0" borderId="0" xfId="42" applyNumberFormat="1" applyFill="1"/>
    <xf numFmtId="2" fontId="21" fillId="0" borderId="0" xfId="0" applyNumberFormat="1" applyFont="1" applyFill="1" applyAlignment="1">
      <alignment horizontal="center"/>
    </xf>
    <xf numFmtId="0" fontId="1" fillId="0" borderId="0" xfId="42" applyFill="1" applyAlignment="1">
      <alignment wrapText="1"/>
    </xf>
    <xf numFmtId="2" fontId="1" fillId="0" borderId="0" xfId="42" applyNumberFormat="1" applyFill="1" applyAlignment="1">
      <alignment wrapText="1"/>
    </xf>
    <xf numFmtId="2" fontId="20" fillId="0" borderId="0" xfId="42" applyNumberFormat="1" applyFont="1" applyFill="1" applyAlignment="1">
      <alignment wrapText="1"/>
    </xf>
    <xf numFmtId="49" fontId="21" fillId="0" borderId="0" xfId="0" applyNumberFormat="1" applyFont="1" applyFill="1" applyAlignment="1">
      <alignment horizontal="center"/>
    </xf>
    <xf numFmtId="0" fontId="14" fillId="0" borderId="0" xfId="0" applyFont="1" applyFill="1" applyAlignment="1">
      <alignment horizontal="left"/>
    </xf>
    <xf numFmtId="14" fontId="14" fillId="0" borderId="0" xfId="0" applyNumberFormat="1" applyFont="1" applyFill="1"/>
    <xf numFmtId="0" fontId="14" fillId="0" borderId="0" xfId="0" applyFont="1" applyFill="1"/>
    <xf numFmtId="2" fontId="22" fillId="0" borderId="0" xfId="0" applyNumberFormat="1" applyFont="1" applyFill="1" applyAlignment="1">
      <alignment horizontal="center"/>
    </xf>
    <xf numFmtId="2" fontId="1" fillId="0" borderId="0" xfId="0" applyNumberFormat="1" applyFont="1"/>
    <xf numFmtId="2" fontId="1" fillId="0" borderId="0" xfId="0" applyNumberFormat="1" applyFont="1" applyAlignment="1">
      <alignment horizontal="left" vertical="center"/>
    </xf>
    <xf numFmtId="2" fontId="1" fillId="0" borderId="0" xfId="0" applyNumberFormat="1" applyFont="1" applyAlignment="1">
      <alignment horizontal="center" vertical="center"/>
    </xf>
    <xf numFmtId="14" fontId="1" fillId="0" borderId="13" xfId="0" applyNumberFormat="1" applyFont="1" applyBorder="1" applyAlignment="1">
      <alignment vertical="center"/>
    </xf>
    <xf numFmtId="0" fontId="1" fillId="0" borderId="13" xfId="0" applyFont="1" applyBorder="1" applyAlignment="1">
      <alignment vertical="center"/>
    </xf>
    <xf numFmtId="14" fontId="1" fillId="0" borderId="0" xfId="0" applyNumberFormat="1" applyFont="1"/>
    <xf numFmtId="2" fontId="0" fillId="0" borderId="0" xfId="0" applyNumberFormat="1" applyFont="1" applyFill="1"/>
    <xf numFmtId="2" fontId="30" fillId="35" borderId="13" xfId="0" applyNumberFormat="1" applyFont="1" applyFill="1" applyBorder="1" applyAlignment="1">
      <alignment horizontal="center" vertical="center"/>
    </xf>
    <xf numFmtId="2" fontId="24" fillId="35" borderId="13" xfId="0" applyNumberFormat="1" applyFont="1" applyFill="1" applyBorder="1" applyAlignment="1">
      <alignment horizontal="center" vertical="center"/>
    </xf>
    <xf numFmtId="0" fontId="0" fillId="0" borderId="0" xfId="0" applyAlignment="1">
      <alignment horizontal="left"/>
    </xf>
    <xf numFmtId="0" fontId="0" fillId="35" borderId="0" xfId="0" applyFill="1" applyAlignment="1">
      <alignment horizontal="left"/>
    </xf>
    <xf numFmtId="0" fontId="36" fillId="0" borderId="0" xfId="0" applyFont="1" applyAlignment="1">
      <alignment horizontal="center"/>
    </xf>
    <xf numFmtId="49" fontId="36" fillId="0" borderId="0" xfId="0" applyNumberFormat="1" applyFont="1" applyAlignment="1">
      <alignment horizontal="center"/>
    </xf>
    <xf numFmtId="1" fontId="36" fillId="0" borderId="0" xfId="0" applyNumberFormat="1" applyFont="1" applyAlignment="1">
      <alignment horizontal="center"/>
    </xf>
    <xf numFmtId="14" fontId="36" fillId="0" borderId="0" xfId="0" applyNumberFormat="1" applyFont="1" applyAlignment="1">
      <alignment horizontal="center"/>
    </xf>
    <xf numFmtId="2" fontId="36" fillId="0" borderId="0" xfId="0" applyNumberFormat="1" applyFont="1" applyAlignment="1">
      <alignment horizontal="center"/>
    </xf>
    <xf numFmtId="0" fontId="36" fillId="0" borderId="0" xfId="0" applyFont="1"/>
    <xf numFmtId="49" fontId="36" fillId="0" borderId="0" xfId="44" applyNumberFormat="1" applyFont="1" applyAlignment="1">
      <alignment horizontal="center"/>
    </xf>
    <xf numFmtId="0" fontId="36" fillId="0" borderId="0" xfId="0" applyFont="1" applyAlignment="1">
      <alignment horizontal="left"/>
    </xf>
    <xf numFmtId="49" fontId="36" fillId="0" borderId="0" xfId="45" applyNumberFormat="1" applyFont="1" applyAlignment="1">
      <alignment horizontal="center"/>
    </xf>
    <xf numFmtId="49" fontId="36" fillId="35" borderId="0" xfId="0" applyNumberFormat="1" applyFont="1" applyFill="1" applyAlignment="1">
      <alignment horizontal="center"/>
    </xf>
    <xf numFmtId="0" fontId="36" fillId="35" borderId="0" xfId="0" applyFont="1" applyFill="1" applyAlignment="1">
      <alignment horizontal="center"/>
    </xf>
    <xf numFmtId="1" fontId="36" fillId="35" borderId="0" xfId="0" applyNumberFormat="1" applyFont="1" applyFill="1" applyAlignment="1">
      <alignment horizontal="center"/>
    </xf>
    <xf numFmtId="14" fontId="36" fillId="35" borderId="0" xfId="0" applyNumberFormat="1" applyFont="1" applyFill="1" applyAlignment="1">
      <alignment horizontal="center"/>
    </xf>
    <xf numFmtId="2" fontId="36" fillId="35" borderId="0" xfId="0" applyNumberFormat="1" applyFont="1" applyFill="1" applyAlignment="1">
      <alignment horizontal="center"/>
    </xf>
    <xf numFmtId="0" fontId="36" fillId="35" borderId="0" xfId="0" applyFont="1" applyFill="1" applyAlignment="1">
      <alignment horizontal="left"/>
    </xf>
    <xf numFmtId="49" fontId="36" fillId="0" borderId="0" xfId="46" applyNumberFormat="1" applyFont="1" applyAlignment="1">
      <alignment horizontal="center"/>
    </xf>
    <xf numFmtId="49" fontId="36" fillId="35" borderId="0" xfId="44" applyNumberFormat="1" applyFont="1" applyFill="1" applyAlignment="1">
      <alignment horizontal="center"/>
    </xf>
    <xf numFmtId="2" fontId="25" fillId="35" borderId="0" xfId="0" applyNumberFormat="1" applyFont="1" applyFill="1" applyBorder="1" applyAlignment="1">
      <alignment horizontal="center" vertical="center"/>
    </xf>
    <xf numFmtId="2" fontId="23" fillId="0" borderId="0" xfId="0" applyNumberFormat="1" applyFont="1" applyFill="1"/>
    <xf numFmtId="0" fontId="0" fillId="0" borderId="14" xfId="0" applyFill="1" applyBorder="1"/>
    <xf numFmtId="2" fontId="0" fillId="0" borderId="12" xfId="0" applyNumberFormat="1" applyFill="1" applyBorder="1"/>
    <xf numFmtId="0" fontId="36" fillId="0" borderId="0" xfId="0" applyFont="1" applyFill="1" applyAlignment="1">
      <alignment horizontal="center"/>
    </xf>
    <xf numFmtId="0" fontId="27" fillId="0" borderId="0" xfId="43" applyFill="1"/>
    <xf numFmtId="0" fontId="1" fillId="35" borderId="0" xfId="0" applyFont="1" applyFill="1"/>
    <xf numFmtId="0" fontId="0" fillId="0" borderId="0" xfId="0" applyFill="1" applyAlignment="1">
      <alignment horizontal="left"/>
    </xf>
    <xf numFmtId="2" fontId="1" fillId="0" borderId="0" xfId="0" applyNumberFormat="1" applyFont="1" applyAlignment="1">
      <alignment wrapText="1"/>
    </xf>
    <xf numFmtId="2" fontId="1" fillId="35" borderId="0" xfId="0" applyNumberFormat="1" applyFont="1" applyFill="1" applyAlignment="1">
      <alignment wrapText="1"/>
    </xf>
    <xf numFmtId="164" fontId="1" fillId="0" borderId="0" xfId="0" applyNumberFormat="1" applyFont="1"/>
    <xf numFmtId="2" fontId="1" fillId="35" borderId="0" xfId="0" applyNumberFormat="1" applyFont="1" applyFill="1"/>
    <xf numFmtId="2" fontId="1" fillId="35" borderId="0" xfId="0" applyNumberFormat="1" applyFont="1" applyFill="1" applyAlignment="1">
      <alignment horizontal="center"/>
    </xf>
    <xf numFmtId="1" fontId="1" fillId="35" borderId="0" xfId="0" applyNumberFormat="1" applyFont="1" applyFill="1"/>
    <xf numFmtId="164" fontId="1" fillId="35" borderId="0" xfId="0" applyNumberFormat="1" applyFont="1" applyFill="1"/>
    <xf numFmtId="0" fontId="38" fillId="37" borderId="11" xfId="0" applyFont="1" applyFill="1" applyBorder="1" applyAlignment="1">
      <alignment horizontal="center" vertical="top"/>
    </xf>
    <xf numFmtId="1" fontId="38" fillId="37" borderId="11" xfId="0" applyNumberFormat="1" applyFont="1" applyFill="1" applyBorder="1" applyAlignment="1">
      <alignment horizontal="right" vertical="top"/>
    </xf>
    <xf numFmtId="0" fontId="38" fillId="37" borderId="11" xfId="0" applyFont="1" applyFill="1" applyBorder="1" applyAlignment="1">
      <alignment horizontal="left" vertical="top"/>
    </xf>
    <xf numFmtId="1" fontId="16" fillId="0" borderId="0" xfId="0" applyNumberFormat="1" applyFont="1" applyAlignment="1">
      <alignment horizontal="center"/>
    </xf>
    <xf numFmtId="0" fontId="0" fillId="0" borderId="0" xfId="0" applyAlignment="1">
      <alignment vertical="top"/>
    </xf>
    <xf numFmtId="2" fontId="0" fillId="0" borderId="0" xfId="0" applyNumberFormat="1" applyAlignment="1">
      <alignment vertical="top"/>
    </xf>
    <xf numFmtId="0" fontId="19" fillId="0" borderId="10" xfId="0" applyFont="1" applyBorder="1" applyAlignment="1">
      <alignment vertical="top" wrapText="1"/>
    </xf>
    <xf numFmtId="0" fontId="0" fillId="0" borderId="0" xfId="0" applyAlignment="1">
      <alignment horizontal="right" vertical="top"/>
    </xf>
    <xf numFmtId="0" fontId="19" fillId="0" borderId="10" xfId="0" applyFont="1" applyBorder="1" applyAlignment="1">
      <alignment horizontal="right" vertical="top" wrapText="1"/>
    </xf>
    <xf numFmtId="0" fontId="19" fillId="0" borderId="10" xfId="0" applyFont="1" applyBorder="1" applyAlignment="1">
      <alignment horizontal="left" vertical="top" wrapText="1"/>
    </xf>
    <xf numFmtId="0" fontId="19" fillId="0" borderId="10" xfId="0" applyFont="1" applyBorder="1" applyAlignment="1">
      <alignment vertical="top"/>
    </xf>
    <xf numFmtId="0" fontId="19" fillId="0" borderId="10" xfId="0" applyFont="1" applyBorder="1" applyAlignment="1">
      <alignment horizontal="right" vertical="top"/>
    </xf>
    <xf numFmtId="0" fontId="19" fillId="0" borderId="10" xfId="0" applyFont="1" applyBorder="1" applyAlignment="1">
      <alignment horizontal="left" vertical="top"/>
    </xf>
    <xf numFmtId="0" fontId="19" fillId="0" borderId="0" xfId="0" applyFont="1" applyAlignment="1">
      <alignment horizontal="right" vertical="top"/>
    </xf>
    <xf numFmtId="14" fontId="19" fillId="0" borderId="10" xfId="0" applyNumberFormat="1" applyFont="1" applyBorder="1" applyAlignment="1">
      <alignment horizontal="right" vertical="top"/>
    </xf>
    <xf numFmtId="2" fontId="0" fillId="35" borderId="0" xfId="0" applyNumberFormat="1" applyFill="1" applyAlignment="1">
      <alignment vertical="top"/>
    </xf>
    <xf numFmtId="0" fontId="0" fillId="0" borderId="0" xfId="0" applyAlignment="1">
      <alignment horizontal="center"/>
    </xf>
    <xf numFmtId="49" fontId="0" fillId="0" borderId="0" xfId="0" applyNumberFormat="1"/>
    <xf numFmtId="0" fontId="0" fillId="0" borderId="10" xfId="0" applyBorder="1" applyAlignment="1">
      <alignment horizontal="right" vertical="top"/>
    </xf>
    <xf numFmtId="49" fontId="37" fillId="0" borderId="13" xfId="0" applyNumberFormat="1" applyFont="1" applyBorder="1" applyAlignment="1">
      <alignment horizontal="center" vertical="center" wrapText="1"/>
    </xf>
    <xf numFmtId="0" fontId="37" fillId="0" borderId="13" xfId="0" applyFont="1" applyBorder="1" applyAlignment="1">
      <alignment horizontal="center" vertical="center"/>
    </xf>
    <xf numFmtId="0" fontId="1" fillId="0" borderId="13" xfId="0" applyFont="1" applyBorder="1" applyAlignment="1">
      <alignment vertical="center" wrapText="1"/>
    </xf>
    <xf numFmtId="0" fontId="1" fillId="0" borderId="0" xfId="0" applyFont="1" applyAlignment="1">
      <alignment vertical="center" wrapText="1"/>
    </xf>
    <xf numFmtId="0" fontId="1" fillId="35" borderId="13" xfId="0" applyFont="1" applyFill="1" applyBorder="1" applyAlignment="1">
      <alignment horizontal="center"/>
    </xf>
    <xf numFmtId="49" fontId="37" fillId="0" borderId="13" xfId="0" applyNumberFormat="1" applyFont="1" applyBorder="1" applyAlignment="1">
      <alignment horizontal="center" vertical="center"/>
    </xf>
    <xf numFmtId="0" fontId="1" fillId="0" borderId="0" xfId="0" applyFont="1" applyAlignment="1">
      <alignment vertical="center"/>
    </xf>
    <xf numFmtId="2" fontId="23" fillId="0" borderId="0" xfId="0" applyNumberFormat="1" applyFont="1" applyAlignment="1">
      <alignment vertical="center"/>
    </xf>
    <xf numFmtId="0" fontId="0" fillId="0" borderId="13" xfId="0" applyBorder="1"/>
  </cellXfs>
  <cellStyles count="47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 2" xfId="43" xr:uid="{9EB5A649-ACB3-4829-A9F9-B67510AFE262}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11 2" xfId="44" xr:uid="{5B564F77-1420-4D52-BF18-30E71E9893A2}"/>
    <cellStyle name="Normal 11 3" xfId="45" xr:uid="{388DA1AE-0C0D-468D-A41C-8F4C2EFB4979}"/>
    <cellStyle name="Normal 11 4" xfId="46" xr:uid="{9E1FA721-62E3-4A02-96E9-3952138801AA}"/>
    <cellStyle name="Normal 2" xfId="42" xr:uid="{B2B0B1AE-34E1-4936-9128-3A67D37F7E1F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17/10/relationships/person" Target="persons/perso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persons/person.xml><?xml version="1.0" encoding="utf-8"?>
<personList xmlns="http://schemas.microsoft.com/office/spreadsheetml/2018/threadedcomments" xmlns:x="http://schemas.openxmlformats.org/spreadsheetml/2006/main">
  <person displayName=" J. Renee Brooks" id="{6D7183C9-A8D6-45DC-81CA-9526BA790BFA}" userId=" J. Renee Brooks" providerId="None"/>
</personList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I2" dT="2025-05-30T18:45:59.78" personId="{6D7183C9-A8D6-45DC-81CA-9526BA790BFA}" id="{3C45F884-6FA2-450A-8CFD-9235007058C4}">
    <text xml:space="preserve">3 calibration standards were used for each analytical run. </text>
  </threadedComment>
  <threadedComment ref="AT4" dT="2025-06-02T19:20:53.47" personId="{6D7183C9-A8D6-45DC-81CA-9526BA790BFA}" id="{256787CE-001E-4AEC-AE3F-051B3CBA06DA}">
    <text>From completely independent samples at the same site</text>
  </threadedComment>
  <threadedComment ref="BF5" dT="2025-06-02T19:14:44.61" personId="{6D7183C9-A8D6-45DC-81CA-9526BA790BFA}" id="{2CC66272-CF13-42D6-B6C3-9AC8AC5E2A71}">
    <text>Chironomid QA data from the same location</text>
  </threadedComment>
</ThreadedComments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Relationship Id="rId4" Type="http://schemas.microsoft.com/office/2017/10/relationships/threadedComment" Target="../threadedComments/threadedComment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28"/>
  <sheetViews>
    <sheetView tabSelected="1" workbookViewId="0">
      <selection activeCell="A2" sqref="A2"/>
    </sheetView>
  </sheetViews>
  <sheetFormatPr defaultRowHeight="15" x14ac:dyDescent="0.25"/>
  <cols>
    <col min="1" max="1" width="13.140625" bestFit="1" customWidth="1"/>
  </cols>
  <sheetData>
    <row r="1" spans="1:2" x14ac:dyDescent="0.25">
      <c r="A1" t="s">
        <v>8451</v>
      </c>
    </row>
    <row r="2" spans="1:2" x14ac:dyDescent="0.25">
      <c r="A2" t="s">
        <v>8450</v>
      </c>
    </row>
    <row r="3" spans="1:2" x14ac:dyDescent="0.25">
      <c r="B3" t="s">
        <v>5976</v>
      </c>
    </row>
    <row r="4" spans="1:2" x14ac:dyDescent="0.25">
      <c r="B4" t="s">
        <v>8449</v>
      </c>
    </row>
    <row r="5" spans="1:2" x14ac:dyDescent="0.25">
      <c r="A5" t="s">
        <v>5987</v>
      </c>
    </row>
    <row r="6" spans="1:2" x14ac:dyDescent="0.25">
      <c r="A6" t="s">
        <v>5978</v>
      </c>
    </row>
    <row r="7" spans="1:2" x14ac:dyDescent="0.25">
      <c r="A7" t="s">
        <v>8442</v>
      </c>
    </row>
    <row r="8" spans="1:2" x14ac:dyDescent="0.25">
      <c r="A8" t="s">
        <v>8441</v>
      </c>
    </row>
    <row r="10" spans="1:2" x14ac:dyDescent="0.25">
      <c r="A10" s="130" t="s">
        <v>8438</v>
      </c>
    </row>
    <row r="11" spans="1:2" x14ac:dyDescent="0.25">
      <c r="A11" t="s">
        <v>8443</v>
      </c>
    </row>
    <row r="12" spans="1:2" x14ac:dyDescent="0.25">
      <c r="A12" t="s">
        <v>8444</v>
      </c>
    </row>
    <row r="13" spans="1:2" x14ac:dyDescent="0.25">
      <c r="A13" t="s">
        <v>8445</v>
      </c>
    </row>
    <row r="14" spans="1:2" x14ac:dyDescent="0.25">
      <c r="A14" t="s">
        <v>8446</v>
      </c>
      <c r="B14" t="s">
        <v>8439</v>
      </c>
    </row>
    <row r="15" spans="1:2" x14ac:dyDescent="0.25">
      <c r="A15" t="s">
        <v>8447</v>
      </c>
      <c r="B15" t="s">
        <v>8440</v>
      </c>
    </row>
    <row r="16" spans="1:2" x14ac:dyDescent="0.25">
      <c r="A16" t="s">
        <v>8448</v>
      </c>
      <c r="B16" t="s">
        <v>8440</v>
      </c>
    </row>
    <row r="18" spans="1:2" x14ac:dyDescent="0.25">
      <c r="A18" s="130" t="s">
        <v>5974</v>
      </c>
      <c r="B18" s="130" t="s">
        <v>5977</v>
      </c>
    </row>
    <row r="19" spans="1:2" x14ac:dyDescent="0.25">
      <c r="A19" t="s">
        <v>0</v>
      </c>
      <c r="B19" t="s">
        <v>5988</v>
      </c>
    </row>
    <row r="20" spans="1:2" x14ac:dyDescent="0.25">
      <c r="A20" t="s">
        <v>1</v>
      </c>
      <c r="B20" t="s">
        <v>5975</v>
      </c>
    </row>
    <row r="21" spans="1:2" x14ac:dyDescent="0.25">
      <c r="A21" t="s">
        <v>3</v>
      </c>
      <c r="B21" t="s">
        <v>5985</v>
      </c>
    </row>
    <row r="22" spans="1:2" x14ac:dyDescent="0.25">
      <c r="A22" t="s">
        <v>4</v>
      </c>
      <c r="B22" t="s">
        <v>5986</v>
      </c>
    </row>
    <row r="23" spans="1:2" x14ac:dyDescent="0.25">
      <c r="A23" t="s">
        <v>2</v>
      </c>
      <c r="B23" t="s">
        <v>5979</v>
      </c>
    </row>
    <row r="24" spans="1:2" x14ac:dyDescent="0.25">
      <c r="A24" t="s">
        <v>5</v>
      </c>
      <c r="B24" t="s">
        <v>5980</v>
      </c>
    </row>
    <row r="25" spans="1:2" x14ac:dyDescent="0.25">
      <c r="A25" t="s">
        <v>6</v>
      </c>
      <c r="B25" t="s">
        <v>5981</v>
      </c>
    </row>
    <row r="26" spans="1:2" x14ac:dyDescent="0.25">
      <c r="A26" t="s">
        <v>7</v>
      </c>
      <c r="B26" t="s">
        <v>5982</v>
      </c>
    </row>
    <row r="27" spans="1:2" x14ac:dyDescent="0.25">
      <c r="A27" t="s">
        <v>8</v>
      </c>
      <c r="B27" s="2" t="s">
        <v>5984</v>
      </c>
    </row>
    <row r="28" spans="1:2" x14ac:dyDescent="0.25">
      <c r="A28" t="s">
        <v>9</v>
      </c>
      <c r="B28" s="2" t="s">
        <v>5983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J2465"/>
  <sheetViews>
    <sheetView workbookViewId="0"/>
  </sheetViews>
  <sheetFormatPr defaultRowHeight="15" x14ac:dyDescent="0.25"/>
  <cols>
    <col min="2" max="2" width="10.85546875" bestFit="1" customWidth="1"/>
    <col min="3" max="3" width="17.7109375" bestFit="1" customWidth="1"/>
    <col min="5" max="5" width="10.5703125" bestFit="1" customWidth="1"/>
    <col min="9" max="9" width="12" bestFit="1" customWidth="1"/>
    <col min="10" max="10" width="12.7109375" bestFit="1" customWidth="1"/>
  </cols>
  <sheetData>
    <row r="1" spans="1:10" x14ac:dyDescent="0.25">
      <c r="A1" t="s">
        <v>0</v>
      </c>
      <c r="B1" t="s">
        <v>1</v>
      </c>
      <c r="C1" t="s">
        <v>3</v>
      </c>
      <c r="D1" t="s">
        <v>4</v>
      </c>
      <c r="E1" t="s">
        <v>2</v>
      </c>
      <c r="F1" t="s">
        <v>5</v>
      </c>
      <c r="G1" t="s">
        <v>6</v>
      </c>
      <c r="H1" t="s">
        <v>7</v>
      </c>
      <c r="I1" t="s">
        <v>8</v>
      </c>
      <c r="J1" t="s">
        <v>9</v>
      </c>
    </row>
    <row r="2" spans="1:10" x14ac:dyDescent="0.25">
      <c r="A2">
        <v>13371</v>
      </c>
      <c r="B2">
        <v>550851</v>
      </c>
      <c r="C2" t="s">
        <v>10</v>
      </c>
      <c r="D2">
        <v>1</v>
      </c>
      <c r="E2" s="1">
        <v>39979</v>
      </c>
      <c r="F2">
        <v>-24.13</v>
      </c>
      <c r="G2">
        <v>-4.54</v>
      </c>
      <c r="H2">
        <v>12.15</v>
      </c>
      <c r="I2">
        <v>33.22341539</v>
      </c>
      <c r="J2">
        <v>-86.888156940000002</v>
      </c>
    </row>
    <row r="3" spans="1:10" x14ac:dyDescent="0.25">
      <c r="A3">
        <v>13371</v>
      </c>
      <c r="B3">
        <v>548721</v>
      </c>
      <c r="C3" t="s">
        <v>10</v>
      </c>
      <c r="D3">
        <v>1</v>
      </c>
      <c r="E3" s="1">
        <v>39979</v>
      </c>
      <c r="F3">
        <v>-24.72</v>
      </c>
      <c r="G3">
        <v>-4.6900000000000004</v>
      </c>
      <c r="H3">
        <v>12.84</v>
      </c>
      <c r="I3">
        <v>33.22341539</v>
      </c>
      <c r="J3">
        <v>-86.888156940000002</v>
      </c>
    </row>
    <row r="4" spans="1:10" x14ac:dyDescent="0.25">
      <c r="A4">
        <v>13791</v>
      </c>
      <c r="B4">
        <v>552051</v>
      </c>
      <c r="C4" t="s">
        <v>10</v>
      </c>
      <c r="D4">
        <v>2</v>
      </c>
      <c r="E4" s="1">
        <v>40003</v>
      </c>
      <c r="F4">
        <v>-24.85</v>
      </c>
      <c r="G4">
        <v>-4.83</v>
      </c>
      <c r="H4">
        <v>13.81</v>
      </c>
      <c r="I4">
        <v>33.22341539</v>
      </c>
      <c r="J4">
        <v>-86.888156940000002</v>
      </c>
    </row>
    <row r="5" spans="1:10" x14ac:dyDescent="0.25">
      <c r="A5">
        <v>13793</v>
      </c>
      <c r="B5">
        <v>552991</v>
      </c>
      <c r="C5" t="s">
        <v>11</v>
      </c>
      <c r="D5">
        <v>2</v>
      </c>
      <c r="E5" s="1">
        <v>40004</v>
      </c>
      <c r="F5">
        <v>-21.35</v>
      </c>
      <c r="G5">
        <v>-3.81</v>
      </c>
      <c r="H5">
        <v>9.1300000000000008</v>
      </c>
      <c r="I5">
        <v>33.424917999999998</v>
      </c>
      <c r="J5">
        <v>-86.775623580000001</v>
      </c>
    </row>
    <row r="6" spans="1:10" x14ac:dyDescent="0.25">
      <c r="A6">
        <v>13792</v>
      </c>
      <c r="B6">
        <v>548431</v>
      </c>
      <c r="C6" t="s">
        <v>11</v>
      </c>
      <c r="D6">
        <v>1</v>
      </c>
      <c r="E6" s="1">
        <v>39990</v>
      </c>
      <c r="F6">
        <v>-21.37</v>
      </c>
      <c r="G6">
        <v>-4.1500000000000004</v>
      </c>
      <c r="H6">
        <v>11.85</v>
      </c>
      <c r="I6">
        <v>33.424917999999998</v>
      </c>
      <c r="J6">
        <v>-86.775623580000001</v>
      </c>
    </row>
    <row r="7" spans="1:10" x14ac:dyDescent="0.25">
      <c r="A7">
        <v>13792</v>
      </c>
      <c r="B7">
        <v>548731</v>
      </c>
      <c r="C7" t="s">
        <v>11</v>
      </c>
      <c r="D7">
        <v>1</v>
      </c>
      <c r="E7" s="1">
        <v>39990</v>
      </c>
      <c r="F7">
        <v>-21.13</v>
      </c>
      <c r="G7">
        <v>-4.13</v>
      </c>
      <c r="H7">
        <v>11.94</v>
      </c>
      <c r="I7">
        <v>33.424917999999998</v>
      </c>
      <c r="J7">
        <v>-86.775623580000001</v>
      </c>
    </row>
    <row r="8" spans="1:10" x14ac:dyDescent="0.25">
      <c r="A8">
        <v>14525</v>
      </c>
      <c r="B8">
        <v>553461</v>
      </c>
      <c r="C8" t="s">
        <v>12</v>
      </c>
      <c r="D8">
        <v>1</v>
      </c>
      <c r="E8" s="1">
        <v>40038</v>
      </c>
      <c r="F8">
        <v>-10.68</v>
      </c>
      <c r="G8">
        <v>-1.77</v>
      </c>
      <c r="H8">
        <v>3.44</v>
      </c>
      <c r="I8">
        <v>31.676635610000002</v>
      </c>
      <c r="J8">
        <v>-87.08381335</v>
      </c>
    </row>
    <row r="9" spans="1:10" x14ac:dyDescent="0.25">
      <c r="A9">
        <v>13794</v>
      </c>
      <c r="B9">
        <v>552981</v>
      </c>
      <c r="C9" t="s">
        <v>13</v>
      </c>
      <c r="D9">
        <v>1</v>
      </c>
      <c r="E9" s="1">
        <v>39995</v>
      </c>
      <c r="F9">
        <v>-22.37</v>
      </c>
      <c r="G9">
        <v>-4.05</v>
      </c>
      <c r="H9">
        <v>10.06</v>
      </c>
      <c r="I9">
        <v>33.87273064</v>
      </c>
      <c r="J9">
        <v>-86.323628369999994</v>
      </c>
    </row>
    <row r="10" spans="1:10" x14ac:dyDescent="0.25">
      <c r="A10">
        <v>13902</v>
      </c>
      <c r="B10">
        <v>543271</v>
      </c>
      <c r="C10" t="s">
        <v>14</v>
      </c>
      <c r="D10">
        <v>1</v>
      </c>
      <c r="E10" s="1">
        <v>39991</v>
      </c>
      <c r="F10">
        <v>-23.42</v>
      </c>
      <c r="G10">
        <v>-4.57</v>
      </c>
      <c r="H10">
        <v>13.11</v>
      </c>
      <c r="I10">
        <v>32.99386913</v>
      </c>
      <c r="J10">
        <v>-86.361863900000003</v>
      </c>
    </row>
    <row r="11" spans="1:10" x14ac:dyDescent="0.25">
      <c r="A11">
        <v>13795</v>
      </c>
      <c r="B11">
        <v>552391</v>
      </c>
      <c r="C11" t="s">
        <v>15</v>
      </c>
      <c r="D11">
        <v>1</v>
      </c>
      <c r="E11" s="1">
        <v>40013</v>
      </c>
      <c r="F11">
        <v>-27.7</v>
      </c>
      <c r="G11">
        <v>-5.08</v>
      </c>
      <c r="H11">
        <v>12.91</v>
      </c>
      <c r="I11">
        <v>34.091804680000003</v>
      </c>
      <c r="J11">
        <v>-87.737961929999997</v>
      </c>
    </row>
    <row r="12" spans="1:10" x14ac:dyDescent="0.25">
      <c r="A12">
        <v>13796</v>
      </c>
      <c r="B12">
        <v>552871</v>
      </c>
      <c r="C12" t="s">
        <v>16</v>
      </c>
      <c r="D12">
        <v>1</v>
      </c>
      <c r="E12" s="1">
        <v>39997</v>
      </c>
      <c r="F12">
        <v>-27.13</v>
      </c>
      <c r="G12">
        <v>-4.74</v>
      </c>
      <c r="H12">
        <v>10.76</v>
      </c>
      <c r="I12">
        <v>33.778739610000002</v>
      </c>
      <c r="J12">
        <v>-85.759626359999999</v>
      </c>
    </row>
    <row r="13" spans="1:10" x14ac:dyDescent="0.25">
      <c r="A13">
        <v>13798</v>
      </c>
      <c r="B13">
        <v>550861</v>
      </c>
      <c r="C13" t="s">
        <v>17</v>
      </c>
      <c r="D13">
        <v>1</v>
      </c>
      <c r="E13" s="1">
        <v>39989</v>
      </c>
      <c r="F13">
        <v>-20.93</v>
      </c>
      <c r="G13">
        <v>-3.85</v>
      </c>
      <c r="H13">
        <v>9.89</v>
      </c>
      <c r="I13">
        <v>33.358116680000002</v>
      </c>
      <c r="J13">
        <v>-87.145471430000001</v>
      </c>
    </row>
    <row r="14" spans="1:10" x14ac:dyDescent="0.25">
      <c r="A14">
        <v>12992</v>
      </c>
      <c r="B14">
        <v>548711</v>
      </c>
      <c r="C14" t="s">
        <v>18</v>
      </c>
      <c r="D14">
        <v>1</v>
      </c>
      <c r="E14" s="1">
        <v>39973</v>
      </c>
      <c r="F14">
        <v>-26.71</v>
      </c>
      <c r="G14">
        <v>-4.67</v>
      </c>
      <c r="H14">
        <v>10.65</v>
      </c>
      <c r="I14">
        <v>34.715861920000002</v>
      </c>
      <c r="J14">
        <v>-85.611169410000002</v>
      </c>
    </row>
    <row r="15" spans="1:10" x14ac:dyDescent="0.25">
      <c r="A15">
        <v>13799</v>
      </c>
      <c r="B15">
        <v>547911</v>
      </c>
      <c r="C15" t="s">
        <v>19</v>
      </c>
      <c r="D15">
        <v>2</v>
      </c>
      <c r="E15" s="1">
        <v>39996</v>
      </c>
      <c r="F15">
        <v>-25.08</v>
      </c>
      <c r="G15">
        <v>-3.89</v>
      </c>
      <c r="H15">
        <v>6.07</v>
      </c>
      <c r="I15">
        <v>34.950921770000001</v>
      </c>
      <c r="J15">
        <v>-87.042028000000002</v>
      </c>
    </row>
    <row r="16" spans="1:10" x14ac:dyDescent="0.25">
      <c r="A16">
        <v>12993</v>
      </c>
      <c r="B16">
        <v>548451</v>
      </c>
      <c r="C16" t="s">
        <v>19</v>
      </c>
      <c r="D16">
        <v>1</v>
      </c>
      <c r="E16" s="1">
        <v>39971</v>
      </c>
      <c r="F16">
        <v>-26.58</v>
      </c>
      <c r="G16">
        <v>-4.58</v>
      </c>
      <c r="H16">
        <v>10.050000000000001</v>
      </c>
      <c r="I16">
        <v>34.950921770000001</v>
      </c>
      <c r="J16">
        <v>-87.042028000000002</v>
      </c>
    </row>
    <row r="17" spans="1:10" x14ac:dyDescent="0.25">
      <c r="A17">
        <v>12993</v>
      </c>
      <c r="B17">
        <v>548441</v>
      </c>
      <c r="C17" t="s">
        <v>19</v>
      </c>
      <c r="D17">
        <v>1</v>
      </c>
      <c r="E17" s="1">
        <v>39971</v>
      </c>
      <c r="F17">
        <v>-26.57</v>
      </c>
      <c r="G17">
        <v>-4.62</v>
      </c>
      <c r="H17">
        <v>10.42</v>
      </c>
      <c r="I17">
        <v>34.950921770000001</v>
      </c>
      <c r="J17">
        <v>-87.042028000000002</v>
      </c>
    </row>
    <row r="18" spans="1:10" x14ac:dyDescent="0.25">
      <c r="A18">
        <v>13800</v>
      </c>
      <c r="B18">
        <v>552481</v>
      </c>
      <c r="C18" t="s">
        <v>20</v>
      </c>
      <c r="D18">
        <v>1</v>
      </c>
      <c r="E18" s="1">
        <v>40010</v>
      </c>
      <c r="F18">
        <v>-24.55</v>
      </c>
      <c r="G18">
        <v>-4.26</v>
      </c>
      <c r="H18">
        <v>9.51</v>
      </c>
      <c r="I18">
        <v>33.260149830000003</v>
      </c>
      <c r="J18">
        <v>-85.503571370000003</v>
      </c>
    </row>
    <row r="19" spans="1:10" x14ac:dyDescent="0.25">
      <c r="A19">
        <v>13801</v>
      </c>
      <c r="B19">
        <v>552491</v>
      </c>
      <c r="C19" t="s">
        <v>21</v>
      </c>
      <c r="D19">
        <v>1</v>
      </c>
      <c r="E19" s="1">
        <v>40016</v>
      </c>
      <c r="F19">
        <v>-16.86</v>
      </c>
      <c r="G19">
        <v>-2.8</v>
      </c>
      <c r="H19">
        <v>5.58</v>
      </c>
      <c r="I19">
        <v>32.485942180000002</v>
      </c>
      <c r="J19">
        <v>-85.720314950000002</v>
      </c>
    </row>
    <row r="20" spans="1:10" x14ac:dyDescent="0.25">
      <c r="A20">
        <v>14526</v>
      </c>
      <c r="B20">
        <v>549581</v>
      </c>
      <c r="C20" t="s">
        <v>22</v>
      </c>
      <c r="D20">
        <v>1</v>
      </c>
      <c r="E20" s="1">
        <v>40040</v>
      </c>
      <c r="F20">
        <v>-17.88</v>
      </c>
      <c r="G20">
        <v>-3.22</v>
      </c>
      <c r="H20">
        <v>7.87</v>
      </c>
      <c r="I20">
        <v>31.086863269999998</v>
      </c>
      <c r="J20">
        <v>-87.08175172</v>
      </c>
    </row>
    <row r="21" spans="1:10" x14ac:dyDescent="0.25">
      <c r="A21">
        <v>13802</v>
      </c>
      <c r="B21">
        <v>549421</v>
      </c>
      <c r="C21" t="s">
        <v>23</v>
      </c>
      <c r="D21">
        <v>2</v>
      </c>
      <c r="E21" s="1">
        <v>40015</v>
      </c>
      <c r="F21">
        <v>-20.73</v>
      </c>
      <c r="G21">
        <v>-3.65</v>
      </c>
      <c r="H21">
        <v>8.49</v>
      </c>
      <c r="I21">
        <v>34.695058349999996</v>
      </c>
      <c r="J21">
        <v>-87.762087379999997</v>
      </c>
    </row>
    <row r="22" spans="1:10" x14ac:dyDescent="0.25">
      <c r="A22">
        <v>13802</v>
      </c>
      <c r="B22">
        <v>550751</v>
      </c>
      <c r="C22" t="s">
        <v>23</v>
      </c>
      <c r="D22">
        <v>2</v>
      </c>
      <c r="E22" s="1">
        <v>40015</v>
      </c>
      <c r="F22">
        <v>-21.17</v>
      </c>
      <c r="G22">
        <v>-3.92</v>
      </c>
      <c r="H22">
        <v>10.19</v>
      </c>
      <c r="I22">
        <v>34.695058349999996</v>
      </c>
      <c r="J22">
        <v>-87.762087379999997</v>
      </c>
    </row>
    <row r="23" spans="1:10" x14ac:dyDescent="0.25">
      <c r="A23">
        <v>13372</v>
      </c>
      <c r="B23">
        <v>550501</v>
      </c>
      <c r="C23" t="s">
        <v>23</v>
      </c>
      <c r="D23">
        <v>1</v>
      </c>
      <c r="E23" s="1">
        <v>39976</v>
      </c>
      <c r="F23">
        <v>-25.94</v>
      </c>
      <c r="G23">
        <v>-4.57</v>
      </c>
      <c r="H23">
        <v>10.62</v>
      </c>
      <c r="I23">
        <v>34.695058349999996</v>
      </c>
      <c r="J23">
        <v>-87.762087379999997</v>
      </c>
    </row>
    <row r="24" spans="1:10" x14ac:dyDescent="0.25">
      <c r="A24">
        <v>13373</v>
      </c>
      <c r="B24">
        <v>543281</v>
      </c>
      <c r="C24" t="s">
        <v>24</v>
      </c>
      <c r="D24">
        <v>1</v>
      </c>
      <c r="E24" s="1">
        <v>39992</v>
      </c>
      <c r="F24">
        <v>-24.55</v>
      </c>
      <c r="G24">
        <v>-4.78</v>
      </c>
      <c r="H24">
        <v>13.69</v>
      </c>
      <c r="I24">
        <v>32.932316110000002</v>
      </c>
      <c r="J24">
        <v>-86.36246869</v>
      </c>
    </row>
    <row r="25" spans="1:10" x14ac:dyDescent="0.25">
      <c r="A25">
        <v>13374</v>
      </c>
      <c r="B25">
        <v>550881</v>
      </c>
      <c r="C25" t="s">
        <v>25</v>
      </c>
      <c r="D25">
        <v>1</v>
      </c>
      <c r="E25" s="1">
        <v>39980</v>
      </c>
      <c r="F25">
        <v>-17.190000000000001</v>
      </c>
      <c r="G25">
        <v>-3.53</v>
      </c>
      <c r="H25">
        <v>11.01</v>
      </c>
      <c r="I25">
        <v>32.913830140000002</v>
      </c>
      <c r="J25">
        <v>-87.532647710000006</v>
      </c>
    </row>
    <row r="26" spans="1:10" x14ac:dyDescent="0.25">
      <c r="A26">
        <v>13803</v>
      </c>
      <c r="B26">
        <v>550521</v>
      </c>
      <c r="C26" t="s">
        <v>26</v>
      </c>
      <c r="D26">
        <v>1</v>
      </c>
      <c r="E26" s="1">
        <v>40002</v>
      </c>
      <c r="F26">
        <v>-23.57</v>
      </c>
      <c r="G26">
        <v>-4.21</v>
      </c>
      <c r="H26">
        <v>10.119999999999999</v>
      </c>
      <c r="I26">
        <v>33.412812670000001</v>
      </c>
      <c r="J26">
        <v>-86.751899429999995</v>
      </c>
    </row>
    <row r="27" spans="1:10" x14ac:dyDescent="0.25">
      <c r="A27">
        <v>14527</v>
      </c>
      <c r="B27">
        <v>549571</v>
      </c>
      <c r="C27" t="s">
        <v>27</v>
      </c>
      <c r="D27">
        <v>1</v>
      </c>
      <c r="E27" s="1">
        <v>40037</v>
      </c>
      <c r="F27">
        <v>-16.97</v>
      </c>
      <c r="G27">
        <v>-3.4</v>
      </c>
      <c r="H27">
        <v>10.199999999999999</v>
      </c>
      <c r="I27">
        <v>31.34380861</v>
      </c>
      <c r="J27">
        <v>-85.608813119999994</v>
      </c>
    </row>
    <row r="28" spans="1:10" x14ac:dyDescent="0.25">
      <c r="A28">
        <v>13903</v>
      </c>
      <c r="B28">
        <v>554741</v>
      </c>
      <c r="C28" t="s">
        <v>28</v>
      </c>
      <c r="D28">
        <v>1</v>
      </c>
      <c r="E28" s="1">
        <v>40040</v>
      </c>
      <c r="F28">
        <v>-17.649999999999999</v>
      </c>
      <c r="G28">
        <v>-3.16</v>
      </c>
      <c r="H28">
        <v>7.6</v>
      </c>
      <c r="I28">
        <v>31.68739652</v>
      </c>
      <c r="J28">
        <v>-88.05213311</v>
      </c>
    </row>
    <row r="29" spans="1:10" x14ac:dyDescent="0.25">
      <c r="A29">
        <v>13904</v>
      </c>
      <c r="B29">
        <v>555521</v>
      </c>
      <c r="C29" t="s">
        <v>29</v>
      </c>
      <c r="D29">
        <v>1</v>
      </c>
      <c r="E29" s="1">
        <v>40038</v>
      </c>
      <c r="F29">
        <v>-15.06</v>
      </c>
      <c r="G29">
        <v>-3.19</v>
      </c>
      <c r="H29">
        <v>10.45</v>
      </c>
      <c r="I29">
        <v>32.15904561</v>
      </c>
      <c r="J29">
        <v>-87.010082629999999</v>
      </c>
    </row>
    <row r="30" spans="1:10" x14ac:dyDescent="0.25">
      <c r="A30">
        <v>13804</v>
      </c>
      <c r="B30">
        <v>551111</v>
      </c>
      <c r="C30" t="s">
        <v>30</v>
      </c>
      <c r="D30">
        <v>1</v>
      </c>
      <c r="E30" s="1">
        <v>40009</v>
      </c>
      <c r="F30">
        <v>-18.48</v>
      </c>
      <c r="G30">
        <v>-3.21</v>
      </c>
      <c r="H30">
        <v>7.22</v>
      </c>
      <c r="I30">
        <v>34.003781279999998</v>
      </c>
      <c r="J30">
        <v>-86.741105430000005</v>
      </c>
    </row>
    <row r="31" spans="1:10" x14ac:dyDescent="0.25">
      <c r="A31">
        <v>13805</v>
      </c>
      <c r="B31">
        <v>550141</v>
      </c>
      <c r="C31" t="s">
        <v>31</v>
      </c>
      <c r="D31">
        <v>1</v>
      </c>
      <c r="E31" s="1">
        <v>40017</v>
      </c>
      <c r="F31">
        <v>-19.09</v>
      </c>
      <c r="G31">
        <v>-3.2</v>
      </c>
      <c r="H31">
        <v>6.54</v>
      </c>
      <c r="I31">
        <v>32.433288849999997</v>
      </c>
      <c r="J31">
        <v>-84.966987459999999</v>
      </c>
    </row>
    <row r="32" spans="1:10" x14ac:dyDescent="0.25">
      <c r="A32">
        <v>13969</v>
      </c>
      <c r="B32">
        <v>550021</v>
      </c>
      <c r="C32" t="s">
        <v>32</v>
      </c>
      <c r="D32">
        <v>1</v>
      </c>
      <c r="E32" s="1">
        <v>40018</v>
      </c>
      <c r="F32">
        <v>-18.260000000000002</v>
      </c>
      <c r="G32">
        <v>-2.98</v>
      </c>
      <c r="H32">
        <v>5.61</v>
      </c>
      <c r="I32">
        <v>31.198928160000001</v>
      </c>
      <c r="J32">
        <v>-87.903460530000004</v>
      </c>
    </row>
    <row r="33" spans="1:10" x14ac:dyDescent="0.25">
      <c r="A33">
        <v>13905</v>
      </c>
      <c r="B33">
        <v>555561</v>
      </c>
      <c r="C33" t="s">
        <v>33</v>
      </c>
      <c r="D33">
        <v>1</v>
      </c>
      <c r="E33" s="1">
        <v>40041</v>
      </c>
      <c r="F33">
        <v>-8.4700000000000006</v>
      </c>
      <c r="G33">
        <v>-1.95</v>
      </c>
      <c r="H33">
        <v>7.1</v>
      </c>
      <c r="I33">
        <v>32.124220569999999</v>
      </c>
      <c r="J33">
        <v>-87.528318049999996</v>
      </c>
    </row>
    <row r="34" spans="1:10" x14ac:dyDescent="0.25">
      <c r="A34">
        <v>12994</v>
      </c>
      <c r="B34">
        <v>548461</v>
      </c>
      <c r="C34" t="s">
        <v>34</v>
      </c>
      <c r="D34">
        <v>1</v>
      </c>
      <c r="E34" s="1">
        <v>39970</v>
      </c>
      <c r="F34">
        <v>-27.2</v>
      </c>
      <c r="G34">
        <v>-4.68</v>
      </c>
      <c r="H34">
        <v>10.23</v>
      </c>
      <c r="I34">
        <v>34.908629220000002</v>
      </c>
      <c r="J34">
        <v>-87.062296520000004</v>
      </c>
    </row>
    <row r="35" spans="1:10" x14ac:dyDescent="0.25">
      <c r="A35">
        <v>13906</v>
      </c>
      <c r="B35">
        <v>551101</v>
      </c>
      <c r="C35" t="s">
        <v>35</v>
      </c>
      <c r="D35">
        <v>1</v>
      </c>
      <c r="E35" s="1">
        <v>40005</v>
      </c>
      <c r="F35">
        <v>-23.65</v>
      </c>
      <c r="G35">
        <v>-4.09</v>
      </c>
      <c r="H35">
        <v>9.08</v>
      </c>
      <c r="I35">
        <v>33.624005029999999</v>
      </c>
      <c r="J35">
        <v>-85.493838769999996</v>
      </c>
    </row>
    <row r="36" spans="1:10" x14ac:dyDescent="0.25">
      <c r="A36">
        <v>14529</v>
      </c>
      <c r="B36">
        <v>553431</v>
      </c>
      <c r="C36" t="s">
        <v>36</v>
      </c>
      <c r="D36">
        <v>1</v>
      </c>
      <c r="E36" s="1">
        <v>40036</v>
      </c>
      <c r="F36">
        <v>-18.86</v>
      </c>
      <c r="G36">
        <v>-3.03</v>
      </c>
      <c r="H36">
        <v>5.37</v>
      </c>
      <c r="I36">
        <v>31.868065130000002</v>
      </c>
      <c r="J36">
        <v>-85.766015069999995</v>
      </c>
    </row>
    <row r="37" spans="1:10" x14ac:dyDescent="0.25">
      <c r="A37">
        <v>13806</v>
      </c>
      <c r="B37">
        <v>547921</v>
      </c>
      <c r="C37" t="s">
        <v>37</v>
      </c>
      <c r="D37">
        <v>1</v>
      </c>
      <c r="E37" s="1">
        <v>40001</v>
      </c>
      <c r="F37">
        <v>-19.45</v>
      </c>
      <c r="G37">
        <v>-3.32</v>
      </c>
      <c r="H37">
        <v>7.14</v>
      </c>
      <c r="I37">
        <v>33.158348920000002</v>
      </c>
      <c r="J37">
        <v>-87.029859990000006</v>
      </c>
    </row>
    <row r="38" spans="1:10" x14ac:dyDescent="0.25">
      <c r="A38">
        <v>13375</v>
      </c>
      <c r="B38">
        <v>548741</v>
      </c>
      <c r="C38" t="s">
        <v>38</v>
      </c>
      <c r="D38">
        <v>1</v>
      </c>
      <c r="E38" s="1">
        <v>39975</v>
      </c>
      <c r="F38">
        <v>-27.58</v>
      </c>
      <c r="G38">
        <v>-4.91</v>
      </c>
      <c r="H38">
        <v>11.67</v>
      </c>
      <c r="I38">
        <v>34.507343749999997</v>
      </c>
      <c r="J38">
        <v>-88.050367030000004</v>
      </c>
    </row>
    <row r="39" spans="1:10" x14ac:dyDescent="0.25">
      <c r="A39">
        <v>13807</v>
      </c>
      <c r="B39">
        <v>543291</v>
      </c>
      <c r="C39" t="s">
        <v>39</v>
      </c>
      <c r="D39">
        <v>1</v>
      </c>
      <c r="E39" s="1">
        <v>39994</v>
      </c>
      <c r="F39">
        <v>-21.51</v>
      </c>
      <c r="G39">
        <v>-4.1900000000000004</v>
      </c>
      <c r="H39">
        <v>12.01</v>
      </c>
      <c r="I39">
        <v>33.792144219999997</v>
      </c>
      <c r="J39">
        <v>-86.130730209999996</v>
      </c>
    </row>
    <row r="40" spans="1:10" x14ac:dyDescent="0.25">
      <c r="A40">
        <v>13891</v>
      </c>
      <c r="B40">
        <v>549241</v>
      </c>
      <c r="C40" t="s">
        <v>40</v>
      </c>
      <c r="D40">
        <v>1</v>
      </c>
      <c r="E40" s="1">
        <v>40019</v>
      </c>
      <c r="F40">
        <v>-8.49</v>
      </c>
      <c r="G40">
        <v>-0.93</v>
      </c>
      <c r="H40">
        <v>-1.04</v>
      </c>
      <c r="I40">
        <v>31.300146860000002</v>
      </c>
      <c r="J40">
        <v>-88.400955870000004</v>
      </c>
    </row>
    <row r="41" spans="1:10" x14ac:dyDescent="0.25">
      <c r="A41">
        <v>13808</v>
      </c>
      <c r="B41">
        <v>550531</v>
      </c>
      <c r="C41" t="s">
        <v>41</v>
      </c>
      <c r="D41">
        <v>1</v>
      </c>
      <c r="E41" s="1">
        <v>40008</v>
      </c>
      <c r="F41">
        <v>-20.52</v>
      </c>
      <c r="G41">
        <v>-3.61</v>
      </c>
      <c r="H41">
        <v>8.35</v>
      </c>
      <c r="I41">
        <v>33.243120359999999</v>
      </c>
      <c r="J41">
        <v>-87.503775820000001</v>
      </c>
    </row>
    <row r="42" spans="1:10" x14ac:dyDescent="0.25">
      <c r="A42">
        <v>13809</v>
      </c>
      <c r="B42">
        <v>552951</v>
      </c>
      <c r="C42" t="s">
        <v>42</v>
      </c>
      <c r="D42">
        <v>1</v>
      </c>
      <c r="E42" s="1">
        <v>40012</v>
      </c>
      <c r="F42">
        <v>-26.56</v>
      </c>
      <c r="G42">
        <v>-4.84</v>
      </c>
      <c r="H42">
        <v>12.12</v>
      </c>
      <c r="I42">
        <v>33.851166200000002</v>
      </c>
      <c r="J42">
        <v>-87.80278113</v>
      </c>
    </row>
    <row r="43" spans="1:10" x14ac:dyDescent="0.25">
      <c r="A43">
        <v>13810</v>
      </c>
      <c r="B43">
        <v>552141</v>
      </c>
      <c r="C43" t="s">
        <v>43</v>
      </c>
      <c r="D43">
        <v>1</v>
      </c>
      <c r="E43" s="1">
        <v>40018</v>
      </c>
      <c r="F43">
        <v>-24.15</v>
      </c>
      <c r="G43">
        <v>-4.01</v>
      </c>
      <c r="H43">
        <v>7.95</v>
      </c>
      <c r="I43">
        <v>32.98546202</v>
      </c>
      <c r="J43">
        <v>-85.324971050000002</v>
      </c>
    </row>
    <row r="44" spans="1:10" x14ac:dyDescent="0.25">
      <c r="A44">
        <v>13907</v>
      </c>
      <c r="B44">
        <v>555541</v>
      </c>
      <c r="C44" t="s">
        <v>44</v>
      </c>
      <c r="D44">
        <v>1</v>
      </c>
      <c r="E44" s="1">
        <v>40039</v>
      </c>
      <c r="F44">
        <v>-22.66</v>
      </c>
      <c r="G44">
        <v>-4.08</v>
      </c>
      <c r="H44">
        <v>9.9499999999999993</v>
      </c>
      <c r="I44">
        <v>32.970367770000003</v>
      </c>
      <c r="J44">
        <v>-87.1982608</v>
      </c>
    </row>
    <row r="45" spans="1:10" x14ac:dyDescent="0.25">
      <c r="A45">
        <v>14530</v>
      </c>
      <c r="B45">
        <v>553471</v>
      </c>
      <c r="C45" t="s">
        <v>45</v>
      </c>
      <c r="D45">
        <v>1</v>
      </c>
      <c r="E45" s="1">
        <v>40041</v>
      </c>
      <c r="F45">
        <v>-17</v>
      </c>
      <c r="G45">
        <v>-3.16</v>
      </c>
      <c r="H45">
        <v>8.26</v>
      </c>
      <c r="I45">
        <v>32.185538270000002</v>
      </c>
      <c r="J45">
        <v>-86.906367759999995</v>
      </c>
    </row>
    <row r="46" spans="1:10" x14ac:dyDescent="0.25">
      <c r="A46">
        <v>14262</v>
      </c>
      <c r="B46">
        <v>545651</v>
      </c>
      <c r="C46" t="s">
        <v>46</v>
      </c>
      <c r="D46">
        <v>2</v>
      </c>
      <c r="E46" s="1">
        <v>40014</v>
      </c>
      <c r="F46">
        <v>-18.559999999999999</v>
      </c>
      <c r="G46">
        <v>-3.22</v>
      </c>
      <c r="H46">
        <v>7.19</v>
      </c>
      <c r="I46">
        <v>36.110386310000003</v>
      </c>
      <c r="J46">
        <v>-90.450066899999996</v>
      </c>
    </row>
    <row r="47" spans="1:10" x14ac:dyDescent="0.25">
      <c r="A47">
        <v>15428</v>
      </c>
      <c r="B47">
        <v>551141</v>
      </c>
      <c r="C47" t="s">
        <v>46</v>
      </c>
      <c r="D47">
        <v>1</v>
      </c>
      <c r="E47" s="1">
        <v>39987</v>
      </c>
      <c r="F47">
        <v>-24.56</v>
      </c>
      <c r="G47">
        <v>-4.01</v>
      </c>
      <c r="H47">
        <v>7.55</v>
      </c>
      <c r="I47">
        <v>36.110386310000003</v>
      </c>
      <c r="J47">
        <v>-90.450066899999996</v>
      </c>
    </row>
    <row r="48" spans="1:10" x14ac:dyDescent="0.25">
      <c r="A48">
        <v>14262</v>
      </c>
      <c r="B48">
        <v>545921</v>
      </c>
      <c r="C48" t="s">
        <v>46</v>
      </c>
      <c r="D48">
        <v>2</v>
      </c>
      <c r="E48" s="1">
        <v>40014</v>
      </c>
      <c r="F48">
        <v>-16.190000000000001</v>
      </c>
      <c r="G48">
        <v>-3.11</v>
      </c>
      <c r="H48">
        <v>8.66</v>
      </c>
      <c r="I48">
        <v>36.110386310000003</v>
      </c>
      <c r="J48">
        <v>-90.450066899999996</v>
      </c>
    </row>
    <row r="49" spans="1:10" x14ac:dyDescent="0.25">
      <c r="A49">
        <v>15429</v>
      </c>
      <c r="B49">
        <v>551281</v>
      </c>
      <c r="C49" t="s">
        <v>47</v>
      </c>
      <c r="D49">
        <v>1</v>
      </c>
      <c r="E49" s="1">
        <v>40002</v>
      </c>
      <c r="F49">
        <v>-16.649999999999999</v>
      </c>
      <c r="G49">
        <v>-2.81</v>
      </c>
      <c r="H49">
        <v>5.87</v>
      </c>
      <c r="I49">
        <v>35.008680820000002</v>
      </c>
      <c r="J49">
        <v>-91.812298839999997</v>
      </c>
    </row>
    <row r="50" spans="1:10" x14ac:dyDescent="0.25">
      <c r="A50">
        <v>14263</v>
      </c>
      <c r="B50">
        <v>545661</v>
      </c>
      <c r="C50" t="s">
        <v>47</v>
      </c>
      <c r="D50">
        <v>2</v>
      </c>
      <c r="E50" s="1">
        <v>40023</v>
      </c>
      <c r="F50">
        <v>-17.77</v>
      </c>
      <c r="G50">
        <v>-3.22</v>
      </c>
      <c r="H50">
        <v>8</v>
      </c>
      <c r="I50">
        <v>35.008680820000002</v>
      </c>
      <c r="J50">
        <v>-91.812298839999997</v>
      </c>
    </row>
    <row r="51" spans="1:10" x14ac:dyDescent="0.25">
      <c r="A51">
        <v>14263</v>
      </c>
      <c r="B51">
        <v>543901</v>
      </c>
      <c r="C51" t="s">
        <v>47</v>
      </c>
      <c r="D51">
        <v>2</v>
      </c>
      <c r="E51" s="1">
        <v>40023</v>
      </c>
      <c r="F51">
        <v>-18.239999999999998</v>
      </c>
      <c r="G51">
        <v>-3.28</v>
      </c>
      <c r="H51">
        <v>8.01</v>
      </c>
      <c r="I51">
        <v>35.008680820000002</v>
      </c>
      <c r="J51">
        <v>-91.812298839999997</v>
      </c>
    </row>
    <row r="52" spans="1:10" x14ac:dyDescent="0.25">
      <c r="A52">
        <v>13816</v>
      </c>
      <c r="B52">
        <v>548341</v>
      </c>
      <c r="C52" t="s">
        <v>48</v>
      </c>
      <c r="D52">
        <v>1</v>
      </c>
      <c r="E52" s="1">
        <v>40008</v>
      </c>
      <c r="F52">
        <v>-31.41</v>
      </c>
      <c r="G52">
        <v>-4.9000000000000004</v>
      </c>
      <c r="H52">
        <v>7.81</v>
      </c>
      <c r="I52">
        <v>36.244689809999997</v>
      </c>
      <c r="J52">
        <v>-92.835835180000004</v>
      </c>
    </row>
    <row r="53" spans="1:10" x14ac:dyDescent="0.25">
      <c r="A53">
        <v>14219</v>
      </c>
      <c r="B53">
        <v>541971</v>
      </c>
      <c r="C53" t="s">
        <v>48</v>
      </c>
      <c r="D53">
        <v>2</v>
      </c>
      <c r="E53" s="1">
        <v>40041</v>
      </c>
      <c r="F53">
        <v>-33.28</v>
      </c>
      <c r="G53">
        <v>-5.33</v>
      </c>
      <c r="H53">
        <v>9.35</v>
      </c>
      <c r="I53">
        <v>36.244689809999997</v>
      </c>
      <c r="J53">
        <v>-92.835835180000004</v>
      </c>
    </row>
    <row r="54" spans="1:10" x14ac:dyDescent="0.25">
      <c r="A54">
        <v>14219</v>
      </c>
      <c r="B54">
        <v>542001</v>
      </c>
      <c r="C54" t="s">
        <v>48</v>
      </c>
      <c r="D54">
        <v>2</v>
      </c>
      <c r="E54" s="1">
        <v>40041</v>
      </c>
      <c r="F54">
        <v>-32.72</v>
      </c>
      <c r="G54">
        <v>-5.38</v>
      </c>
      <c r="H54">
        <v>10.31</v>
      </c>
      <c r="I54">
        <v>36.244689809999997</v>
      </c>
      <c r="J54">
        <v>-92.835835180000004</v>
      </c>
    </row>
    <row r="55" spans="1:10" x14ac:dyDescent="0.25">
      <c r="A55">
        <v>11302</v>
      </c>
      <c r="B55">
        <v>530031</v>
      </c>
      <c r="C55" t="s">
        <v>49</v>
      </c>
      <c r="D55">
        <v>1</v>
      </c>
      <c r="E55" s="1">
        <v>39697</v>
      </c>
      <c r="F55">
        <v>-31.02</v>
      </c>
      <c r="G55">
        <v>-5.46</v>
      </c>
      <c r="H55">
        <v>12.65</v>
      </c>
      <c r="I55">
        <v>34.506557450000003</v>
      </c>
      <c r="J55">
        <v>-94.188622069999994</v>
      </c>
    </row>
    <row r="56" spans="1:10" x14ac:dyDescent="0.25">
      <c r="A56">
        <v>13817</v>
      </c>
      <c r="B56">
        <v>543391</v>
      </c>
      <c r="C56" t="s">
        <v>50</v>
      </c>
      <c r="D56">
        <v>1</v>
      </c>
      <c r="E56" s="1">
        <v>40006</v>
      </c>
      <c r="F56">
        <v>-22.96</v>
      </c>
      <c r="G56">
        <v>-3.74</v>
      </c>
      <c r="H56">
        <v>6.93</v>
      </c>
      <c r="I56">
        <v>36.218296129999999</v>
      </c>
      <c r="J56">
        <v>-91.270189569999999</v>
      </c>
    </row>
    <row r="57" spans="1:10" x14ac:dyDescent="0.25">
      <c r="A57">
        <v>11301</v>
      </c>
      <c r="B57">
        <v>530191</v>
      </c>
      <c r="C57" t="s">
        <v>51</v>
      </c>
      <c r="D57">
        <v>1</v>
      </c>
      <c r="E57" s="1">
        <v>39718</v>
      </c>
      <c r="F57">
        <v>-37.659999999999997</v>
      </c>
      <c r="G57">
        <v>-5.95</v>
      </c>
      <c r="H57">
        <v>9.9600000000000009</v>
      </c>
      <c r="I57">
        <v>34.98609295</v>
      </c>
      <c r="J57">
        <v>-93.603509369999998</v>
      </c>
    </row>
    <row r="58" spans="1:10" x14ac:dyDescent="0.25">
      <c r="A58">
        <v>11303</v>
      </c>
      <c r="B58">
        <v>530051</v>
      </c>
      <c r="C58" t="s">
        <v>52</v>
      </c>
      <c r="D58">
        <v>1</v>
      </c>
      <c r="E58" s="1">
        <v>39711</v>
      </c>
      <c r="F58">
        <v>-30.73</v>
      </c>
      <c r="G58">
        <v>-4.7300000000000004</v>
      </c>
      <c r="H58">
        <v>7.13</v>
      </c>
      <c r="I58">
        <v>34.427244969999997</v>
      </c>
      <c r="J58">
        <v>-92.380339019999994</v>
      </c>
    </row>
    <row r="59" spans="1:10" x14ac:dyDescent="0.25">
      <c r="A59">
        <v>11299</v>
      </c>
      <c r="B59">
        <v>530261</v>
      </c>
      <c r="C59" t="s">
        <v>53</v>
      </c>
      <c r="D59">
        <v>1</v>
      </c>
      <c r="E59" s="1">
        <v>39704</v>
      </c>
      <c r="F59">
        <v>-31.87</v>
      </c>
      <c r="G59">
        <v>-5.44</v>
      </c>
      <c r="H59">
        <v>11.64</v>
      </c>
      <c r="I59">
        <v>33.881321059999998</v>
      </c>
      <c r="J59">
        <v>-93.490511670000004</v>
      </c>
    </row>
    <row r="60" spans="1:10" x14ac:dyDescent="0.25">
      <c r="A60">
        <v>13818</v>
      </c>
      <c r="B60">
        <v>541371</v>
      </c>
      <c r="C60" t="s">
        <v>54</v>
      </c>
      <c r="D60">
        <v>1</v>
      </c>
      <c r="E60" s="1">
        <v>40000</v>
      </c>
      <c r="F60">
        <v>-28.73</v>
      </c>
      <c r="G60">
        <v>-4.74</v>
      </c>
      <c r="H60">
        <v>9.2100000000000009</v>
      </c>
      <c r="I60">
        <v>34.352703939999998</v>
      </c>
      <c r="J60">
        <v>-91.105419470000001</v>
      </c>
    </row>
    <row r="61" spans="1:10" x14ac:dyDescent="0.25">
      <c r="A61">
        <v>14220</v>
      </c>
      <c r="B61">
        <v>547701</v>
      </c>
      <c r="C61" t="s">
        <v>54</v>
      </c>
      <c r="D61">
        <v>2</v>
      </c>
      <c r="E61" s="1">
        <v>40028</v>
      </c>
      <c r="F61">
        <v>-26.82</v>
      </c>
      <c r="G61">
        <v>-4.5199999999999996</v>
      </c>
      <c r="H61">
        <v>9.35</v>
      </c>
      <c r="I61">
        <v>34.352703939999998</v>
      </c>
      <c r="J61">
        <v>-91.105419470000001</v>
      </c>
    </row>
    <row r="62" spans="1:10" x14ac:dyDescent="0.25">
      <c r="A62">
        <v>14220</v>
      </c>
      <c r="B62">
        <v>547591</v>
      </c>
      <c r="C62" t="s">
        <v>54</v>
      </c>
      <c r="D62">
        <v>2</v>
      </c>
      <c r="E62" s="1">
        <v>40028</v>
      </c>
      <c r="F62">
        <v>-26.4</v>
      </c>
      <c r="G62">
        <v>-4.4800000000000004</v>
      </c>
      <c r="H62">
        <v>9.41</v>
      </c>
      <c r="I62">
        <v>34.352703939999998</v>
      </c>
      <c r="J62">
        <v>-91.105419470000001</v>
      </c>
    </row>
    <row r="63" spans="1:10" x14ac:dyDescent="0.25">
      <c r="A63">
        <v>14264</v>
      </c>
      <c r="B63">
        <v>540771</v>
      </c>
      <c r="C63" t="s">
        <v>55</v>
      </c>
      <c r="D63">
        <v>1</v>
      </c>
      <c r="E63" s="1">
        <v>39974</v>
      </c>
      <c r="F63">
        <v>-17.579999999999998</v>
      </c>
      <c r="G63">
        <v>-3.03</v>
      </c>
      <c r="H63">
        <v>6.65</v>
      </c>
      <c r="I63">
        <v>33.645177400000001</v>
      </c>
      <c r="J63">
        <v>-92.207476310000004</v>
      </c>
    </row>
    <row r="64" spans="1:10" x14ac:dyDescent="0.25">
      <c r="A64">
        <v>13819</v>
      </c>
      <c r="B64">
        <v>547841</v>
      </c>
      <c r="C64" t="s">
        <v>56</v>
      </c>
      <c r="D64">
        <v>1</v>
      </c>
      <c r="E64" s="1">
        <v>40013</v>
      </c>
      <c r="F64">
        <v>-18</v>
      </c>
      <c r="G64">
        <v>-3.76</v>
      </c>
      <c r="H64">
        <v>12.07</v>
      </c>
      <c r="I64">
        <v>34.695000929999999</v>
      </c>
      <c r="J64">
        <v>-90.645884789999997</v>
      </c>
    </row>
    <row r="65" spans="1:10" x14ac:dyDescent="0.25">
      <c r="A65">
        <v>13049</v>
      </c>
      <c r="B65">
        <v>548351</v>
      </c>
      <c r="C65" t="s">
        <v>57</v>
      </c>
      <c r="D65">
        <v>1</v>
      </c>
      <c r="E65" s="1">
        <v>39971</v>
      </c>
      <c r="F65">
        <v>-28.7</v>
      </c>
      <c r="G65">
        <v>-5.27</v>
      </c>
      <c r="H65">
        <v>13.49</v>
      </c>
      <c r="I65">
        <v>35.67817479</v>
      </c>
      <c r="J65">
        <v>-93.744089489999993</v>
      </c>
    </row>
    <row r="66" spans="1:10" x14ac:dyDescent="0.25">
      <c r="A66">
        <v>13894</v>
      </c>
      <c r="B66">
        <v>550411</v>
      </c>
      <c r="C66" t="s">
        <v>58</v>
      </c>
      <c r="D66">
        <v>1</v>
      </c>
      <c r="E66" s="1">
        <v>40002</v>
      </c>
      <c r="F66">
        <v>-23.01</v>
      </c>
      <c r="G66">
        <v>-3.68</v>
      </c>
      <c r="H66">
        <v>6.44</v>
      </c>
      <c r="I66">
        <v>33.556304429999997</v>
      </c>
      <c r="J66">
        <v>-92.022612469999999</v>
      </c>
    </row>
    <row r="67" spans="1:10" x14ac:dyDescent="0.25">
      <c r="A67">
        <v>13895</v>
      </c>
      <c r="B67">
        <v>542291</v>
      </c>
      <c r="C67" t="s">
        <v>59</v>
      </c>
      <c r="D67">
        <v>1</v>
      </c>
      <c r="E67" s="1">
        <v>39992</v>
      </c>
      <c r="F67">
        <v>-22.68</v>
      </c>
      <c r="G67">
        <v>-3.77</v>
      </c>
      <c r="H67">
        <v>7.47</v>
      </c>
      <c r="I67">
        <v>34.928877739999997</v>
      </c>
      <c r="J67">
        <v>-93.360684910000003</v>
      </c>
    </row>
    <row r="68" spans="1:10" x14ac:dyDescent="0.25">
      <c r="A68">
        <v>14265</v>
      </c>
      <c r="B68">
        <v>542901</v>
      </c>
      <c r="C68" t="s">
        <v>60</v>
      </c>
      <c r="D68">
        <v>1</v>
      </c>
      <c r="E68" s="1">
        <v>39966</v>
      </c>
      <c r="F68">
        <v>-23.7</v>
      </c>
      <c r="G68">
        <v>-4.17</v>
      </c>
      <c r="H68">
        <v>9.69</v>
      </c>
      <c r="I68">
        <v>34.064880909999999</v>
      </c>
      <c r="J68">
        <v>-93.442259559999997</v>
      </c>
    </row>
    <row r="69" spans="1:10" x14ac:dyDescent="0.25">
      <c r="A69">
        <v>14221</v>
      </c>
      <c r="B69">
        <v>547471</v>
      </c>
      <c r="C69" t="s">
        <v>61</v>
      </c>
      <c r="D69">
        <v>1</v>
      </c>
      <c r="E69" s="1">
        <v>40029</v>
      </c>
      <c r="F69">
        <v>-21.23</v>
      </c>
      <c r="G69">
        <v>-3.79</v>
      </c>
      <c r="H69">
        <v>9.0500000000000007</v>
      </c>
      <c r="I69">
        <v>34.801419799999998</v>
      </c>
      <c r="J69">
        <v>-90.770030660000003</v>
      </c>
    </row>
    <row r="70" spans="1:10" x14ac:dyDescent="0.25">
      <c r="A70">
        <v>13896</v>
      </c>
      <c r="B70">
        <v>550471</v>
      </c>
      <c r="C70" t="s">
        <v>62</v>
      </c>
      <c r="D70">
        <v>1</v>
      </c>
      <c r="E70" s="1">
        <v>39987</v>
      </c>
      <c r="F70">
        <v>-20.13</v>
      </c>
      <c r="G70">
        <v>-3.63</v>
      </c>
      <c r="H70">
        <v>8.94</v>
      </c>
      <c r="I70">
        <v>33.617033730000003</v>
      </c>
      <c r="J70">
        <v>-93.86000774</v>
      </c>
    </row>
    <row r="71" spans="1:10" x14ac:dyDescent="0.25">
      <c r="A71">
        <v>14266</v>
      </c>
      <c r="B71">
        <v>543081</v>
      </c>
      <c r="C71" t="s">
        <v>63</v>
      </c>
      <c r="D71">
        <v>1</v>
      </c>
      <c r="E71" s="1">
        <v>39988</v>
      </c>
      <c r="F71">
        <v>-29.77</v>
      </c>
      <c r="G71">
        <v>-4.9800000000000004</v>
      </c>
      <c r="H71">
        <v>10.029999999999999</v>
      </c>
      <c r="I71">
        <v>36.238495129999997</v>
      </c>
      <c r="J71">
        <v>-91.907767519999993</v>
      </c>
    </row>
    <row r="72" spans="1:10" x14ac:dyDescent="0.25">
      <c r="A72">
        <v>14267</v>
      </c>
      <c r="B72">
        <v>546471</v>
      </c>
      <c r="C72" t="s">
        <v>64</v>
      </c>
      <c r="D72">
        <v>1</v>
      </c>
      <c r="E72" s="1">
        <v>40014</v>
      </c>
      <c r="F72">
        <v>-18.52</v>
      </c>
      <c r="G72">
        <v>-4</v>
      </c>
      <c r="H72">
        <v>13.49</v>
      </c>
      <c r="I72">
        <v>35.532643710000002</v>
      </c>
      <c r="J72">
        <v>-90.442012270000006</v>
      </c>
    </row>
    <row r="73" spans="1:10" x14ac:dyDescent="0.25">
      <c r="A73">
        <v>14268</v>
      </c>
      <c r="B73">
        <v>545901</v>
      </c>
      <c r="C73" t="s">
        <v>65</v>
      </c>
      <c r="D73">
        <v>1</v>
      </c>
      <c r="E73" s="1">
        <v>39994</v>
      </c>
      <c r="F73">
        <v>-25.42</v>
      </c>
      <c r="G73">
        <v>-4.1100000000000003</v>
      </c>
      <c r="H73">
        <v>7.46</v>
      </c>
      <c r="I73">
        <v>35.346655599999998</v>
      </c>
      <c r="J73">
        <v>-91.322300479999996</v>
      </c>
    </row>
    <row r="74" spans="1:10" x14ac:dyDescent="0.25">
      <c r="A74">
        <v>13897</v>
      </c>
      <c r="B74">
        <v>550451</v>
      </c>
      <c r="C74" t="s">
        <v>66</v>
      </c>
      <c r="D74">
        <v>1</v>
      </c>
      <c r="E74" s="1">
        <v>40001</v>
      </c>
      <c r="F74">
        <v>-28.61</v>
      </c>
      <c r="G74">
        <v>-5.01</v>
      </c>
      <c r="H74">
        <v>11.5</v>
      </c>
      <c r="I74">
        <v>34.434192529999997</v>
      </c>
      <c r="J74">
        <v>-91.166817559999998</v>
      </c>
    </row>
    <row r="75" spans="1:10" x14ac:dyDescent="0.25">
      <c r="A75">
        <v>13898</v>
      </c>
      <c r="B75">
        <v>550431</v>
      </c>
      <c r="C75" t="s">
        <v>67</v>
      </c>
      <c r="D75">
        <v>1</v>
      </c>
      <c r="E75" s="1">
        <v>39989</v>
      </c>
      <c r="F75">
        <v>-24.11</v>
      </c>
      <c r="G75">
        <v>-3.9</v>
      </c>
      <c r="H75">
        <v>7.05</v>
      </c>
      <c r="I75">
        <v>34.35517222</v>
      </c>
      <c r="J75">
        <v>-92.867594479999994</v>
      </c>
    </row>
    <row r="76" spans="1:10" x14ac:dyDescent="0.25">
      <c r="A76">
        <v>14269</v>
      </c>
      <c r="B76">
        <v>553351</v>
      </c>
      <c r="C76" t="s">
        <v>68</v>
      </c>
      <c r="D76">
        <v>1</v>
      </c>
      <c r="E76" s="1">
        <v>40052</v>
      </c>
      <c r="F76">
        <v>-16.29</v>
      </c>
      <c r="G76">
        <v>-3.07</v>
      </c>
      <c r="H76">
        <v>8.2899999999999991</v>
      </c>
      <c r="I76">
        <v>35.315650609999999</v>
      </c>
      <c r="J76">
        <v>-92.395854889999995</v>
      </c>
    </row>
    <row r="77" spans="1:10" x14ac:dyDescent="0.25">
      <c r="A77">
        <v>13050</v>
      </c>
      <c r="B77">
        <v>548371</v>
      </c>
      <c r="C77" t="s">
        <v>69</v>
      </c>
      <c r="D77">
        <v>1</v>
      </c>
      <c r="E77" s="1">
        <v>39973</v>
      </c>
      <c r="F77">
        <v>-25.92</v>
      </c>
      <c r="G77">
        <v>-4.18</v>
      </c>
      <c r="H77">
        <v>7.55</v>
      </c>
      <c r="I77">
        <v>35.427663019999997</v>
      </c>
      <c r="J77">
        <v>-94.14453915</v>
      </c>
    </row>
    <row r="78" spans="1:10" x14ac:dyDescent="0.25">
      <c r="A78">
        <v>11300</v>
      </c>
      <c r="B78">
        <v>522481</v>
      </c>
      <c r="C78" t="s">
        <v>70</v>
      </c>
      <c r="D78">
        <v>1</v>
      </c>
      <c r="E78" s="1">
        <v>39687</v>
      </c>
      <c r="F78">
        <v>-34.51</v>
      </c>
      <c r="G78">
        <v>-6.09</v>
      </c>
      <c r="H78">
        <v>14.23</v>
      </c>
      <c r="I78">
        <v>35.768629410000003</v>
      </c>
      <c r="J78">
        <v>-93.165980700000006</v>
      </c>
    </row>
    <row r="79" spans="1:10" x14ac:dyDescent="0.25">
      <c r="A79">
        <v>13899</v>
      </c>
      <c r="B79">
        <v>548331</v>
      </c>
      <c r="C79" t="s">
        <v>71</v>
      </c>
      <c r="D79">
        <v>1</v>
      </c>
      <c r="E79" s="1">
        <v>39993</v>
      </c>
      <c r="F79">
        <v>-15.91</v>
      </c>
      <c r="G79">
        <v>-2.75</v>
      </c>
      <c r="H79">
        <v>6.09</v>
      </c>
      <c r="I79">
        <v>33.564254779999999</v>
      </c>
      <c r="J79">
        <v>-94.384112860000002</v>
      </c>
    </row>
    <row r="80" spans="1:10" x14ac:dyDescent="0.25">
      <c r="A80">
        <v>14270</v>
      </c>
      <c r="B80">
        <v>548361</v>
      </c>
      <c r="C80" t="s">
        <v>72</v>
      </c>
      <c r="D80">
        <v>1</v>
      </c>
      <c r="E80" s="1">
        <v>40036</v>
      </c>
      <c r="F80">
        <v>-23.74</v>
      </c>
      <c r="G80">
        <v>-4.2300000000000004</v>
      </c>
      <c r="H80">
        <v>10.06</v>
      </c>
      <c r="I80">
        <v>36.104486860000002</v>
      </c>
      <c r="J80">
        <v>-91.087805270000004</v>
      </c>
    </row>
    <row r="81" spans="1:10" x14ac:dyDescent="0.25">
      <c r="A81">
        <v>13900</v>
      </c>
      <c r="B81">
        <v>548041</v>
      </c>
      <c r="C81" t="s">
        <v>73</v>
      </c>
      <c r="D81">
        <v>1</v>
      </c>
      <c r="E81" s="1">
        <v>40007</v>
      </c>
      <c r="F81">
        <v>-30.31</v>
      </c>
      <c r="G81">
        <v>-4.57</v>
      </c>
      <c r="H81">
        <v>6.26</v>
      </c>
      <c r="I81">
        <v>36.359576179999998</v>
      </c>
      <c r="J81">
        <v>-92.590694450000001</v>
      </c>
    </row>
    <row r="82" spans="1:10" x14ac:dyDescent="0.25">
      <c r="A82">
        <v>14271</v>
      </c>
      <c r="B82">
        <v>547881</v>
      </c>
      <c r="C82" t="s">
        <v>74</v>
      </c>
      <c r="D82">
        <v>1</v>
      </c>
      <c r="E82" s="1">
        <v>40029</v>
      </c>
      <c r="F82">
        <v>-21</v>
      </c>
      <c r="G82">
        <v>-3.73</v>
      </c>
      <c r="H82">
        <v>8.86</v>
      </c>
      <c r="I82">
        <v>34.774022979999998</v>
      </c>
      <c r="J82">
        <v>-90.744208670000006</v>
      </c>
    </row>
    <row r="83" spans="1:10" x14ac:dyDescent="0.25">
      <c r="A83">
        <v>14272</v>
      </c>
      <c r="B83">
        <v>552801</v>
      </c>
      <c r="C83" t="s">
        <v>75</v>
      </c>
      <c r="D83">
        <v>1</v>
      </c>
      <c r="E83" s="1">
        <v>40022</v>
      </c>
      <c r="F83">
        <v>-28.92</v>
      </c>
      <c r="G83">
        <v>-4.95</v>
      </c>
      <c r="H83">
        <v>10.66</v>
      </c>
      <c r="I83">
        <v>35.058822810000002</v>
      </c>
      <c r="J83">
        <v>-91.443866700000001</v>
      </c>
    </row>
    <row r="84" spans="1:10" x14ac:dyDescent="0.25">
      <c r="A84">
        <v>13051</v>
      </c>
      <c r="B84">
        <v>535531</v>
      </c>
      <c r="C84" t="s">
        <v>76</v>
      </c>
      <c r="D84">
        <v>1</v>
      </c>
      <c r="E84" s="1">
        <v>39960</v>
      </c>
      <c r="F84">
        <v>-30.03</v>
      </c>
      <c r="G84">
        <v>-4.91</v>
      </c>
      <c r="H84">
        <v>9.2799999999999994</v>
      </c>
      <c r="I84">
        <v>35.094898209999997</v>
      </c>
      <c r="J84">
        <v>-93.422735299999999</v>
      </c>
    </row>
    <row r="85" spans="1:10" x14ac:dyDescent="0.25">
      <c r="A85">
        <v>14273</v>
      </c>
      <c r="B85">
        <v>548021</v>
      </c>
      <c r="C85" t="s">
        <v>77</v>
      </c>
      <c r="D85">
        <v>1</v>
      </c>
      <c r="E85" s="1">
        <v>40021</v>
      </c>
      <c r="F85">
        <v>-13.4</v>
      </c>
      <c r="G85">
        <v>-2.35</v>
      </c>
      <c r="H85">
        <v>5.43</v>
      </c>
      <c r="I85">
        <v>33.045537469999999</v>
      </c>
      <c r="J85">
        <v>-93.828744779999994</v>
      </c>
    </row>
    <row r="86" spans="1:10" x14ac:dyDescent="0.25">
      <c r="A86">
        <v>14274</v>
      </c>
      <c r="B86">
        <v>534991</v>
      </c>
      <c r="C86" t="s">
        <v>78</v>
      </c>
      <c r="D86">
        <v>1</v>
      </c>
      <c r="E86" s="1">
        <v>40037</v>
      </c>
      <c r="F86">
        <v>-23.86</v>
      </c>
      <c r="G86">
        <v>-4.8499999999999996</v>
      </c>
      <c r="H86">
        <v>14.92</v>
      </c>
      <c r="I86">
        <v>36.284428509999998</v>
      </c>
      <c r="J86">
        <v>-90.725714929999995</v>
      </c>
    </row>
    <row r="87" spans="1:10" x14ac:dyDescent="0.25">
      <c r="A87">
        <v>14275</v>
      </c>
      <c r="B87">
        <v>541991</v>
      </c>
      <c r="C87" t="s">
        <v>79</v>
      </c>
      <c r="D87">
        <v>1</v>
      </c>
      <c r="E87" s="1">
        <v>40042</v>
      </c>
      <c r="F87">
        <v>-28.41</v>
      </c>
      <c r="G87">
        <v>-4.1500000000000004</v>
      </c>
      <c r="H87">
        <v>4.76</v>
      </c>
      <c r="I87">
        <v>36.063267000000003</v>
      </c>
      <c r="J87">
        <v>-92.111169720000007</v>
      </c>
    </row>
    <row r="88" spans="1:10" x14ac:dyDescent="0.25">
      <c r="A88">
        <v>14276</v>
      </c>
      <c r="B88">
        <v>550311</v>
      </c>
      <c r="C88" t="s">
        <v>80</v>
      </c>
      <c r="D88">
        <v>1</v>
      </c>
      <c r="E88" s="1">
        <v>40043</v>
      </c>
      <c r="F88">
        <v>-20.3</v>
      </c>
      <c r="G88">
        <v>-2.96</v>
      </c>
      <c r="H88">
        <v>3.36</v>
      </c>
      <c r="I88">
        <v>35.403915830000003</v>
      </c>
      <c r="J88">
        <v>-94.338194720000004</v>
      </c>
    </row>
    <row r="89" spans="1:10" x14ac:dyDescent="0.25">
      <c r="A89">
        <v>15430</v>
      </c>
      <c r="B89">
        <v>540901</v>
      </c>
      <c r="C89" t="s">
        <v>81</v>
      </c>
      <c r="D89">
        <v>1</v>
      </c>
      <c r="E89" s="1">
        <v>39978</v>
      </c>
      <c r="F89">
        <v>-25.81</v>
      </c>
      <c r="G89">
        <v>-4.6399999999999997</v>
      </c>
      <c r="H89">
        <v>11.32</v>
      </c>
      <c r="I89">
        <v>36.114886490000004</v>
      </c>
      <c r="J89">
        <v>-91.966990760000002</v>
      </c>
    </row>
    <row r="90" spans="1:10" x14ac:dyDescent="0.25">
      <c r="A90">
        <v>14277</v>
      </c>
      <c r="B90">
        <v>545671</v>
      </c>
      <c r="C90" t="s">
        <v>82</v>
      </c>
      <c r="D90">
        <v>1</v>
      </c>
      <c r="E90" s="1">
        <v>40017</v>
      </c>
      <c r="F90">
        <v>-20.190000000000001</v>
      </c>
      <c r="G90">
        <v>-3.91</v>
      </c>
      <c r="H90">
        <v>11.12</v>
      </c>
      <c r="I90">
        <v>35.512703459999997</v>
      </c>
      <c r="J90">
        <v>-91.616869140000006</v>
      </c>
    </row>
    <row r="91" spans="1:10" x14ac:dyDescent="0.25">
      <c r="A91">
        <v>14278</v>
      </c>
      <c r="B91">
        <v>545911</v>
      </c>
      <c r="C91" t="s">
        <v>83</v>
      </c>
      <c r="D91">
        <v>1</v>
      </c>
      <c r="E91" s="1">
        <v>39979</v>
      </c>
      <c r="F91">
        <v>-15.54</v>
      </c>
      <c r="G91">
        <v>-3</v>
      </c>
      <c r="H91">
        <v>8.4600000000000009</v>
      </c>
      <c r="I91">
        <v>33.26914799</v>
      </c>
      <c r="J91">
        <v>-92.679008760000002</v>
      </c>
    </row>
    <row r="92" spans="1:10" x14ac:dyDescent="0.25">
      <c r="A92">
        <v>13052</v>
      </c>
      <c r="B92">
        <v>541311</v>
      </c>
      <c r="C92" t="s">
        <v>84</v>
      </c>
      <c r="D92">
        <v>1</v>
      </c>
      <c r="E92" s="1">
        <v>39966</v>
      </c>
      <c r="F92">
        <v>-35.94</v>
      </c>
      <c r="G92">
        <v>-6.3</v>
      </c>
      <c r="H92">
        <v>14.47</v>
      </c>
      <c r="I92">
        <v>36.428611660000001</v>
      </c>
      <c r="J92">
        <v>-93.146348770000003</v>
      </c>
    </row>
    <row r="93" spans="1:10" x14ac:dyDescent="0.25">
      <c r="A93">
        <v>14279</v>
      </c>
      <c r="B93">
        <v>553331</v>
      </c>
      <c r="C93" t="s">
        <v>85</v>
      </c>
      <c r="D93">
        <v>1</v>
      </c>
      <c r="E93" s="1">
        <v>40050</v>
      </c>
      <c r="F93">
        <v>-24.94</v>
      </c>
      <c r="G93">
        <v>-3.97</v>
      </c>
      <c r="H93">
        <v>6.83</v>
      </c>
      <c r="I93">
        <v>35.68548535</v>
      </c>
      <c r="J93">
        <v>-93.526169620000005</v>
      </c>
    </row>
    <row r="94" spans="1:10" x14ac:dyDescent="0.25">
      <c r="A94">
        <v>13901</v>
      </c>
      <c r="B94">
        <v>543001</v>
      </c>
      <c r="C94" t="s">
        <v>86</v>
      </c>
      <c r="D94">
        <v>1</v>
      </c>
      <c r="E94" s="1">
        <v>39988</v>
      </c>
      <c r="F94">
        <v>-24.29</v>
      </c>
      <c r="G94">
        <v>-4.3</v>
      </c>
      <c r="H94">
        <v>10.130000000000001</v>
      </c>
      <c r="I94">
        <v>33.873046129999999</v>
      </c>
      <c r="J94">
        <v>-93.508136190000002</v>
      </c>
    </row>
    <row r="95" spans="1:10" x14ac:dyDescent="0.25">
      <c r="A95">
        <v>14280</v>
      </c>
      <c r="B95">
        <v>545931</v>
      </c>
      <c r="C95" t="s">
        <v>87</v>
      </c>
      <c r="D95">
        <v>1</v>
      </c>
      <c r="E95" s="1">
        <v>39980</v>
      </c>
      <c r="F95">
        <v>-19.29</v>
      </c>
      <c r="G95">
        <v>-3.69</v>
      </c>
      <c r="H95">
        <v>10.210000000000001</v>
      </c>
      <c r="I95">
        <v>33.209242199999998</v>
      </c>
      <c r="J95">
        <v>-92.53051456</v>
      </c>
    </row>
    <row r="96" spans="1:10" x14ac:dyDescent="0.25">
      <c r="A96">
        <v>14281</v>
      </c>
      <c r="B96">
        <v>541171</v>
      </c>
      <c r="C96" t="s">
        <v>88</v>
      </c>
      <c r="D96">
        <v>1</v>
      </c>
      <c r="E96" s="1">
        <v>39973</v>
      </c>
      <c r="F96">
        <v>-11.41</v>
      </c>
      <c r="G96">
        <v>-2.11</v>
      </c>
      <c r="H96">
        <v>5.47</v>
      </c>
      <c r="I96">
        <v>33.228792579999997</v>
      </c>
      <c r="J96">
        <v>-91.287941959999998</v>
      </c>
    </row>
    <row r="97" spans="1:10" x14ac:dyDescent="0.25">
      <c r="A97">
        <v>14283</v>
      </c>
      <c r="B97">
        <v>540911</v>
      </c>
      <c r="C97" t="s">
        <v>89</v>
      </c>
      <c r="D97">
        <v>1</v>
      </c>
      <c r="E97" s="1">
        <v>39981</v>
      </c>
      <c r="F97">
        <v>-25.01</v>
      </c>
      <c r="G97">
        <v>-4.8</v>
      </c>
      <c r="H97">
        <v>13.37</v>
      </c>
      <c r="I97">
        <v>33.899252910000001</v>
      </c>
      <c r="J97">
        <v>-92.636047430000005</v>
      </c>
    </row>
    <row r="98" spans="1:10" x14ac:dyDescent="0.25">
      <c r="A98">
        <v>13053</v>
      </c>
      <c r="B98">
        <v>542581</v>
      </c>
      <c r="C98" t="s">
        <v>90</v>
      </c>
      <c r="D98">
        <v>1</v>
      </c>
      <c r="E98" s="1">
        <v>39964</v>
      </c>
      <c r="F98">
        <v>-31.82</v>
      </c>
      <c r="G98">
        <v>-5.5</v>
      </c>
      <c r="H98">
        <v>12.15</v>
      </c>
      <c r="I98">
        <v>35.714953979999997</v>
      </c>
      <c r="J98">
        <v>-92.882738309999993</v>
      </c>
    </row>
    <row r="99" spans="1:10" x14ac:dyDescent="0.25">
      <c r="A99">
        <v>13054</v>
      </c>
      <c r="B99">
        <v>542591</v>
      </c>
      <c r="C99" t="s">
        <v>91</v>
      </c>
      <c r="D99">
        <v>1</v>
      </c>
      <c r="E99" s="1">
        <v>39965</v>
      </c>
      <c r="F99">
        <v>-26.13</v>
      </c>
      <c r="G99">
        <v>-4.7</v>
      </c>
      <c r="H99">
        <v>11.43</v>
      </c>
      <c r="I99">
        <v>35.275956129999997</v>
      </c>
      <c r="J99">
        <v>-92.199251390000001</v>
      </c>
    </row>
    <row r="100" spans="1:10" x14ac:dyDescent="0.25">
      <c r="A100">
        <v>15431</v>
      </c>
      <c r="B100">
        <v>535981</v>
      </c>
      <c r="C100" t="s">
        <v>92</v>
      </c>
      <c r="D100">
        <v>1</v>
      </c>
      <c r="E100" s="1">
        <v>39952</v>
      </c>
      <c r="F100">
        <v>-28.95</v>
      </c>
      <c r="G100">
        <v>-5.45</v>
      </c>
      <c r="H100">
        <v>14.69</v>
      </c>
      <c r="I100">
        <v>34.701300289999999</v>
      </c>
      <c r="J100">
        <v>-93.797391020000006</v>
      </c>
    </row>
    <row r="101" spans="1:10" x14ac:dyDescent="0.25">
      <c r="A101">
        <v>13055</v>
      </c>
      <c r="B101">
        <v>535991</v>
      </c>
      <c r="C101" t="s">
        <v>93</v>
      </c>
      <c r="D101">
        <v>1</v>
      </c>
      <c r="E101" s="1">
        <v>39952</v>
      </c>
      <c r="F101">
        <v>-23.9</v>
      </c>
      <c r="G101">
        <v>-4.54</v>
      </c>
      <c r="H101">
        <v>12.41</v>
      </c>
      <c r="I101">
        <v>34.675950999999998</v>
      </c>
      <c r="J101">
        <v>-92.663962510000005</v>
      </c>
    </row>
    <row r="102" spans="1:10" x14ac:dyDescent="0.25">
      <c r="A102">
        <v>14284</v>
      </c>
      <c r="B102">
        <v>548001</v>
      </c>
      <c r="C102" t="s">
        <v>94</v>
      </c>
      <c r="D102">
        <v>1</v>
      </c>
      <c r="E102" s="1">
        <v>40020</v>
      </c>
      <c r="F102">
        <v>-9.5500000000000007</v>
      </c>
      <c r="G102">
        <v>-1.27</v>
      </c>
      <c r="H102">
        <v>0.63</v>
      </c>
      <c r="I102">
        <v>33.24400584</v>
      </c>
      <c r="J102">
        <v>-94.003295719999997</v>
      </c>
    </row>
    <row r="103" spans="1:10" x14ac:dyDescent="0.25">
      <c r="A103">
        <v>14285</v>
      </c>
      <c r="B103">
        <v>543011</v>
      </c>
      <c r="C103" t="s">
        <v>95</v>
      </c>
      <c r="D103">
        <v>1</v>
      </c>
      <c r="E103" s="1">
        <v>39993</v>
      </c>
      <c r="F103">
        <v>-13.5</v>
      </c>
      <c r="G103">
        <v>-1.61</v>
      </c>
      <c r="H103">
        <v>-0.57999999999999996</v>
      </c>
      <c r="I103">
        <v>35.275840410000001</v>
      </c>
      <c r="J103">
        <v>-90.234260919999997</v>
      </c>
    </row>
    <row r="104" spans="1:10" x14ac:dyDescent="0.25">
      <c r="A104">
        <v>15509</v>
      </c>
      <c r="B104">
        <v>535971</v>
      </c>
      <c r="C104" t="s">
        <v>96</v>
      </c>
      <c r="D104">
        <v>1</v>
      </c>
      <c r="E104" s="1">
        <v>39953</v>
      </c>
      <c r="F104">
        <v>-23.48</v>
      </c>
      <c r="G104">
        <v>-4.17</v>
      </c>
      <c r="H104">
        <v>9.89</v>
      </c>
      <c r="I104">
        <v>35.069771260000003</v>
      </c>
      <c r="J104">
        <v>-94.188304860000002</v>
      </c>
    </row>
    <row r="105" spans="1:10" x14ac:dyDescent="0.25">
      <c r="A105">
        <v>14286</v>
      </c>
      <c r="B105">
        <v>552341</v>
      </c>
      <c r="C105" t="s">
        <v>97</v>
      </c>
      <c r="D105">
        <v>1</v>
      </c>
      <c r="E105" s="1">
        <v>40021</v>
      </c>
      <c r="F105">
        <v>-32.58</v>
      </c>
      <c r="G105">
        <v>-5.5</v>
      </c>
      <c r="H105">
        <v>11.4</v>
      </c>
      <c r="I105">
        <v>35.885042380000002</v>
      </c>
      <c r="J105">
        <v>-91.386369810000005</v>
      </c>
    </row>
    <row r="106" spans="1:10" x14ac:dyDescent="0.25">
      <c r="A106">
        <v>14287</v>
      </c>
      <c r="B106">
        <v>543371</v>
      </c>
      <c r="C106" t="s">
        <v>98</v>
      </c>
      <c r="D106">
        <v>1</v>
      </c>
      <c r="E106" s="1">
        <v>40007</v>
      </c>
      <c r="F106">
        <v>-16.940000000000001</v>
      </c>
      <c r="G106">
        <v>-2.78</v>
      </c>
      <c r="H106">
        <v>5.31</v>
      </c>
      <c r="I106">
        <v>33.592436249999999</v>
      </c>
      <c r="J106">
        <v>-91.306950180000001</v>
      </c>
    </row>
    <row r="107" spans="1:10" x14ac:dyDescent="0.25">
      <c r="A107">
        <v>13056</v>
      </c>
      <c r="B107">
        <v>542601</v>
      </c>
      <c r="C107" t="s">
        <v>99</v>
      </c>
      <c r="D107">
        <v>1</v>
      </c>
      <c r="E107" s="1">
        <v>39961</v>
      </c>
      <c r="F107">
        <v>-29.56</v>
      </c>
      <c r="G107">
        <v>-5.27</v>
      </c>
      <c r="H107">
        <v>12.58</v>
      </c>
      <c r="I107">
        <v>34.377068170000001</v>
      </c>
      <c r="J107">
        <v>-93.202826830000006</v>
      </c>
    </row>
    <row r="108" spans="1:10" x14ac:dyDescent="0.25">
      <c r="A108">
        <v>15432</v>
      </c>
      <c r="B108">
        <v>543381</v>
      </c>
      <c r="C108" t="s">
        <v>100</v>
      </c>
      <c r="D108">
        <v>1</v>
      </c>
      <c r="E108" s="1">
        <v>40016</v>
      </c>
      <c r="F108">
        <v>-21.89</v>
      </c>
      <c r="G108">
        <v>-4.3899999999999997</v>
      </c>
      <c r="H108">
        <v>13.19</v>
      </c>
      <c r="I108">
        <v>36.385029209999999</v>
      </c>
      <c r="J108">
        <v>-90.613396989999998</v>
      </c>
    </row>
    <row r="109" spans="1:10" x14ac:dyDescent="0.25">
      <c r="A109">
        <v>15433</v>
      </c>
      <c r="B109">
        <v>542611</v>
      </c>
      <c r="C109" t="s">
        <v>101</v>
      </c>
      <c r="D109">
        <v>1</v>
      </c>
      <c r="E109" s="1">
        <v>39965</v>
      </c>
      <c r="F109">
        <v>-23.79</v>
      </c>
      <c r="G109">
        <v>-4.18</v>
      </c>
      <c r="H109">
        <v>9.66</v>
      </c>
      <c r="I109">
        <v>34.06658058</v>
      </c>
      <c r="J109">
        <v>-93.423753570000002</v>
      </c>
    </row>
    <row r="110" spans="1:10" x14ac:dyDescent="0.25">
      <c r="A110">
        <v>13057</v>
      </c>
      <c r="B110">
        <v>535961</v>
      </c>
      <c r="C110" t="s">
        <v>102</v>
      </c>
      <c r="D110">
        <v>1</v>
      </c>
      <c r="E110" s="1">
        <v>39953</v>
      </c>
      <c r="F110">
        <v>-27.9</v>
      </c>
      <c r="G110">
        <v>-4.95</v>
      </c>
      <c r="H110">
        <v>11.68</v>
      </c>
      <c r="I110">
        <v>34.922027219999997</v>
      </c>
      <c r="J110">
        <v>-92.953152000000003</v>
      </c>
    </row>
    <row r="111" spans="1:10" x14ac:dyDescent="0.25">
      <c r="A111">
        <v>15434</v>
      </c>
      <c r="B111">
        <v>535951</v>
      </c>
      <c r="C111" t="s">
        <v>103</v>
      </c>
      <c r="D111">
        <v>1</v>
      </c>
      <c r="E111" s="1">
        <v>39960</v>
      </c>
      <c r="F111">
        <v>-25.61</v>
      </c>
      <c r="G111">
        <v>-4.84</v>
      </c>
      <c r="H111">
        <v>13.08</v>
      </c>
      <c r="I111">
        <v>34.311572920000003</v>
      </c>
      <c r="J111">
        <v>-93.756694609999997</v>
      </c>
    </row>
    <row r="112" spans="1:10" x14ac:dyDescent="0.25">
      <c r="A112">
        <v>14288</v>
      </c>
      <c r="B112">
        <v>541181</v>
      </c>
      <c r="C112" t="s">
        <v>104</v>
      </c>
      <c r="D112">
        <v>1</v>
      </c>
      <c r="E112" s="1">
        <v>39972</v>
      </c>
      <c r="F112">
        <v>-12.92</v>
      </c>
      <c r="G112">
        <v>-1.86</v>
      </c>
      <c r="H112">
        <v>1.94</v>
      </c>
      <c r="I112">
        <v>34.099356520000001</v>
      </c>
      <c r="J112">
        <v>-91.643501580000006</v>
      </c>
    </row>
    <row r="113" spans="1:10" x14ac:dyDescent="0.25">
      <c r="A113">
        <v>15435</v>
      </c>
      <c r="B113">
        <v>546161</v>
      </c>
      <c r="C113" t="s">
        <v>105</v>
      </c>
      <c r="D113">
        <v>1</v>
      </c>
      <c r="E113" s="1">
        <v>39979</v>
      </c>
      <c r="F113">
        <v>-32.450000000000003</v>
      </c>
      <c r="G113">
        <v>-5.72</v>
      </c>
      <c r="H113">
        <v>13.28</v>
      </c>
      <c r="I113">
        <v>36.397926560000002</v>
      </c>
      <c r="J113">
        <v>-92.370618059999998</v>
      </c>
    </row>
    <row r="114" spans="1:10" x14ac:dyDescent="0.25">
      <c r="A114">
        <v>14289</v>
      </c>
      <c r="B114">
        <v>546191</v>
      </c>
      <c r="C114" t="s">
        <v>106</v>
      </c>
      <c r="D114">
        <v>1</v>
      </c>
      <c r="E114" s="1">
        <v>39986</v>
      </c>
      <c r="F114">
        <v>-30.84</v>
      </c>
      <c r="G114">
        <v>-5.23</v>
      </c>
      <c r="H114">
        <v>11.02</v>
      </c>
      <c r="I114">
        <v>36.079396760000002</v>
      </c>
      <c r="J114">
        <v>-90.666817789999996</v>
      </c>
    </row>
    <row r="115" spans="1:10" x14ac:dyDescent="0.25">
      <c r="A115">
        <v>14290</v>
      </c>
      <c r="B115">
        <v>553321</v>
      </c>
      <c r="C115" t="s">
        <v>107</v>
      </c>
      <c r="D115">
        <v>1</v>
      </c>
      <c r="E115" s="1">
        <v>40035</v>
      </c>
      <c r="F115">
        <v>-35.49</v>
      </c>
      <c r="G115">
        <v>-5.56</v>
      </c>
      <c r="H115">
        <v>9</v>
      </c>
      <c r="I115">
        <v>36.427817169999997</v>
      </c>
      <c r="J115">
        <v>-94.112033060000002</v>
      </c>
    </row>
    <row r="116" spans="1:10" x14ac:dyDescent="0.25">
      <c r="A116">
        <v>14291</v>
      </c>
      <c r="B116">
        <v>544041</v>
      </c>
      <c r="C116" t="s">
        <v>108</v>
      </c>
      <c r="D116">
        <v>1</v>
      </c>
      <c r="E116" s="1">
        <v>40022</v>
      </c>
      <c r="F116">
        <v>-22.83</v>
      </c>
      <c r="G116">
        <v>-4.21</v>
      </c>
      <c r="H116">
        <v>10.83</v>
      </c>
      <c r="I116">
        <v>35.446975360000003</v>
      </c>
      <c r="J116">
        <v>-92.114614380000006</v>
      </c>
    </row>
    <row r="117" spans="1:10" x14ac:dyDescent="0.25">
      <c r="A117">
        <v>15508</v>
      </c>
      <c r="B117">
        <v>545941</v>
      </c>
      <c r="C117" t="s">
        <v>109</v>
      </c>
      <c r="D117">
        <v>1</v>
      </c>
      <c r="E117" s="1">
        <v>40001</v>
      </c>
      <c r="F117">
        <v>-19.3</v>
      </c>
      <c r="G117">
        <v>-2.93</v>
      </c>
      <c r="H117">
        <v>4.12</v>
      </c>
      <c r="I117">
        <v>34.646909860000001</v>
      </c>
      <c r="J117">
        <v>-91.976283129999999</v>
      </c>
    </row>
    <row r="118" spans="1:10" x14ac:dyDescent="0.25">
      <c r="A118">
        <v>14292</v>
      </c>
      <c r="B118">
        <v>543761</v>
      </c>
      <c r="C118" t="s">
        <v>110</v>
      </c>
      <c r="D118">
        <v>1</v>
      </c>
      <c r="E118" s="1">
        <v>40029</v>
      </c>
      <c r="F118">
        <v>-16.61</v>
      </c>
      <c r="G118">
        <v>-2.93</v>
      </c>
      <c r="H118">
        <v>6.82</v>
      </c>
      <c r="I118">
        <v>34.999556460000001</v>
      </c>
      <c r="J118">
        <v>-94.106113780000001</v>
      </c>
    </row>
    <row r="119" spans="1:10" x14ac:dyDescent="0.25">
      <c r="A119">
        <v>14293</v>
      </c>
      <c r="B119">
        <v>547451</v>
      </c>
      <c r="C119" t="s">
        <v>111</v>
      </c>
      <c r="D119">
        <v>1</v>
      </c>
      <c r="E119" s="1">
        <v>40048</v>
      </c>
      <c r="F119">
        <v>-15.43</v>
      </c>
      <c r="G119">
        <v>-2.79</v>
      </c>
      <c r="H119">
        <v>6.87</v>
      </c>
      <c r="I119">
        <v>34.256577749999998</v>
      </c>
      <c r="J119">
        <v>-94.217443009999997</v>
      </c>
    </row>
    <row r="120" spans="1:10" x14ac:dyDescent="0.25">
      <c r="A120">
        <v>14294</v>
      </c>
      <c r="B120">
        <v>542951</v>
      </c>
      <c r="C120" t="s">
        <v>112</v>
      </c>
      <c r="D120">
        <v>1</v>
      </c>
      <c r="E120" s="1">
        <v>40042</v>
      </c>
      <c r="F120">
        <v>-23.37</v>
      </c>
      <c r="G120">
        <v>-3.87</v>
      </c>
      <c r="H120">
        <v>7.61</v>
      </c>
      <c r="I120">
        <v>35.800502729999998</v>
      </c>
      <c r="J120">
        <v>-90.194916629999994</v>
      </c>
    </row>
    <row r="121" spans="1:10" x14ac:dyDescent="0.25">
      <c r="A121">
        <v>14641</v>
      </c>
      <c r="B121">
        <v>552811</v>
      </c>
      <c r="C121" t="s">
        <v>113</v>
      </c>
      <c r="D121">
        <v>1</v>
      </c>
      <c r="E121" s="1">
        <v>40030</v>
      </c>
      <c r="F121">
        <v>-21.05</v>
      </c>
      <c r="G121">
        <v>-2.71</v>
      </c>
      <c r="H121">
        <v>0.63</v>
      </c>
      <c r="I121">
        <v>35.389509459999999</v>
      </c>
      <c r="J121">
        <v>-94.091549040000004</v>
      </c>
    </row>
    <row r="122" spans="1:10" x14ac:dyDescent="0.25">
      <c r="A122">
        <v>14295</v>
      </c>
      <c r="B122">
        <v>544071</v>
      </c>
      <c r="C122" t="s">
        <v>114</v>
      </c>
      <c r="D122">
        <v>1</v>
      </c>
      <c r="E122" s="1">
        <v>40017</v>
      </c>
      <c r="F122">
        <v>-19.88</v>
      </c>
      <c r="G122">
        <v>-3.49</v>
      </c>
      <c r="H122">
        <v>8</v>
      </c>
      <c r="I122">
        <v>35.261022850000003</v>
      </c>
      <c r="J122">
        <v>-93.094420029999995</v>
      </c>
    </row>
    <row r="123" spans="1:10" x14ac:dyDescent="0.25">
      <c r="A123">
        <v>14296</v>
      </c>
      <c r="B123">
        <v>552791</v>
      </c>
      <c r="C123" t="s">
        <v>115</v>
      </c>
      <c r="D123">
        <v>1</v>
      </c>
      <c r="E123" s="1">
        <v>40028</v>
      </c>
      <c r="F123">
        <v>-19.09</v>
      </c>
      <c r="G123">
        <v>-2.64</v>
      </c>
      <c r="H123">
        <v>2.06</v>
      </c>
      <c r="I123">
        <v>35.356313540000002</v>
      </c>
      <c r="J123">
        <v>-93.4637046</v>
      </c>
    </row>
    <row r="124" spans="1:10" x14ac:dyDescent="0.25">
      <c r="A124">
        <v>14297</v>
      </c>
      <c r="B124">
        <v>552821</v>
      </c>
      <c r="C124" t="s">
        <v>116</v>
      </c>
      <c r="D124">
        <v>1</v>
      </c>
      <c r="E124" s="1">
        <v>40068</v>
      </c>
      <c r="F124">
        <v>-12.7</v>
      </c>
      <c r="G124">
        <v>-1.04</v>
      </c>
      <c r="H124">
        <v>-4.4000000000000004</v>
      </c>
      <c r="I124">
        <v>33.202349839999997</v>
      </c>
      <c r="J124">
        <v>-93.806535740000001</v>
      </c>
    </row>
    <row r="125" spans="1:10" x14ac:dyDescent="0.25">
      <c r="A125">
        <v>14298</v>
      </c>
      <c r="B125">
        <v>552351</v>
      </c>
      <c r="C125" t="s">
        <v>117</v>
      </c>
      <c r="D125">
        <v>1</v>
      </c>
      <c r="E125" s="1">
        <v>40085</v>
      </c>
      <c r="F125">
        <v>-24.18</v>
      </c>
      <c r="G125">
        <v>-3.41</v>
      </c>
      <c r="H125">
        <v>3.14</v>
      </c>
      <c r="I125">
        <v>35.41004023</v>
      </c>
      <c r="J125">
        <v>-94.301551649999993</v>
      </c>
    </row>
    <row r="126" spans="1:10" x14ac:dyDescent="0.25">
      <c r="A126">
        <v>14299</v>
      </c>
      <c r="B126">
        <v>531841</v>
      </c>
      <c r="C126" t="s">
        <v>118</v>
      </c>
      <c r="D126">
        <v>1</v>
      </c>
      <c r="E126" s="1">
        <v>40089</v>
      </c>
      <c r="F126">
        <v>-33.4</v>
      </c>
      <c r="G126">
        <v>-5.05</v>
      </c>
      <c r="H126">
        <v>6.96</v>
      </c>
      <c r="I126">
        <v>33.166355670000002</v>
      </c>
      <c r="J126">
        <v>-92.520795930000006</v>
      </c>
    </row>
    <row r="127" spans="1:10" x14ac:dyDescent="0.25">
      <c r="A127">
        <v>14300</v>
      </c>
      <c r="B127">
        <v>553811</v>
      </c>
      <c r="C127" t="s">
        <v>119</v>
      </c>
      <c r="D127">
        <v>1</v>
      </c>
      <c r="E127" s="1">
        <v>40092</v>
      </c>
      <c r="F127">
        <v>-28.44</v>
      </c>
      <c r="G127">
        <v>-4.84</v>
      </c>
      <c r="H127">
        <v>10.28</v>
      </c>
      <c r="I127">
        <v>35.835546860000001</v>
      </c>
      <c r="J127">
        <v>-91.54700493</v>
      </c>
    </row>
    <row r="128" spans="1:10" x14ac:dyDescent="0.25">
      <c r="A128">
        <v>14171</v>
      </c>
      <c r="B128">
        <v>551241</v>
      </c>
      <c r="C128" t="s">
        <v>120</v>
      </c>
      <c r="D128">
        <v>1</v>
      </c>
      <c r="E128" s="1">
        <v>39987</v>
      </c>
      <c r="F128">
        <v>-74.989999999999995</v>
      </c>
      <c r="G128">
        <v>-10.64</v>
      </c>
      <c r="H128">
        <v>10.130000000000001</v>
      </c>
      <c r="I128">
        <v>34.192599940000001</v>
      </c>
      <c r="J128">
        <v>-111.0367437</v>
      </c>
    </row>
    <row r="129" spans="1:10" x14ac:dyDescent="0.25">
      <c r="A129">
        <v>14173</v>
      </c>
      <c r="B129">
        <v>540861</v>
      </c>
      <c r="C129" t="s">
        <v>121</v>
      </c>
      <c r="D129">
        <v>1</v>
      </c>
      <c r="E129" s="1">
        <v>39969</v>
      </c>
      <c r="F129">
        <v>-55.89</v>
      </c>
      <c r="G129">
        <v>-6.88</v>
      </c>
      <c r="H129">
        <v>-0.87</v>
      </c>
      <c r="I129">
        <v>34.352591070000003</v>
      </c>
      <c r="J129">
        <v>-113.2188311</v>
      </c>
    </row>
    <row r="130" spans="1:10" x14ac:dyDescent="0.25">
      <c r="A130">
        <v>14174</v>
      </c>
      <c r="B130">
        <v>540381</v>
      </c>
      <c r="C130" t="s">
        <v>122</v>
      </c>
      <c r="D130">
        <v>1</v>
      </c>
      <c r="E130" s="1">
        <v>39963</v>
      </c>
      <c r="F130">
        <v>-74.209999999999994</v>
      </c>
      <c r="G130">
        <v>-10.36</v>
      </c>
      <c r="H130">
        <v>8.66</v>
      </c>
      <c r="I130">
        <v>33.912449909999999</v>
      </c>
      <c r="J130">
        <v>-109.3564507</v>
      </c>
    </row>
    <row r="131" spans="1:10" x14ac:dyDescent="0.25">
      <c r="A131">
        <v>14175</v>
      </c>
      <c r="B131">
        <v>546841</v>
      </c>
      <c r="C131" t="s">
        <v>123</v>
      </c>
      <c r="D131">
        <v>1</v>
      </c>
      <c r="E131" s="1">
        <v>39963</v>
      </c>
      <c r="F131">
        <v>-71.55</v>
      </c>
      <c r="G131">
        <v>-9.8800000000000008</v>
      </c>
      <c r="H131">
        <v>7.52</v>
      </c>
      <c r="I131">
        <v>33.759941380000001</v>
      </c>
      <c r="J131">
        <v>-109.4340308</v>
      </c>
    </row>
    <row r="132" spans="1:10" x14ac:dyDescent="0.25">
      <c r="A132">
        <v>15797</v>
      </c>
      <c r="B132">
        <v>556971</v>
      </c>
      <c r="C132" t="s">
        <v>124</v>
      </c>
      <c r="D132">
        <v>1</v>
      </c>
      <c r="E132" s="1">
        <v>40102</v>
      </c>
      <c r="F132">
        <v>-95.56</v>
      </c>
      <c r="G132">
        <v>-13.29</v>
      </c>
      <c r="H132">
        <v>10.78</v>
      </c>
      <c r="I132">
        <v>36.117812800000003</v>
      </c>
      <c r="J132">
        <v>-112.08370410000001</v>
      </c>
    </row>
    <row r="133" spans="1:10" x14ac:dyDescent="0.25">
      <c r="A133">
        <v>12894</v>
      </c>
      <c r="B133">
        <v>542691</v>
      </c>
      <c r="C133" t="s">
        <v>125</v>
      </c>
      <c r="D133">
        <v>2</v>
      </c>
      <c r="E133" s="1">
        <v>39961</v>
      </c>
      <c r="F133">
        <v>-69.12</v>
      </c>
      <c r="G133">
        <v>-9.07</v>
      </c>
      <c r="H133">
        <v>3.41</v>
      </c>
      <c r="I133">
        <v>32.871007030000001</v>
      </c>
      <c r="J133">
        <v>-109.1981321</v>
      </c>
    </row>
    <row r="134" spans="1:10" x14ac:dyDescent="0.25">
      <c r="A134">
        <v>12894</v>
      </c>
      <c r="B134">
        <v>542741</v>
      </c>
      <c r="C134" t="s">
        <v>125</v>
      </c>
      <c r="D134">
        <v>2</v>
      </c>
      <c r="E134" s="1">
        <v>39961</v>
      </c>
      <c r="F134">
        <v>-69.2</v>
      </c>
      <c r="G134">
        <v>-9.16</v>
      </c>
      <c r="H134">
        <v>4.0599999999999996</v>
      </c>
      <c r="I134">
        <v>32.871007030000001</v>
      </c>
      <c r="J134">
        <v>-109.1981321</v>
      </c>
    </row>
    <row r="135" spans="1:10" x14ac:dyDescent="0.25">
      <c r="A135">
        <v>12733</v>
      </c>
      <c r="B135">
        <v>523881</v>
      </c>
      <c r="C135" t="s">
        <v>125</v>
      </c>
      <c r="D135">
        <v>1</v>
      </c>
      <c r="E135" s="1">
        <v>39938</v>
      </c>
      <c r="F135">
        <v>-68.650000000000006</v>
      </c>
      <c r="G135">
        <v>-9.9</v>
      </c>
      <c r="H135">
        <v>10.58</v>
      </c>
      <c r="I135">
        <v>32.871007030000001</v>
      </c>
      <c r="J135">
        <v>-109.1981321</v>
      </c>
    </row>
    <row r="136" spans="1:10" x14ac:dyDescent="0.25">
      <c r="A136">
        <v>15804</v>
      </c>
      <c r="B136">
        <v>543411</v>
      </c>
      <c r="C136" t="s">
        <v>126</v>
      </c>
      <c r="D136">
        <v>1</v>
      </c>
      <c r="E136" s="1">
        <v>40100</v>
      </c>
      <c r="F136">
        <v>-108.42</v>
      </c>
      <c r="G136">
        <v>-14.27</v>
      </c>
      <c r="H136">
        <v>5.77</v>
      </c>
      <c r="I136">
        <v>36.087664609999997</v>
      </c>
      <c r="J136">
        <v>-111.87061129999999</v>
      </c>
    </row>
    <row r="137" spans="1:10" x14ac:dyDescent="0.25">
      <c r="A137">
        <v>15800</v>
      </c>
      <c r="B137">
        <v>556991</v>
      </c>
      <c r="C137" t="s">
        <v>127</v>
      </c>
      <c r="D137">
        <v>1</v>
      </c>
      <c r="E137" s="1">
        <v>40097</v>
      </c>
      <c r="F137">
        <v>-109.01</v>
      </c>
      <c r="G137">
        <v>-14.02</v>
      </c>
      <c r="H137">
        <v>3.15</v>
      </c>
      <c r="I137">
        <v>36.433462230000004</v>
      </c>
      <c r="J137">
        <v>-111.86409260000001</v>
      </c>
    </row>
    <row r="138" spans="1:10" x14ac:dyDescent="0.25">
      <c r="A138">
        <v>12895</v>
      </c>
      <c r="B138">
        <v>542751</v>
      </c>
      <c r="C138" t="s">
        <v>128</v>
      </c>
      <c r="D138">
        <v>1</v>
      </c>
      <c r="E138" s="1">
        <v>39959</v>
      </c>
      <c r="F138">
        <v>-64.09</v>
      </c>
      <c r="G138">
        <v>-8.44</v>
      </c>
      <c r="H138">
        <v>3.44</v>
      </c>
      <c r="I138">
        <v>32.40882122</v>
      </c>
      <c r="J138">
        <v>-111.1606295</v>
      </c>
    </row>
    <row r="139" spans="1:10" x14ac:dyDescent="0.25">
      <c r="A139">
        <v>12988</v>
      </c>
      <c r="B139">
        <v>541091</v>
      </c>
      <c r="C139" t="s">
        <v>128</v>
      </c>
      <c r="D139">
        <v>2</v>
      </c>
      <c r="E139" s="1">
        <v>39974</v>
      </c>
      <c r="F139">
        <v>-62.93</v>
      </c>
      <c r="G139">
        <v>-8.39</v>
      </c>
      <c r="H139">
        <v>4.16</v>
      </c>
      <c r="I139">
        <v>32.40882122</v>
      </c>
      <c r="J139">
        <v>-111.1606295</v>
      </c>
    </row>
    <row r="140" spans="1:10" x14ac:dyDescent="0.25">
      <c r="A140">
        <v>12988</v>
      </c>
      <c r="B140">
        <v>542881</v>
      </c>
      <c r="C140" t="s">
        <v>128</v>
      </c>
      <c r="D140">
        <v>2</v>
      </c>
      <c r="E140" s="1">
        <v>39974</v>
      </c>
      <c r="F140">
        <v>-62.85</v>
      </c>
      <c r="G140">
        <v>-8.4</v>
      </c>
      <c r="H140">
        <v>4.38</v>
      </c>
      <c r="I140">
        <v>32.40882122</v>
      </c>
      <c r="J140">
        <v>-111.1606295</v>
      </c>
    </row>
    <row r="141" spans="1:10" x14ac:dyDescent="0.25">
      <c r="A141">
        <v>12989</v>
      </c>
      <c r="B141">
        <v>534731</v>
      </c>
      <c r="C141" t="s">
        <v>129</v>
      </c>
      <c r="D141">
        <v>1</v>
      </c>
      <c r="E141" s="1">
        <v>39951</v>
      </c>
      <c r="F141">
        <v>-69.56</v>
      </c>
      <c r="G141">
        <v>-9.43</v>
      </c>
      <c r="H141">
        <v>5.91</v>
      </c>
      <c r="I141">
        <v>33.293950850000002</v>
      </c>
      <c r="J141">
        <v>-109.494703</v>
      </c>
    </row>
    <row r="142" spans="1:10" x14ac:dyDescent="0.25">
      <c r="A142">
        <v>14214</v>
      </c>
      <c r="B142">
        <v>546221</v>
      </c>
      <c r="C142" t="s">
        <v>130</v>
      </c>
      <c r="D142">
        <v>1</v>
      </c>
      <c r="E142" s="1">
        <v>39981</v>
      </c>
      <c r="F142">
        <v>-63.67</v>
      </c>
      <c r="G142">
        <v>-7.39</v>
      </c>
      <c r="H142">
        <v>-4.53</v>
      </c>
      <c r="I142">
        <v>34.573101579999999</v>
      </c>
      <c r="J142">
        <v>-110.0745709</v>
      </c>
    </row>
    <row r="143" spans="1:10" x14ac:dyDescent="0.25">
      <c r="A143">
        <v>14213</v>
      </c>
      <c r="B143">
        <v>540351</v>
      </c>
      <c r="C143" t="s">
        <v>131</v>
      </c>
      <c r="D143">
        <v>1</v>
      </c>
      <c r="E143" s="1">
        <v>39967</v>
      </c>
      <c r="F143">
        <v>-76.22</v>
      </c>
      <c r="G143">
        <v>-10.210000000000001</v>
      </c>
      <c r="H143">
        <v>5.44</v>
      </c>
      <c r="I143">
        <v>34.531351839999999</v>
      </c>
      <c r="J143">
        <v>-111.8406707</v>
      </c>
    </row>
    <row r="144" spans="1:10" x14ac:dyDescent="0.25">
      <c r="A144">
        <v>15803</v>
      </c>
      <c r="B144">
        <v>557011</v>
      </c>
      <c r="C144" t="s">
        <v>132</v>
      </c>
      <c r="D144">
        <v>1</v>
      </c>
      <c r="E144" s="1">
        <v>40110</v>
      </c>
      <c r="F144">
        <v>-107.74</v>
      </c>
      <c r="G144">
        <v>-14.09</v>
      </c>
      <c r="H144">
        <v>5.01</v>
      </c>
      <c r="I144">
        <v>36.089193510000001</v>
      </c>
      <c r="J144">
        <v>-113.25407420000001</v>
      </c>
    </row>
    <row r="145" spans="1:10" x14ac:dyDescent="0.25">
      <c r="A145">
        <v>12734</v>
      </c>
      <c r="B145">
        <v>534421</v>
      </c>
      <c r="C145" t="s">
        <v>133</v>
      </c>
      <c r="D145">
        <v>1</v>
      </c>
      <c r="E145" s="1">
        <v>39924</v>
      </c>
      <c r="F145">
        <v>-59.42</v>
      </c>
      <c r="G145">
        <v>-7.96</v>
      </c>
      <c r="H145">
        <v>4.24</v>
      </c>
      <c r="I145">
        <v>34.239754050000002</v>
      </c>
      <c r="J145">
        <v>-112.06709720000001</v>
      </c>
    </row>
    <row r="146" spans="1:10" x14ac:dyDescent="0.25">
      <c r="A146">
        <v>15801</v>
      </c>
      <c r="B146">
        <v>557021</v>
      </c>
      <c r="C146" t="s">
        <v>134</v>
      </c>
      <c r="D146">
        <v>1</v>
      </c>
      <c r="E146" s="1">
        <v>40105</v>
      </c>
      <c r="F146">
        <v>-108.96</v>
      </c>
      <c r="G146">
        <v>-14.26</v>
      </c>
      <c r="H146">
        <v>5.08</v>
      </c>
      <c r="I146">
        <v>36.301008779999997</v>
      </c>
      <c r="J146">
        <v>-112.494615</v>
      </c>
    </row>
    <row r="147" spans="1:10" x14ac:dyDescent="0.25">
      <c r="A147">
        <v>14212</v>
      </c>
      <c r="B147">
        <v>545971</v>
      </c>
      <c r="C147" t="s">
        <v>135</v>
      </c>
      <c r="D147">
        <v>1</v>
      </c>
      <c r="E147" s="1">
        <v>39968</v>
      </c>
      <c r="F147">
        <v>-73.760000000000005</v>
      </c>
      <c r="G147">
        <v>-9.86</v>
      </c>
      <c r="H147">
        <v>5.13</v>
      </c>
      <c r="I147">
        <v>34.886836090000003</v>
      </c>
      <c r="J147">
        <v>-112.3247841</v>
      </c>
    </row>
    <row r="148" spans="1:10" x14ac:dyDescent="0.25">
      <c r="A148">
        <v>14210</v>
      </c>
      <c r="B148">
        <v>552771</v>
      </c>
      <c r="C148" t="s">
        <v>136</v>
      </c>
      <c r="D148">
        <v>1</v>
      </c>
      <c r="E148" s="1">
        <v>40006</v>
      </c>
      <c r="F148">
        <v>-90.25</v>
      </c>
      <c r="G148">
        <v>-11.59</v>
      </c>
      <c r="H148">
        <v>2.44</v>
      </c>
      <c r="I148">
        <v>36.860875999999998</v>
      </c>
      <c r="J148">
        <v>-113.9534472</v>
      </c>
    </row>
    <row r="149" spans="1:10" x14ac:dyDescent="0.25">
      <c r="A149">
        <v>15799</v>
      </c>
      <c r="B149">
        <v>557031</v>
      </c>
      <c r="C149" t="s">
        <v>137</v>
      </c>
      <c r="D149">
        <v>1</v>
      </c>
      <c r="E149" s="1">
        <v>40099</v>
      </c>
      <c r="F149">
        <v>-109.02</v>
      </c>
      <c r="G149">
        <v>-14.41</v>
      </c>
      <c r="H149">
        <v>6.28</v>
      </c>
      <c r="I149">
        <v>36.115148609999999</v>
      </c>
      <c r="J149">
        <v>-111.8289587</v>
      </c>
    </row>
    <row r="150" spans="1:10" x14ac:dyDescent="0.25">
      <c r="A150">
        <v>14211</v>
      </c>
      <c r="B150">
        <v>553011</v>
      </c>
      <c r="C150" t="s">
        <v>138</v>
      </c>
      <c r="D150">
        <v>2</v>
      </c>
      <c r="E150" s="1">
        <v>40003</v>
      </c>
      <c r="F150">
        <v>-96.07</v>
      </c>
      <c r="G150">
        <v>-11.62</v>
      </c>
      <c r="H150">
        <v>-3.11</v>
      </c>
      <c r="I150">
        <v>33.476342119999998</v>
      </c>
      <c r="J150">
        <v>-114.6053022</v>
      </c>
    </row>
    <row r="151" spans="1:10" x14ac:dyDescent="0.25">
      <c r="A151">
        <v>14180</v>
      </c>
      <c r="B151">
        <v>548581</v>
      </c>
      <c r="C151" t="s">
        <v>138</v>
      </c>
      <c r="D151">
        <v>1</v>
      </c>
      <c r="E151" s="1">
        <v>39996</v>
      </c>
      <c r="F151">
        <v>-95.88</v>
      </c>
      <c r="G151">
        <v>-11.9</v>
      </c>
      <c r="H151">
        <v>-0.72</v>
      </c>
      <c r="I151">
        <v>33.476342119999998</v>
      </c>
      <c r="J151">
        <v>-114.6053022</v>
      </c>
    </row>
    <row r="152" spans="1:10" x14ac:dyDescent="0.25">
      <c r="A152">
        <v>14211</v>
      </c>
      <c r="B152">
        <v>543471</v>
      </c>
      <c r="C152" t="s">
        <v>138</v>
      </c>
      <c r="D152">
        <v>2</v>
      </c>
      <c r="E152" s="1">
        <v>40003</v>
      </c>
      <c r="F152">
        <v>-95.88</v>
      </c>
      <c r="G152">
        <v>-11.99</v>
      </c>
      <c r="H152">
        <v>0.01</v>
      </c>
      <c r="I152">
        <v>33.476342119999998</v>
      </c>
      <c r="J152">
        <v>-114.6053022</v>
      </c>
    </row>
    <row r="153" spans="1:10" x14ac:dyDescent="0.25">
      <c r="A153">
        <v>15798</v>
      </c>
      <c r="B153">
        <v>557001</v>
      </c>
      <c r="C153" t="s">
        <v>139</v>
      </c>
      <c r="D153">
        <v>1</v>
      </c>
      <c r="E153" s="1">
        <v>40101</v>
      </c>
      <c r="F153">
        <v>-108.38</v>
      </c>
      <c r="G153">
        <v>-13.97</v>
      </c>
      <c r="H153">
        <v>3.35</v>
      </c>
      <c r="I153">
        <v>36.055930119999999</v>
      </c>
      <c r="J153">
        <v>-111.99766030000001</v>
      </c>
    </row>
    <row r="154" spans="1:10" x14ac:dyDescent="0.25">
      <c r="A154">
        <v>14044</v>
      </c>
      <c r="B154">
        <v>553001</v>
      </c>
      <c r="C154" t="s">
        <v>140</v>
      </c>
      <c r="D154">
        <v>2</v>
      </c>
      <c r="E154" s="1">
        <v>40004</v>
      </c>
      <c r="F154">
        <v>-95.63</v>
      </c>
      <c r="G154">
        <v>-11.61</v>
      </c>
      <c r="H154">
        <v>-2.74</v>
      </c>
      <c r="I154">
        <v>33.251303559999997</v>
      </c>
      <c r="J154">
        <v>-114.6723289</v>
      </c>
    </row>
    <row r="155" spans="1:10" x14ac:dyDescent="0.25">
      <c r="A155">
        <v>14044</v>
      </c>
      <c r="B155">
        <v>550031</v>
      </c>
      <c r="C155" t="s">
        <v>140</v>
      </c>
      <c r="D155">
        <v>2</v>
      </c>
      <c r="E155" s="1">
        <v>40004</v>
      </c>
      <c r="F155">
        <v>-95.62</v>
      </c>
      <c r="G155">
        <v>-11.67</v>
      </c>
      <c r="H155">
        <v>-2.2799999999999998</v>
      </c>
      <c r="I155">
        <v>33.251303559999997</v>
      </c>
      <c r="J155">
        <v>-114.6723289</v>
      </c>
    </row>
    <row r="156" spans="1:10" x14ac:dyDescent="0.25">
      <c r="A156">
        <v>14043</v>
      </c>
      <c r="B156">
        <v>548281</v>
      </c>
      <c r="C156" t="s">
        <v>140</v>
      </c>
      <c r="D156">
        <v>1</v>
      </c>
      <c r="E156" s="1">
        <v>39997</v>
      </c>
      <c r="F156">
        <v>-95.84</v>
      </c>
      <c r="G156">
        <v>-11.83</v>
      </c>
      <c r="H156">
        <v>-1.17</v>
      </c>
      <c r="I156">
        <v>33.251303559999997</v>
      </c>
      <c r="J156">
        <v>-114.6723289</v>
      </c>
    </row>
    <row r="157" spans="1:10" x14ac:dyDescent="0.25">
      <c r="A157">
        <v>12990</v>
      </c>
      <c r="B157">
        <v>534781</v>
      </c>
      <c r="C157" t="s">
        <v>141</v>
      </c>
      <c r="D157">
        <v>1</v>
      </c>
      <c r="E157" s="1">
        <v>39954</v>
      </c>
      <c r="F157">
        <v>-68.040000000000006</v>
      </c>
      <c r="G157">
        <v>-8.94</v>
      </c>
      <c r="H157">
        <v>3.49</v>
      </c>
      <c r="I157">
        <v>33.105443829999999</v>
      </c>
      <c r="J157">
        <v>-109.29940499999999</v>
      </c>
    </row>
    <row r="158" spans="1:10" x14ac:dyDescent="0.25">
      <c r="A158">
        <v>15796</v>
      </c>
      <c r="B158">
        <v>556761</v>
      </c>
      <c r="C158" t="s">
        <v>142</v>
      </c>
      <c r="D158">
        <v>1</v>
      </c>
      <c r="E158" s="1">
        <v>40098</v>
      </c>
      <c r="F158">
        <v>-109.5</v>
      </c>
      <c r="G158">
        <v>-14.62</v>
      </c>
      <c r="H158">
        <v>7.45</v>
      </c>
      <c r="I158">
        <v>36.319356890000002</v>
      </c>
      <c r="J158">
        <v>-111.8628923</v>
      </c>
    </row>
    <row r="159" spans="1:10" x14ac:dyDescent="0.25">
      <c r="A159">
        <v>14045</v>
      </c>
      <c r="B159">
        <v>543481</v>
      </c>
      <c r="C159" t="s">
        <v>143</v>
      </c>
      <c r="D159">
        <v>1</v>
      </c>
      <c r="E159" s="1">
        <v>39993</v>
      </c>
      <c r="F159">
        <v>-66.540000000000006</v>
      </c>
      <c r="G159">
        <v>-8.4600000000000009</v>
      </c>
      <c r="H159">
        <v>1.18</v>
      </c>
      <c r="I159">
        <v>33.617719999999998</v>
      </c>
      <c r="J159">
        <v>-110.91103339999999</v>
      </c>
    </row>
    <row r="160" spans="1:10" x14ac:dyDescent="0.25">
      <c r="A160">
        <v>12735</v>
      </c>
      <c r="B160">
        <v>534971</v>
      </c>
      <c r="C160" t="s">
        <v>144</v>
      </c>
      <c r="D160">
        <v>1</v>
      </c>
      <c r="E160" s="1">
        <v>39926</v>
      </c>
      <c r="F160">
        <v>-76.08</v>
      </c>
      <c r="G160">
        <v>-8.61</v>
      </c>
      <c r="H160">
        <v>-7.19</v>
      </c>
      <c r="I160">
        <v>32.711368180000001</v>
      </c>
      <c r="J160">
        <v>-114.3204076</v>
      </c>
    </row>
    <row r="161" spans="1:10" x14ac:dyDescent="0.25">
      <c r="A161">
        <v>15806</v>
      </c>
      <c r="B161">
        <v>556021</v>
      </c>
      <c r="C161" t="s">
        <v>145</v>
      </c>
      <c r="D161">
        <v>1</v>
      </c>
      <c r="E161" s="1">
        <v>40095</v>
      </c>
      <c r="F161">
        <v>-109.38</v>
      </c>
      <c r="G161">
        <v>-14.38</v>
      </c>
      <c r="H161">
        <v>5.63</v>
      </c>
      <c r="I161">
        <v>36.84694709</v>
      </c>
      <c r="J161">
        <v>-111.6169441</v>
      </c>
    </row>
    <row r="162" spans="1:10" x14ac:dyDescent="0.25">
      <c r="A162">
        <v>15802</v>
      </c>
      <c r="B162">
        <v>556001</v>
      </c>
      <c r="C162" t="s">
        <v>146</v>
      </c>
      <c r="D162">
        <v>1</v>
      </c>
      <c r="E162" s="1">
        <v>40111</v>
      </c>
      <c r="F162">
        <v>-108.1</v>
      </c>
      <c r="G162">
        <v>-13.82</v>
      </c>
      <c r="H162">
        <v>2.4500000000000002</v>
      </c>
      <c r="I162">
        <v>36.098444460000003</v>
      </c>
      <c r="J162">
        <v>-113.3168975</v>
      </c>
    </row>
    <row r="163" spans="1:10" x14ac:dyDescent="0.25">
      <c r="A163">
        <v>14046</v>
      </c>
      <c r="B163">
        <v>551431</v>
      </c>
      <c r="C163" t="s">
        <v>147</v>
      </c>
      <c r="D163">
        <v>1</v>
      </c>
      <c r="E163" s="1">
        <v>39992</v>
      </c>
      <c r="F163">
        <v>-65.12</v>
      </c>
      <c r="G163">
        <v>-9.01</v>
      </c>
      <c r="H163">
        <v>6.93</v>
      </c>
      <c r="I163">
        <v>33.873625699999998</v>
      </c>
      <c r="J163">
        <v>-111.3058217</v>
      </c>
    </row>
    <row r="164" spans="1:10" x14ac:dyDescent="0.25">
      <c r="A164">
        <v>12736</v>
      </c>
      <c r="B164">
        <v>534861</v>
      </c>
      <c r="C164" t="s">
        <v>148</v>
      </c>
      <c r="D164">
        <v>1</v>
      </c>
      <c r="E164" s="1">
        <v>39939</v>
      </c>
      <c r="F164">
        <v>-64.3</v>
      </c>
      <c r="G164">
        <v>-9.26</v>
      </c>
      <c r="H164">
        <v>9.76</v>
      </c>
      <c r="I164">
        <v>32.71967085</v>
      </c>
      <c r="J164">
        <v>-109.0974956</v>
      </c>
    </row>
    <row r="165" spans="1:10" x14ac:dyDescent="0.25">
      <c r="A165">
        <v>15805</v>
      </c>
      <c r="B165">
        <v>556011</v>
      </c>
      <c r="C165" t="s">
        <v>149</v>
      </c>
      <c r="D165">
        <v>1</v>
      </c>
      <c r="E165" s="1">
        <v>40106</v>
      </c>
      <c r="F165">
        <v>-108</v>
      </c>
      <c r="G165">
        <v>-13.93</v>
      </c>
      <c r="H165">
        <v>3.43</v>
      </c>
      <c r="I165">
        <v>36.400306530000002</v>
      </c>
      <c r="J165">
        <v>-112.556161</v>
      </c>
    </row>
    <row r="166" spans="1:10" x14ac:dyDescent="0.25">
      <c r="A166">
        <v>12737</v>
      </c>
      <c r="B166">
        <v>532191</v>
      </c>
      <c r="C166" t="s">
        <v>150</v>
      </c>
      <c r="D166">
        <v>1</v>
      </c>
      <c r="E166" s="1">
        <v>39937</v>
      </c>
      <c r="F166">
        <v>-61.84</v>
      </c>
      <c r="G166">
        <v>-8.18</v>
      </c>
      <c r="H166">
        <v>3.62</v>
      </c>
      <c r="I166">
        <v>32.893324329999999</v>
      </c>
      <c r="J166">
        <v>-109.79407860000001</v>
      </c>
    </row>
    <row r="167" spans="1:10" x14ac:dyDescent="0.25">
      <c r="A167">
        <v>12738</v>
      </c>
      <c r="B167">
        <v>535001</v>
      </c>
      <c r="C167" t="s">
        <v>151</v>
      </c>
      <c r="D167">
        <v>1</v>
      </c>
      <c r="E167" s="1">
        <v>39940</v>
      </c>
      <c r="F167">
        <v>-68.62</v>
      </c>
      <c r="G167">
        <v>-9.7899999999999991</v>
      </c>
      <c r="H167">
        <v>9.6999999999999993</v>
      </c>
      <c r="I167">
        <v>33.020981810000002</v>
      </c>
      <c r="J167">
        <v>-109.2997034</v>
      </c>
    </row>
    <row r="168" spans="1:10" x14ac:dyDescent="0.25">
      <c r="A168">
        <v>13784</v>
      </c>
      <c r="B168">
        <v>534761</v>
      </c>
      <c r="C168" t="s">
        <v>152</v>
      </c>
      <c r="D168">
        <v>1</v>
      </c>
      <c r="E168" s="1">
        <v>39953</v>
      </c>
      <c r="F168">
        <v>-67.13</v>
      </c>
      <c r="G168">
        <v>-8.61</v>
      </c>
      <c r="H168">
        <v>1.79</v>
      </c>
      <c r="I168">
        <v>33.088087469999998</v>
      </c>
      <c r="J168">
        <v>-109.4624855</v>
      </c>
    </row>
    <row r="169" spans="1:10" x14ac:dyDescent="0.25">
      <c r="A169">
        <v>12991</v>
      </c>
      <c r="B169">
        <v>534751</v>
      </c>
      <c r="C169" t="s">
        <v>153</v>
      </c>
      <c r="D169">
        <v>1</v>
      </c>
      <c r="E169" s="1">
        <v>39952</v>
      </c>
      <c r="F169">
        <v>-71.13</v>
      </c>
      <c r="G169">
        <v>-9.5399999999999991</v>
      </c>
      <c r="H169">
        <v>5.22</v>
      </c>
      <c r="I169">
        <v>33.67588001</v>
      </c>
      <c r="J169">
        <v>-109.0840924</v>
      </c>
    </row>
    <row r="170" spans="1:10" x14ac:dyDescent="0.25">
      <c r="A170">
        <v>12893</v>
      </c>
      <c r="B170">
        <v>542731</v>
      </c>
      <c r="C170" t="s">
        <v>154</v>
      </c>
      <c r="D170">
        <v>1</v>
      </c>
      <c r="E170" s="1">
        <v>39960</v>
      </c>
      <c r="F170">
        <v>-51.58</v>
      </c>
      <c r="G170">
        <v>-7.22</v>
      </c>
      <c r="H170">
        <v>6.2</v>
      </c>
      <c r="I170">
        <v>31.562354289999998</v>
      </c>
      <c r="J170">
        <v>-111.04604329999999</v>
      </c>
    </row>
    <row r="171" spans="1:10" x14ac:dyDescent="0.25">
      <c r="A171">
        <v>14047</v>
      </c>
      <c r="B171">
        <v>551481</v>
      </c>
      <c r="C171" t="s">
        <v>155</v>
      </c>
      <c r="D171">
        <v>1</v>
      </c>
      <c r="E171" s="1">
        <v>39982</v>
      </c>
      <c r="F171">
        <v>-69.03</v>
      </c>
      <c r="G171">
        <v>-8.92</v>
      </c>
      <c r="H171">
        <v>2.34</v>
      </c>
      <c r="I171">
        <v>34.375984080000002</v>
      </c>
      <c r="J171">
        <v>-110.0121231</v>
      </c>
    </row>
    <row r="172" spans="1:10" x14ac:dyDescent="0.25">
      <c r="A172">
        <v>11935</v>
      </c>
      <c r="B172">
        <v>525011</v>
      </c>
      <c r="C172" t="s">
        <v>156</v>
      </c>
      <c r="D172">
        <v>2</v>
      </c>
      <c r="E172" s="1">
        <v>39623</v>
      </c>
      <c r="F172">
        <v>-69.3</v>
      </c>
      <c r="G172">
        <v>-9.7899999999999991</v>
      </c>
      <c r="H172">
        <v>9</v>
      </c>
      <c r="I172">
        <v>33.760551100000001</v>
      </c>
      <c r="J172">
        <v>-116.5497488</v>
      </c>
    </row>
    <row r="173" spans="1:10" x14ac:dyDescent="0.25">
      <c r="A173">
        <v>11935</v>
      </c>
      <c r="B173">
        <v>522571</v>
      </c>
      <c r="C173" t="s">
        <v>156</v>
      </c>
      <c r="D173">
        <v>2</v>
      </c>
      <c r="E173" s="1">
        <v>39623</v>
      </c>
      <c r="F173">
        <v>-69.209999999999994</v>
      </c>
      <c r="G173">
        <v>-10.17</v>
      </c>
      <c r="H173">
        <v>12.19</v>
      </c>
      <c r="I173">
        <v>33.760551100000001</v>
      </c>
      <c r="J173">
        <v>-116.5497488</v>
      </c>
    </row>
    <row r="174" spans="1:10" x14ac:dyDescent="0.25">
      <c r="A174">
        <v>9830</v>
      </c>
      <c r="B174">
        <v>521311</v>
      </c>
      <c r="C174" t="s">
        <v>156</v>
      </c>
      <c r="D174">
        <v>1</v>
      </c>
      <c r="E174" s="1">
        <v>39603</v>
      </c>
      <c r="F174">
        <v>-71.2</v>
      </c>
      <c r="G174">
        <v>-10.56</v>
      </c>
      <c r="H174">
        <v>13.32</v>
      </c>
      <c r="I174">
        <v>33.760551100000001</v>
      </c>
      <c r="J174">
        <v>-116.5497488</v>
      </c>
    </row>
    <row r="175" spans="1:10" x14ac:dyDescent="0.25">
      <c r="A175">
        <v>14605</v>
      </c>
      <c r="B175">
        <v>535741</v>
      </c>
      <c r="C175" t="s">
        <v>157</v>
      </c>
      <c r="D175">
        <v>1</v>
      </c>
      <c r="E175" s="1">
        <v>39966</v>
      </c>
      <c r="F175">
        <v>-37.92</v>
      </c>
      <c r="G175">
        <v>-5.46</v>
      </c>
      <c r="H175">
        <v>5.75</v>
      </c>
      <c r="I175">
        <v>38.504080809999998</v>
      </c>
      <c r="J175">
        <v>-122.7882006</v>
      </c>
    </row>
    <row r="176" spans="1:10" x14ac:dyDescent="0.25">
      <c r="A176">
        <v>11936</v>
      </c>
      <c r="B176">
        <v>522551</v>
      </c>
      <c r="C176" t="s">
        <v>158</v>
      </c>
      <c r="D176">
        <v>1</v>
      </c>
      <c r="E176" s="1">
        <v>39658</v>
      </c>
      <c r="F176">
        <v>-73.42</v>
      </c>
      <c r="G176">
        <v>-9.56</v>
      </c>
      <c r="H176">
        <v>3.03</v>
      </c>
      <c r="I176">
        <v>38.67542306</v>
      </c>
      <c r="J176">
        <v>-121.4471954</v>
      </c>
    </row>
    <row r="177" spans="1:10" x14ac:dyDescent="0.25">
      <c r="A177">
        <v>11937</v>
      </c>
      <c r="B177">
        <v>522531</v>
      </c>
      <c r="C177" t="s">
        <v>158</v>
      </c>
      <c r="D177">
        <v>2</v>
      </c>
      <c r="E177" s="1">
        <v>39707</v>
      </c>
      <c r="F177">
        <v>-75.89</v>
      </c>
      <c r="G177">
        <v>-10.15</v>
      </c>
      <c r="H177">
        <v>5.3</v>
      </c>
      <c r="I177">
        <v>38.67542306</v>
      </c>
      <c r="J177">
        <v>-121.4471954</v>
      </c>
    </row>
    <row r="178" spans="1:10" x14ac:dyDescent="0.25">
      <c r="A178">
        <v>11937</v>
      </c>
      <c r="B178">
        <v>521301</v>
      </c>
      <c r="C178" t="s">
        <v>158</v>
      </c>
      <c r="D178">
        <v>2</v>
      </c>
      <c r="E178" s="1">
        <v>39707</v>
      </c>
      <c r="F178">
        <v>-75.8</v>
      </c>
      <c r="G178">
        <v>-10.17</v>
      </c>
      <c r="H178">
        <v>5.54</v>
      </c>
      <c r="I178">
        <v>38.67542306</v>
      </c>
      <c r="J178">
        <v>-121.4471954</v>
      </c>
    </row>
    <row r="179" spans="1:10" x14ac:dyDescent="0.25">
      <c r="A179">
        <v>14604</v>
      </c>
      <c r="B179">
        <v>547081</v>
      </c>
      <c r="C179" t="s">
        <v>159</v>
      </c>
      <c r="D179">
        <v>1</v>
      </c>
      <c r="E179" s="1">
        <v>40000</v>
      </c>
      <c r="F179">
        <v>-72.19</v>
      </c>
      <c r="G179">
        <v>-10.16</v>
      </c>
      <c r="H179">
        <v>9.08</v>
      </c>
      <c r="I179">
        <v>39.44200189</v>
      </c>
      <c r="J179">
        <v>-122.63723299999999</v>
      </c>
    </row>
    <row r="180" spans="1:10" x14ac:dyDescent="0.25">
      <c r="A180">
        <v>11938</v>
      </c>
      <c r="B180">
        <v>531061</v>
      </c>
      <c r="C180" t="s">
        <v>160</v>
      </c>
      <c r="D180">
        <v>1</v>
      </c>
      <c r="E180" s="1">
        <v>39660</v>
      </c>
      <c r="F180">
        <v>-98.28</v>
      </c>
      <c r="G180">
        <v>-13</v>
      </c>
      <c r="H180">
        <v>5.7</v>
      </c>
      <c r="I180">
        <v>38.732076339999999</v>
      </c>
      <c r="J180">
        <v>-119.929254</v>
      </c>
    </row>
    <row r="181" spans="1:10" x14ac:dyDescent="0.25">
      <c r="A181">
        <v>11939</v>
      </c>
      <c r="B181">
        <v>521261</v>
      </c>
      <c r="C181" t="s">
        <v>161</v>
      </c>
      <c r="D181">
        <v>1</v>
      </c>
      <c r="E181" s="1">
        <v>39652</v>
      </c>
      <c r="F181">
        <v>-42</v>
      </c>
      <c r="G181">
        <v>-6.24</v>
      </c>
      <c r="H181">
        <v>7.95</v>
      </c>
      <c r="I181">
        <v>34.747683520000002</v>
      </c>
      <c r="J181">
        <v>-120.0540091</v>
      </c>
    </row>
    <row r="182" spans="1:10" x14ac:dyDescent="0.25">
      <c r="A182">
        <v>14603</v>
      </c>
      <c r="B182">
        <v>540691</v>
      </c>
      <c r="C182" t="s">
        <v>162</v>
      </c>
      <c r="D182">
        <v>1</v>
      </c>
      <c r="E182" s="1">
        <v>39987</v>
      </c>
      <c r="F182">
        <v>-74.69</v>
      </c>
      <c r="G182">
        <v>-10.66</v>
      </c>
      <c r="H182">
        <v>10.6</v>
      </c>
      <c r="I182">
        <v>40.627113970000003</v>
      </c>
      <c r="J182">
        <v>-123.3740755</v>
      </c>
    </row>
    <row r="183" spans="1:10" x14ac:dyDescent="0.25">
      <c r="A183">
        <v>14602</v>
      </c>
      <c r="B183">
        <v>547071</v>
      </c>
      <c r="C183" t="s">
        <v>163</v>
      </c>
      <c r="D183">
        <v>1</v>
      </c>
      <c r="E183" s="1">
        <v>40037</v>
      </c>
      <c r="F183">
        <v>-102.14</v>
      </c>
      <c r="G183">
        <v>-14.24</v>
      </c>
      <c r="H183">
        <v>11.76</v>
      </c>
      <c r="I183">
        <v>37.681708659999998</v>
      </c>
      <c r="J183">
        <v>-119.53686140000001</v>
      </c>
    </row>
    <row r="184" spans="1:10" x14ac:dyDescent="0.25">
      <c r="A184">
        <v>11940</v>
      </c>
      <c r="B184">
        <v>522301</v>
      </c>
      <c r="C184" t="s">
        <v>164</v>
      </c>
      <c r="D184">
        <v>1</v>
      </c>
      <c r="E184" s="1">
        <v>39694</v>
      </c>
      <c r="F184">
        <v>-98.36</v>
      </c>
      <c r="G184">
        <v>-13.63</v>
      </c>
      <c r="H184">
        <v>10.7</v>
      </c>
      <c r="I184">
        <v>42.002856520000002</v>
      </c>
      <c r="J184">
        <v>-122.764264</v>
      </c>
    </row>
    <row r="185" spans="1:10" x14ac:dyDescent="0.25">
      <c r="A185">
        <v>11941</v>
      </c>
      <c r="B185">
        <v>524021</v>
      </c>
      <c r="C185" t="s">
        <v>165</v>
      </c>
      <c r="D185">
        <v>1</v>
      </c>
      <c r="E185" s="1">
        <v>39681</v>
      </c>
      <c r="F185">
        <v>-126.32</v>
      </c>
      <c r="G185">
        <v>-16.72</v>
      </c>
      <c r="H185">
        <v>7.43</v>
      </c>
      <c r="I185">
        <v>38.31081734</v>
      </c>
      <c r="J185">
        <v>-119.34392320000001</v>
      </c>
    </row>
    <row r="186" spans="1:10" x14ac:dyDescent="0.25">
      <c r="A186">
        <v>11942</v>
      </c>
      <c r="B186">
        <v>521271</v>
      </c>
      <c r="C186" t="s">
        <v>166</v>
      </c>
      <c r="D186">
        <v>1</v>
      </c>
      <c r="E186" s="1">
        <v>39651</v>
      </c>
      <c r="F186">
        <v>-56.41</v>
      </c>
      <c r="G186">
        <v>-8.24</v>
      </c>
      <c r="H186">
        <v>9.5500000000000007</v>
      </c>
      <c r="I186">
        <v>34.557328759999997</v>
      </c>
      <c r="J186">
        <v>-119.2497054</v>
      </c>
    </row>
    <row r="187" spans="1:10" x14ac:dyDescent="0.25">
      <c r="A187">
        <v>11943</v>
      </c>
      <c r="B187">
        <v>527861</v>
      </c>
      <c r="C187" t="s">
        <v>167</v>
      </c>
      <c r="D187">
        <v>1</v>
      </c>
      <c r="E187" s="1">
        <v>39700</v>
      </c>
      <c r="F187">
        <v>-44.48</v>
      </c>
      <c r="G187">
        <v>-6.83</v>
      </c>
      <c r="H187">
        <v>10.19</v>
      </c>
      <c r="I187">
        <v>41.090357019999999</v>
      </c>
      <c r="J187">
        <v>-124.08584949999999</v>
      </c>
    </row>
    <row r="188" spans="1:10" x14ac:dyDescent="0.25">
      <c r="A188">
        <v>9832</v>
      </c>
      <c r="B188">
        <v>521321</v>
      </c>
      <c r="C188" t="s">
        <v>168</v>
      </c>
      <c r="D188">
        <v>1</v>
      </c>
      <c r="E188" s="1">
        <v>39602</v>
      </c>
      <c r="F188">
        <v>-48.27</v>
      </c>
      <c r="G188">
        <v>-7.78</v>
      </c>
      <c r="H188">
        <v>13.95</v>
      </c>
      <c r="I188">
        <v>32.899619469999998</v>
      </c>
      <c r="J188">
        <v>-116.5887422</v>
      </c>
    </row>
    <row r="189" spans="1:10" x14ac:dyDescent="0.25">
      <c r="A189">
        <v>11944</v>
      </c>
      <c r="B189">
        <v>521281</v>
      </c>
      <c r="C189" t="s">
        <v>169</v>
      </c>
      <c r="D189">
        <v>1</v>
      </c>
      <c r="E189" s="1">
        <v>39653</v>
      </c>
      <c r="F189">
        <v>-47.73</v>
      </c>
      <c r="G189">
        <v>-6.97</v>
      </c>
      <c r="H189">
        <v>8.06</v>
      </c>
      <c r="I189">
        <v>37.32877981</v>
      </c>
      <c r="J189">
        <v>-121.6748984</v>
      </c>
    </row>
    <row r="190" spans="1:10" x14ac:dyDescent="0.25">
      <c r="A190">
        <v>11945</v>
      </c>
      <c r="B190">
        <v>524141</v>
      </c>
      <c r="C190" t="s">
        <v>170</v>
      </c>
      <c r="D190">
        <v>1</v>
      </c>
      <c r="E190" s="1">
        <v>39679</v>
      </c>
      <c r="F190">
        <v>-66.430000000000007</v>
      </c>
      <c r="G190">
        <v>-8.68</v>
      </c>
      <c r="H190">
        <v>3.03</v>
      </c>
      <c r="I190">
        <v>36.963705140000002</v>
      </c>
      <c r="J190">
        <v>-119.23141459999999</v>
      </c>
    </row>
    <row r="191" spans="1:10" x14ac:dyDescent="0.25">
      <c r="A191">
        <v>14054</v>
      </c>
      <c r="B191">
        <v>546061</v>
      </c>
      <c r="C191" t="s">
        <v>171</v>
      </c>
      <c r="D191">
        <v>1</v>
      </c>
      <c r="E191" s="1">
        <v>40030</v>
      </c>
      <c r="F191">
        <v>-82.88</v>
      </c>
      <c r="G191">
        <v>-10.57</v>
      </c>
      <c r="H191">
        <v>1.66</v>
      </c>
      <c r="I191">
        <v>41.318528520000001</v>
      </c>
      <c r="J191">
        <v>-123.5279597</v>
      </c>
    </row>
    <row r="192" spans="1:10" x14ac:dyDescent="0.25">
      <c r="A192">
        <v>10994</v>
      </c>
      <c r="B192">
        <v>532451</v>
      </c>
      <c r="C192" t="s">
        <v>171</v>
      </c>
      <c r="D192">
        <v>2</v>
      </c>
      <c r="E192" s="1">
        <v>39709</v>
      </c>
      <c r="F192">
        <v>-85.84</v>
      </c>
      <c r="G192">
        <v>-11.02</v>
      </c>
      <c r="H192">
        <v>2.31</v>
      </c>
      <c r="I192">
        <v>41.318528520000001</v>
      </c>
      <c r="J192">
        <v>-123.5279597</v>
      </c>
    </row>
    <row r="193" spans="1:10" x14ac:dyDescent="0.25">
      <c r="A193">
        <v>14054</v>
      </c>
      <c r="B193">
        <v>547431</v>
      </c>
      <c r="C193" t="s">
        <v>171</v>
      </c>
      <c r="D193">
        <v>1</v>
      </c>
      <c r="E193" s="1">
        <v>40030</v>
      </c>
      <c r="F193">
        <v>-83.09</v>
      </c>
      <c r="G193">
        <v>-10.9</v>
      </c>
      <c r="H193">
        <v>4.13</v>
      </c>
      <c r="I193">
        <v>41.318528520000001</v>
      </c>
      <c r="J193">
        <v>-123.5279597</v>
      </c>
    </row>
    <row r="194" spans="1:10" x14ac:dyDescent="0.25">
      <c r="A194">
        <v>14601</v>
      </c>
      <c r="B194">
        <v>546591</v>
      </c>
      <c r="C194" t="s">
        <v>172</v>
      </c>
      <c r="D194">
        <v>1</v>
      </c>
      <c r="E194" s="1">
        <v>39960</v>
      </c>
      <c r="F194">
        <v>-51.59</v>
      </c>
      <c r="G194">
        <v>-7.28</v>
      </c>
      <c r="H194">
        <v>6.69</v>
      </c>
      <c r="I194">
        <v>34.356713229999997</v>
      </c>
      <c r="J194">
        <v>-119.0198808</v>
      </c>
    </row>
    <row r="195" spans="1:10" x14ac:dyDescent="0.25">
      <c r="A195">
        <v>14055</v>
      </c>
      <c r="B195">
        <v>548891</v>
      </c>
      <c r="C195" t="s">
        <v>173</v>
      </c>
      <c r="D195">
        <v>1</v>
      </c>
      <c r="E195" s="1">
        <v>40028</v>
      </c>
      <c r="F195">
        <v>-52.12</v>
      </c>
      <c r="G195">
        <v>-7.08</v>
      </c>
      <c r="H195">
        <v>4.54</v>
      </c>
      <c r="I195">
        <v>38.816271710000002</v>
      </c>
      <c r="J195">
        <v>-123.0111924</v>
      </c>
    </row>
    <row r="196" spans="1:10" x14ac:dyDescent="0.25">
      <c r="A196">
        <v>10995</v>
      </c>
      <c r="B196">
        <v>532721</v>
      </c>
      <c r="C196" t="s">
        <v>173</v>
      </c>
      <c r="D196">
        <v>2</v>
      </c>
      <c r="E196" s="1">
        <v>39706</v>
      </c>
      <c r="F196">
        <v>-56.54</v>
      </c>
      <c r="G196">
        <v>-7.86</v>
      </c>
      <c r="H196">
        <v>6.35</v>
      </c>
      <c r="I196">
        <v>38.816271710000002</v>
      </c>
      <c r="J196">
        <v>-123.0111924</v>
      </c>
    </row>
    <row r="197" spans="1:10" x14ac:dyDescent="0.25">
      <c r="A197">
        <v>14055</v>
      </c>
      <c r="B197">
        <v>549061</v>
      </c>
      <c r="C197" t="s">
        <v>173</v>
      </c>
      <c r="D197">
        <v>1</v>
      </c>
      <c r="E197" s="1">
        <v>40028</v>
      </c>
      <c r="F197">
        <v>-53.33</v>
      </c>
      <c r="G197">
        <v>-7.72</v>
      </c>
      <c r="H197">
        <v>8.4600000000000009</v>
      </c>
      <c r="I197">
        <v>38.816271710000002</v>
      </c>
      <c r="J197">
        <v>-123.0111924</v>
      </c>
    </row>
    <row r="198" spans="1:10" x14ac:dyDescent="0.25">
      <c r="A198">
        <v>10996</v>
      </c>
      <c r="B198">
        <v>527071</v>
      </c>
      <c r="C198" t="s">
        <v>174</v>
      </c>
      <c r="D198">
        <v>1</v>
      </c>
      <c r="E198" s="1">
        <v>39701</v>
      </c>
      <c r="F198">
        <v>-76.13</v>
      </c>
      <c r="G198">
        <v>-10.36</v>
      </c>
      <c r="H198">
        <v>6.77</v>
      </c>
      <c r="I198">
        <v>38.808362379999998</v>
      </c>
      <c r="J198">
        <v>-121.6352071</v>
      </c>
    </row>
    <row r="199" spans="1:10" x14ac:dyDescent="0.25">
      <c r="A199">
        <v>14600</v>
      </c>
      <c r="B199">
        <v>547091</v>
      </c>
      <c r="C199" t="s">
        <v>175</v>
      </c>
      <c r="D199">
        <v>1</v>
      </c>
      <c r="E199" s="1">
        <v>39986</v>
      </c>
      <c r="F199">
        <v>-84.78</v>
      </c>
      <c r="G199">
        <v>-12.12</v>
      </c>
      <c r="H199">
        <v>12.17</v>
      </c>
      <c r="I199">
        <v>40.802472330000001</v>
      </c>
      <c r="J199">
        <v>-122.93001630000001</v>
      </c>
    </row>
    <row r="200" spans="1:10" x14ac:dyDescent="0.25">
      <c r="A200">
        <v>14599</v>
      </c>
      <c r="B200">
        <v>547001</v>
      </c>
      <c r="C200" t="s">
        <v>176</v>
      </c>
      <c r="D200">
        <v>1</v>
      </c>
      <c r="E200" s="1">
        <v>39959</v>
      </c>
      <c r="F200">
        <v>-66.48</v>
      </c>
      <c r="G200">
        <v>-8.64</v>
      </c>
      <c r="H200">
        <v>2.65</v>
      </c>
      <c r="I200">
        <v>34.424939960000003</v>
      </c>
      <c r="J200">
        <v>-118.5570537</v>
      </c>
    </row>
    <row r="201" spans="1:10" x14ac:dyDescent="0.25">
      <c r="A201">
        <v>10997</v>
      </c>
      <c r="B201">
        <v>526941</v>
      </c>
      <c r="C201" t="s">
        <v>177</v>
      </c>
      <c r="D201">
        <v>1</v>
      </c>
      <c r="E201" s="1">
        <v>39711</v>
      </c>
      <c r="F201">
        <v>-87.35</v>
      </c>
      <c r="G201">
        <v>-11.01</v>
      </c>
      <c r="H201">
        <v>0.7</v>
      </c>
      <c r="I201">
        <v>41.539260579999997</v>
      </c>
      <c r="J201">
        <v>-123.5267321</v>
      </c>
    </row>
    <row r="202" spans="1:10" x14ac:dyDescent="0.25">
      <c r="A202">
        <v>10958</v>
      </c>
      <c r="B202">
        <v>529581</v>
      </c>
      <c r="C202" t="s">
        <v>178</v>
      </c>
      <c r="D202">
        <v>1</v>
      </c>
      <c r="E202" s="1">
        <v>39696</v>
      </c>
      <c r="F202">
        <v>-74.209999999999994</v>
      </c>
      <c r="G202">
        <v>-6.4</v>
      </c>
      <c r="H202">
        <v>-23.01</v>
      </c>
      <c r="I202">
        <v>41.489630550000001</v>
      </c>
      <c r="J202">
        <v>-120.6045859</v>
      </c>
    </row>
    <row r="203" spans="1:10" x14ac:dyDescent="0.25">
      <c r="A203">
        <v>14598</v>
      </c>
      <c r="B203">
        <v>546581</v>
      </c>
      <c r="C203" t="s">
        <v>179</v>
      </c>
      <c r="D203">
        <v>1</v>
      </c>
      <c r="E203" s="1">
        <v>40014</v>
      </c>
      <c r="F203">
        <v>-72.25</v>
      </c>
      <c r="G203">
        <v>-10.210000000000001</v>
      </c>
      <c r="H203">
        <v>9.4</v>
      </c>
      <c r="I203">
        <v>39.466737199999997</v>
      </c>
      <c r="J203">
        <v>-120.9644497</v>
      </c>
    </row>
    <row r="204" spans="1:10" x14ac:dyDescent="0.25">
      <c r="A204">
        <v>14597</v>
      </c>
      <c r="B204">
        <v>544431</v>
      </c>
      <c r="C204" t="s">
        <v>180</v>
      </c>
      <c r="D204">
        <v>1</v>
      </c>
      <c r="E204" s="1">
        <v>40077</v>
      </c>
      <c r="F204">
        <v>-80.819999999999993</v>
      </c>
      <c r="G204">
        <v>-11.37</v>
      </c>
      <c r="H204">
        <v>10.14</v>
      </c>
      <c r="I204">
        <v>40.219004079999998</v>
      </c>
      <c r="J204">
        <v>-121.99741969999999</v>
      </c>
    </row>
    <row r="205" spans="1:10" x14ac:dyDescent="0.25">
      <c r="A205">
        <v>10998</v>
      </c>
      <c r="B205">
        <v>526821</v>
      </c>
      <c r="C205" t="s">
        <v>181</v>
      </c>
      <c r="D205">
        <v>1</v>
      </c>
      <c r="E205" s="1">
        <v>39710</v>
      </c>
      <c r="F205">
        <v>-82</v>
      </c>
      <c r="G205">
        <v>-10.77</v>
      </c>
      <c r="H205">
        <v>4.16</v>
      </c>
      <c r="I205">
        <v>41.456396060000003</v>
      </c>
      <c r="J205">
        <v>-123.93556479999999</v>
      </c>
    </row>
    <row r="206" spans="1:10" x14ac:dyDescent="0.25">
      <c r="A206">
        <v>10969</v>
      </c>
      <c r="B206">
        <v>526991</v>
      </c>
      <c r="C206" t="s">
        <v>182</v>
      </c>
      <c r="D206">
        <v>1</v>
      </c>
      <c r="E206" s="1">
        <v>39698</v>
      </c>
      <c r="F206">
        <v>-83.38</v>
      </c>
      <c r="G206">
        <v>-10.46</v>
      </c>
      <c r="H206">
        <v>0.33</v>
      </c>
      <c r="I206">
        <v>40.001905229999998</v>
      </c>
      <c r="J206">
        <v>-121.2682255</v>
      </c>
    </row>
    <row r="207" spans="1:10" x14ac:dyDescent="0.25">
      <c r="A207">
        <v>10999</v>
      </c>
      <c r="B207">
        <v>526981</v>
      </c>
      <c r="C207" t="s">
        <v>183</v>
      </c>
      <c r="D207">
        <v>1</v>
      </c>
      <c r="E207" s="1">
        <v>39703</v>
      </c>
      <c r="F207">
        <v>-80.099999999999994</v>
      </c>
      <c r="G207">
        <v>-10.41</v>
      </c>
      <c r="H207">
        <v>3.2</v>
      </c>
      <c r="I207">
        <v>37.596376059999997</v>
      </c>
      <c r="J207">
        <v>-121.12876129999999</v>
      </c>
    </row>
    <row r="208" spans="1:10" x14ac:dyDescent="0.25">
      <c r="A208">
        <v>11000</v>
      </c>
      <c r="B208">
        <v>527021</v>
      </c>
      <c r="C208" t="s">
        <v>184</v>
      </c>
      <c r="D208">
        <v>1</v>
      </c>
      <c r="E208" s="1">
        <v>39707</v>
      </c>
      <c r="F208">
        <v>-48.32</v>
      </c>
      <c r="G208">
        <v>-5.52</v>
      </c>
      <c r="H208">
        <v>-4.17</v>
      </c>
      <c r="I208">
        <v>40.318438950000001</v>
      </c>
      <c r="J208">
        <v>-123.771013</v>
      </c>
    </row>
    <row r="209" spans="1:10" x14ac:dyDescent="0.25">
      <c r="A209">
        <v>11001</v>
      </c>
      <c r="B209">
        <v>526681</v>
      </c>
      <c r="C209" t="s">
        <v>185</v>
      </c>
      <c r="D209">
        <v>1</v>
      </c>
      <c r="E209" s="1">
        <v>39700</v>
      </c>
      <c r="F209">
        <v>-78.2</v>
      </c>
      <c r="G209">
        <v>-10.7</v>
      </c>
      <c r="H209">
        <v>7.36</v>
      </c>
      <c r="I209">
        <v>38.572342210000002</v>
      </c>
      <c r="J209">
        <v>-121.3577452</v>
      </c>
    </row>
    <row r="210" spans="1:10" x14ac:dyDescent="0.25">
      <c r="A210">
        <v>11002</v>
      </c>
      <c r="B210">
        <v>529121</v>
      </c>
      <c r="C210" t="s">
        <v>186</v>
      </c>
      <c r="D210">
        <v>1</v>
      </c>
      <c r="E210" s="1">
        <v>39712</v>
      </c>
      <c r="F210">
        <v>-89.97</v>
      </c>
      <c r="G210">
        <v>-11.07</v>
      </c>
      <c r="H210">
        <v>-1.43</v>
      </c>
      <c r="I210">
        <v>41.843310690000003</v>
      </c>
      <c r="J210">
        <v>-122.8997348</v>
      </c>
    </row>
    <row r="211" spans="1:10" x14ac:dyDescent="0.25">
      <c r="A211">
        <v>11946</v>
      </c>
      <c r="B211">
        <v>531791</v>
      </c>
      <c r="C211" t="s">
        <v>187</v>
      </c>
      <c r="D211">
        <v>1</v>
      </c>
      <c r="E211" s="1">
        <v>39714</v>
      </c>
      <c r="F211">
        <v>-85.31</v>
      </c>
      <c r="G211">
        <v>-12.18</v>
      </c>
      <c r="H211">
        <v>12.17</v>
      </c>
      <c r="I211">
        <v>39.905213760000002</v>
      </c>
      <c r="J211">
        <v>-121.0465597</v>
      </c>
    </row>
    <row r="212" spans="1:10" x14ac:dyDescent="0.25">
      <c r="A212">
        <v>14596</v>
      </c>
      <c r="B212">
        <v>547031</v>
      </c>
      <c r="C212" t="s">
        <v>188</v>
      </c>
      <c r="D212">
        <v>1</v>
      </c>
      <c r="E212" s="1">
        <v>40035</v>
      </c>
      <c r="F212">
        <v>-122.81</v>
      </c>
      <c r="G212">
        <v>-15.94</v>
      </c>
      <c r="H212">
        <v>4.7300000000000004</v>
      </c>
      <c r="I212">
        <v>38.271129260000002</v>
      </c>
      <c r="J212">
        <v>-119.33165080000001</v>
      </c>
    </row>
    <row r="213" spans="1:10" x14ac:dyDescent="0.25">
      <c r="A213">
        <v>14595</v>
      </c>
      <c r="B213">
        <v>541581</v>
      </c>
      <c r="C213" t="s">
        <v>189</v>
      </c>
      <c r="D213">
        <v>1</v>
      </c>
      <c r="E213" s="1">
        <v>40044</v>
      </c>
      <c r="F213">
        <v>-43.14</v>
      </c>
      <c r="G213">
        <v>-6.67</v>
      </c>
      <c r="H213">
        <v>10.23</v>
      </c>
      <c r="I213">
        <v>40.724002939999998</v>
      </c>
      <c r="J213">
        <v>-124.1173927</v>
      </c>
    </row>
    <row r="214" spans="1:10" x14ac:dyDescent="0.25">
      <c r="A214">
        <v>14594</v>
      </c>
      <c r="B214">
        <v>547021</v>
      </c>
      <c r="C214" t="s">
        <v>190</v>
      </c>
      <c r="D214">
        <v>1</v>
      </c>
      <c r="E214" s="1">
        <v>40002</v>
      </c>
      <c r="F214">
        <v>-87.79</v>
      </c>
      <c r="G214">
        <v>-11.97</v>
      </c>
      <c r="H214">
        <v>7.94</v>
      </c>
      <c r="I214">
        <v>41.318357239999997</v>
      </c>
      <c r="J214">
        <v>-123.0505146</v>
      </c>
    </row>
    <row r="215" spans="1:10" x14ac:dyDescent="0.25">
      <c r="A215">
        <v>14593</v>
      </c>
      <c r="B215">
        <v>547041</v>
      </c>
      <c r="C215" t="s">
        <v>191</v>
      </c>
      <c r="D215">
        <v>1</v>
      </c>
      <c r="E215" s="1">
        <v>40001</v>
      </c>
      <c r="F215">
        <v>-98.68</v>
      </c>
      <c r="G215">
        <v>-13.43</v>
      </c>
      <c r="H215">
        <v>8.76</v>
      </c>
      <c r="I215">
        <v>41.954440689999998</v>
      </c>
      <c r="J215">
        <v>-122.6616322</v>
      </c>
    </row>
    <row r="216" spans="1:10" x14ac:dyDescent="0.25">
      <c r="A216">
        <v>14592</v>
      </c>
      <c r="B216">
        <v>535751</v>
      </c>
      <c r="C216" t="s">
        <v>192</v>
      </c>
      <c r="D216">
        <v>1</v>
      </c>
      <c r="E216" s="1">
        <v>39988</v>
      </c>
      <c r="F216">
        <v>-75.86</v>
      </c>
      <c r="G216">
        <v>-11.18</v>
      </c>
      <c r="H216">
        <v>13.54</v>
      </c>
      <c r="I216">
        <v>39.598628849999997</v>
      </c>
      <c r="J216">
        <v>-120.99716069999999</v>
      </c>
    </row>
    <row r="217" spans="1:10" x14ac:dyDescent="0.25">
      <c r="A217">
        <v>14591</v>
      </c>
      <c r="B217">
        <v>546571</v>
      </c>
      <c r="C217" t="s">
        <v>193</v>
      </c>
      <c r="D217">
        <v>1</v>
      </c>
      <c r="E217" s="1">
        <v>40036</v>
      </c>
      <c r="F217">
        <v>-117.2</v>
      </c>
      <c r="G217">
        <v>-14.9</v>
      </c>
      <c r="H217">
        <v>2.0299999999999998</v>
      </c>
      <c r="I217">
        <v>37.563880640000001</v>
      </c>
      <c r="J217">
        <v>-118.75479129999999</v>
      </c>
    </row>
    <row r="218" spans="1:10" x14ac:dyDescent="0.25">
      <c r="A218">
        <v>14590</v>
      </c>
      <c r="B218">
        <v>540661</v>
      </c>
      <c r="C218" t="s">
        <v>194</v>
      </c>
      <c r="D218">
        <v>1</v>
      </c>
      <c r="E218" s="1">
        <v>39965</v>
      </c>
      <c r="F218">
        <v>-34.130000000000003</v>
      </c>
      <c r="G218">
        <v>-5.08</v>
      </c>
      <c r="H218">
        <v>6.5</v>
      </c>
      <c r="I218">
        <v>38.069066489999997</v>
      </c>
      <c r="J218">
        <v>-122.5344472</v>
      </c>
    </row>
    <row r="219" spans="1:10" x14ac:dyDescent="0.25">
      <c r="A219">
        <v>14589</v>
      </c>
      <c r="B219">
        <v>547061</v>
      </c>
      <c r="C219" t="s">
        <v>195</v>
      </c>
      <c r="D219">
        <v>1</v>
      </c>
      <c r="E219" s="1">
        <v>40043</v>
      </c>
      <c r="F219">
        <v>-45.21</v>
      </c>
      <c r="G219">
        <v>-7.52</v>
      </c>
      <c r="H219">
        <v>14.95</v>
      </c>
      <c r="I219">
        <v>41.648462530000003</v>
      </c>
      <c r="J219">
        <v>-124.0884502</v>
      </c>
    </row>
    <row r="220" spans="1:10" x14ac:dyDescent="0.25">
      <c r="A220">
        <v>14588</v>
      </c>
      <c r="B220">
        <v>546801</v>
      </c>
      <c r="C220" t="s">
        <v>196</v>
      </c>
      <c r="D220">
        <v>1</v>
      </c>
      <c r="E220" s="1">
        <v>40003</v>
      </c>
      <c r="F220">
        <v>-86.8</v>
      </c>
      <c r="G220">
        <v>-12.26</v>
      </c>
      <c r="H220">
        <v>11.28</v>
      </c>
      <c r="I220">
        <v>40.077044239999999</v>
      </c>
      <c r="J220">
        <v>-121.56250180000001</v>
      </c>
    </row>
    <row r="221" spans="1:10" x14ac:dyDescent="0.25">
      <c r="A221">
        <v>14587</v>
      </c>
      <c r="B221">
        <v>547051</v>
      </c>
      <c r="C221" t="s">
        <v>197</v>
      </c>
      <c r="D221">
        <v>1</v>
      </c>
      <c r="E221" s="1">
        <v>39968</v>
      </c>
      <c r="F221">
        <v>-47.63</v>
      </c>
      <c r="G221">
        <v>-7.34</v>
      </c>
      <c r="H221">
        <v>11.09</v>
      </c>
      <c r="I221">
        <v>38.83027731</v>
      </c>
      <c r="J221">
        <v>-122.90606750000001</v>
      </c>
    </row>
    <row r="222" spans="1:10" x14ac:dyDescent="0.25">
      <c r="A222">
        <v>14586</v>
      </c>
      <c r="B222">
        <v>540651</v>
      </c>
      <c r="C222" t="s">
        <v>198</v>
      </c>
      <c r="D222">
        <v>1</v>
      </c>
      <c r="E222" s="1">
        <v>39967</v>
      </c>
      <c r="F222">
        <v>-45.94</v>
      </c>
      <c r="G222">
        <v>-6.85</v>
      </c>
      <c r="H222">
        <v>8.8800000000000008</v>
      </c>
      <c r="I222">
        <v>40.106509539999998</v>
      </c>
      <c r="J222">
        <v>-123.793817</v>
      </c>
    </row>
    <row r="223" spans="1:10" x14ac:dyDescent="0.25">
      <c r="A223">
        <v>14585</v>
      </c>
      <c r="B223">
        <v>547011</v>
      </c>
      <c r="C223" t="s">
        <v>199</v>
      </c>
      <c r="D223">
        <v>1</v>
      </c>
      <c r="E223" s="1">
        <v>39979</v>
      </c>
      <c r="F223">
        <v>-70.540000000000006</v>
      </c>
      <c r="G223">
        <v>-10.35</v>
      </c>
      <c r="H223">
        <v>12.26</v>
      </c>
      <c r="I223">
        <v>39.299887400000003</v>
      </c>
      <c r="J223">
        <v>-120.9695012</v>
      </c>
    </row>
    <row r="224" spans="1:10" x14ac:dyDescent="0.25">
      <c r="A224">
        <v>11080</v>
      </c>
      <c r="B224">
        <v>522851</v>
      </c>
      <c r="C224" t="s">
        <v>200</v>
      </c>
      <c r="D224">
        <v>2</v>
      </c>
      <c r="E224" s="1">
        <v>39665</v>
      </c>
      <c r="F224">
        <v>-91.3</v>
      </c>
      <c r="G224">
        <v>-11.55</v>
      </c>
      <c r="H224">
        <v>1.0900000000000001</v>
      </c>
      <c r="I224">
        <v>37.365883539999999</v>
      </c>
      <c r="J224">
        <v>-108.5932791</v>
      </c>
    </row>
    <row r="225" spans="1:10" x14ac:dyDescent="0.25">
      <c r="A225">
        <v>11080</v>
      </c>
      <c r="B225">
        <v>532901</v>
      </c>
      <c r="C225" t="s">
        <v>200</v>
      </c>
      <c r="D225">
        <v>2</v>
      </c>
      <c r="E225" s="1">
        <v>39665</v>
      </c>
      <c r="F225">
        <v>-91.68</v>
      </c>
      <c r="G225">
        <v>-11.85</v>
      </c>
      <c r="H225">
        <v>3.15</v>
      </c>
      <c r="I225">
        <v>37.365883539999999</v>
      </c>
      <c r="J225">
        <v>-108.5932791</v>
      </c>
    </row>
    <row r="226" spans="1:10" x14ac:dyDescent="0.25">
      <c r="A226">
        <v>11079</v>
      </c>
      <c r="B226">
        <v>522241</v>
      </c>
      <c r="C226" t="s">
        <v>200</v>
      </c>
      <c r="D226">
        <v>1</v>
      </c>
      <c r="E226" s="1">
        <v>39639</v>
      </c>
      <c r="F226">
        <v>-92.11</v>
      </c>
      <c r="G226">
        <v>-12.37</v>
      </c>
      <c r="H226">
        <v>6.85</v>
      </c>
      <c r="I226">
        <v>37.365883539999999</v>
      </c>
      <c r="J226">
        <v>-108.5932791</v>
      </c>
    </row>
    <row r="227" spans="1:10" x14ac:dyDescent="0.25">
      <c r="A227">
        <v>11082</v>
      </c>
      <c r="B227">
        <v>527901</v>
      </c>
      <c r="C227" t="s">
        <v>201</v>
      </c>
      <c r="D227">
        <v>2</v>
      </c>
      <c r="E227" s="1">
        <v>39664</v>
      </c>
      <c r="F227">
        <v>-108.93</v>
      </c>
      <c r="G227">
        <v>-14.61</v>
      </c>
      <c r="H227">
        <v>7.94</v>
      </c>
      <c r="I227">
        <v>39.730876090000002</v>
      </c>
      <c r="J227">
        <v>-108.6747246</v>
      </c>
    </row>
    <row r="228" spans="1:10" x14ac:dyDescent="0.25">
      <c r="A228">
        <v>11082</v>
      </c>
      <c r="B228">
        <v>524861</v>
      </c>
      <c r="C228" t="s">
        <v>201</v>
      </c>
      <c r="D228">
        <v>2</v>
      </c>
      <c r="E228" s="1">
        <v>39664</v>
      </c>
      <c r="F228">
        <v>-108.6</v>
      </c>
      <c r="G228">
        <v>-14.63</v>
      </c>
      <c r="H228">
        <v>8.42</v>
      </c>
      <c r="I228">
        <v>39.730876090000002</v>
      </c>
      <c r="J228">
        <v>-108.6747246</v>
      </c>
    </row>
    <row r="229" spans="1:10" x14ac:dyDescent="0.25">
      <c r="A229">
        <v>11081</v>
      </c>
      <c r="B229">
        <v>522281</v>
      </c>
      <c r="C229" t="s">
        <v>201</v>
      </c>
      <c r="D229">
        <v>1</v>
      </c>
      <c r="E229" s="1">
        <v>39644</v>
      </c>
      <c r="F229">
        <v>-110.51</v>
      </c>
      <c r="G229">
        <v>-14.87</v>
      </c>
      <c r="H229">
        <v>8.4499999999999993</v>
      </c>
      <c r="I229">
        <v>39.730876090000002</v>
      </c>
      <c r="J229">
        <v>-108.6747246</v>
      </c>
    </row>
    <row r="230" spans="1:10" x14ac:dyDescent="0.25">
      <c r="A230">
        <v>13811</v>
      </c>
      <c r="B230">
        <v>552021</v>
      </c>
      <c r="C230" t="s">
        <v>202</v>
      </c>
      <c r="D230">
        <v>1</v>
      </c>
      <c r="E230" s="1">
        <v>40015</v>
      </c>
      <c r="F230">
        <v>-107.14</v>
      </c>
      <c r="G230">
        <v>-13.81</v>
      </c>
      <c r="H230">
        <v>3.34</v>
      </c>
      <c r="I230">
        <v>39.951995570000001</v>
      </c>
      <c r="J230">
        <v>-105.16844209999999</v>
      </c>
    </row>
    <row r="231" spans="1:10" x14ac:dyDescent="0.25">
      <c r="A231">
        <v>11083</v>
      </c>
      <c r="B231">
        <v>530231</v>
      </c>
      <c r="C231" t="s">
        <v>203</v>
      </c>
      <c r="D231">
        <v>1</v>
      </c>
      <c r="E231" s="1">
        <v>39645</v>
      </c>
      <c r="F231">
        <v>-127.26</v>
      </c>
      <c r="G231">
        <v>-16.96</v>
      </c>
      <c r="H231">
        <v>8.4600000000000009</v>
      </c>
      <c r="I231">
        <v>39.643030400000001</v>
      </c>
      <c r="J231">
        <v>-107.71101849999999</v>
      </c>
    </row>
    <row r="232" spans="1:10" x14ac:dyDescent="0.25">
      <c r="A232">
        <v>13812</v>
      </c>
      <c r="B232">
        <v>552031</v>
      </c>
      <c r="C232" t="s">
        <v>204</v>
      </c>
      <c r="D232">
        <v>1</v>
      </c>
      <c r="E232" s="1">
        <v>40016</v>
      </c>
      <c r="F232">
        <v>-68.73</v>
      </c>
      <c r="G232">
        <v>-8.43</v>
      </c>
      <c r="H232">
        <v>-1.3</v>
      </c>
      <c r="I232">
        <v>38.886733210000003</v>
      </c>
      <c r="J232">
        <v>-103.6834836</v>
      </c>
    </row>
    <row r="233" spans="1:10" x14ac:dyDescent="0.25">
      <c r="A233">
        <v>11084</v>
      </c>
      <c r="B233">
        <v>525001</v>
      </c>
      <c r="C233" t="s">
        <v>205</v>
      </c>
      <c r="D233">
        <v>1</v>
      </c>
      <c r="E233" s="1">
        <v>39631</v>
      </c>
      <c r="F233">
        <v>-108.28</v>
      </c>
      <c r="G233">
        <v>-13.99</v>
      </c>
      <c r="H233">
        <v>3.67</v>
      </c>
      <c r="I233">
        <v>39.344279999999998</v>
      </c>
      <c r="J233">
        <v>-104.97283880000001</v>
      </c>
    </row>
    <row r="234" spans="1:10" x14ac:dyDescent="0.25">
      <c r="A234">
        <v>11085</v>
      </c>
      <c r="B234">
        <v>524991</v>
      </c>
      <c r="C234" t="s">
        <v>206</v>
      </c>
      <c r="D234">
        <v>1</v>
      </c>
      <c r="E234" s="1">
        <v>39629</v>
      </c>
      <c r="F234">
        <v>-108.02</v>
      </c>
      <c r="G234">
        <v>-13.84</v>
      </c>
      <c r="H234">
        <v>2.73</v>
      </c>
      <c r="I234">
        <v>39.241380900000003</v>
      </c>
      <c r="J234">
        <v>-104.9580488</v>
      </c>
    </row>
    <row r="235" spans="1:10" x14ac:dyDescent="0.25">
      <c r="A235">
        <v>11086</v>
      </c>
      <c r="B235">
        <v>532941</v>
      </c>
      <c r="C235" t="s">
        <v>207</v>
      </c>
      <c r="D235">
        <v>1</v>
      </c>
      <c r="E235" s="1">
        <v>39657</v>
      </c>
      <c r="F235">
        <v>-53.28</v>
      </c>
      <c r="G235">
        <v>-4</v>
      </c>
      <c r="H235">
        <v>-21.3</v>
      </c>
      <c r="I235">
        <v>37.797200490000002</v>
      </c>
      <c r="J235">
        <v>-103.3774933</v>
      </c>
    </row>
    <row r="236" spans="1:10" x14ac:dyDescent="0.25">
      <c r="A236">
        <v>11087</v>
      </c>
      <c r="B236">
        <v>524981</v>
      </c>
      <c r="C236" t="s">
        <v>208</v>
      </c>
      <c r="D236">
        <v>1</v>
      </c>
      <c r="E236" s="1">
        <v>39617</v>
      </c>
      <c r="F236">
        <v>-111.83</v>
      </c>
      <c r="G236">
        <v>-14.52</v>
      </c>
      <c r="H236">
        <v>4.32</v>
      </c>
      <c r="I236">
        <v>39.892465610000002</v>
      </c>
      <c r="J236">
        <v>-105.0565383</v>
      </c>
    </row>
    <row r="237" spans="1:10" x14ac:dyDescent="0.25">
      <c r="A237">
        <v>12915</v>
      </c>
      <c r="B237">
        <v>548801</v>
      </c>
      <c r="C237" t="s">
        <v>209</v>
      </c>
      <c r="D237">
        <v>1</v>
      </c>
      <c r="E237" s="1">
        <v>39968</v>
      </c>
      <c r="F237">
        <v>-125.66</v>
      </c>
      <c r="G237">
        <v>-16.940000000000001</v>
      </c>
      <c r="H237">
        <v>9.83</v>
      </c>
      <c r="I237">
        <v>40.191715180000003</v>
      </c>
      <c r="J237">
        <v>-105.20054210000001</v>
      </c>
    </row>
    <row r="238" spans="1:10" x14ac:dyDescent="0.25">
      <c r="A238">
        <v>11088</v>
      </c>
      <c r="B238">
        <v>524001</v>
      </c>
      <c r="C238" t="s">
        <v>210</v>
      </c>
      <c r="D238">
        <v>1</v>
      </c>
      <c r="E238" s="1">
        <v>39702</v>
      </c>
      <c r="F238">
        <v>-120.55</v>
      </c>
      <c r="G238">
        <v>-16.27</v>
      </c>
      <c r="H238">
        <v>9.6300000000000008</v>
      </c>
      <c r="I238">
        <v>40.97146712</v>
      </c>
      <c r="J238">
        <v>-107.0196069</v>
      </c>
    </row>
    <row r="239" spans="1:10" x14ac:dyDescent="0.25">
      <c r="A239">
        <v>11089</v>
      </c>
      <c r="B239">
        <v>522431</v>
      </c>
      <c r="C239" t="s">
        <v>211</v>
      </c>
      <c r="D239">
        <v>1</v>
      </c>
      <c r="E239" s="1">
        <v>39630</v>
      </c>
      <c r="F239">
        <v>-104.31</v>
      </c>
      <c r="G239">
        <v>-13.53</v>
      </c>
      <c r="H239">
        <v>3.95</v>
      </c>
      <c r="I239">
        <v>39.388959739999997</v>
      </c>
      <c r="J239">
        <v>-104.86721489999999</v>
      </c>
    </row>
    <row r="240" spans="1:10" x14ac:dyDescent="0.25">
      <c r="A240">
        <v>11090</v>
      </c>
      <c r="B240">
        <v>525041</v>
      </c>
      <c r="C240" t="s">
        <v>212</v>
      </c>
      <c r="D240">
        <v>1</v>
      </c>
      <c r="E240" s="1">
        <v>39658</v>
      </c>
      <c r="F240">
        <v>-26.16</v>
      </c>
      <c r="G240">
        <v>-4.8600000000000003</v>
      </c>
      <c r="H240">
        <v>12.74</v>
      </c>
      <c r="I240">
        <v>38.065059249999997</v>
      </c>
      <c r="J240">
        <v>-102.3363777</v>
      </c>
    </row>
    <row r="241" spans="1:10" x14ac:dyDescent="0.25">
      <c r="A241">
        <v>11091</v>
      </c>
      <c r="B241">
        <v>522421</v>
      </c>
      <c r="C241" t="s">
        <v>213</v>
      </c>
      <c r="D241">
        <v>1</v>
      </c>
      <c r="E241" s="1">
        <v>39643</v>
      </c>
      <c r="F241">
        <v>-107.75</v>
      </c>
      <c r="G241">
        <v>-13.7</v>
      </c>
      <c r="H241">
        <v>1.88</v>
      </c>
      <c r="I241">
        <v>39.988123829999999</v>
      </c>
      <c r="J241">
        <v>-108.77795740000001</v>
      </c>
    </row>
    <row r="242" spans="1:10" x14ac:dyDescent="0.25">
      <c r="A242">
        <v>15510</v>
      </c>
      <c r="B242">
        <v>553801</v>
      </c>
      <c r="C242" t="s">
        <v>214</v>
      </c>
      <c r="D242">
        <v>1</v>
      </c>
      <c r="E242" s="1">
        <v>40043</v>
      </c>
      <c r="F242">
        <v>-114.51</v>
      </c>
      <c r="G242">
        <v>-15.84</v>
      </c>
      <c r="H242">
        <v>12.22</v>
      </c>
      <c r="I242">
        <v>38.553208560000002</v>
      </c>
      <c r="J242">
        <v>-107.5189582</v>
      </c>
    </row>
    <row r="243" spans="1:10" x14ac:dyDescent="0.25">
      <c r="A243">
        <v>11093</v>
      </c>
      <c r="B243">
        <v>532301</v>
      </c>
      <c r="C243" t="s">
        <v>215</v>
      </c>
      <c r="D243">
        <v>2</v>
      </c>
      <c r="E243" s="1">
        <v>39717</v>
      </c>
      <c r="F243">
        <v>-116.9</v>
      </c>
      <c r="G243">
        <v>-15.45</v>
      </c>
      <c r="H243">
        <v>6.71</v>
      </c>
      <c r="I243">
        <v>38.865313329999999</v>
      </c>
      <c r="J243">
        <v>-108.398139</v>
      </c>
    </row>
    <row r="244" spans="1:10" x14ac:dyDescent="0.25">
      <c r="A244">
        <v>11093</v>
      </c>
      <c r="B244">
        <v>528801</v>
      </c>
      <c r="C244" t="s">
        <v>215</v>
      </c>
      <c r="D244">
        <v>2</v>
      </c>
      <c r="E244" s="1">
        <v>39717</v>
      </c>
      <c r="F244">
        <v>-116.84</v>
      </c>
      <c r="G244">
        <v>-15.5</v>
      </c>
      <c r="H244">
        <v>7.18</v>
      </c>
      <c r="I244">
        <v>38.865313329999999</v>
      </c>
      <c r="J244">
        <v>-108.398139</v>
      </c>
    </row>
    <row r="245" spans="1:10" x14ac:dyDescent="0.25">
      <c r="A245">
        <v>11094</v>
      </c>
      <c r="B245">
        <v>526551</v>
      </c>
      <c r="C245" t="s">
        <v>215</v>
      </c>
      <c r="D245">
        <v>1</v>
      </c>
      <c r="E245" s="1">
        <v>39675</v>
      </c>
      <c r="F245">
        <v>-115.54</v>
      </c>
      <c r="G245">
        <v>-15.39</v>
      </c>
      <c r="H245">
        <v>7.58</v>
      </c>
      <c r="I245">
        <v>38.865313329999999</v>
      </c>
      <c r="J245">
        <v>-108.398139</v>
      </c>
    </row>
    <row r="246" spans="1:10" x14ac:dyDescent="0.25">
      <c r="A246">
        <v>11095</v>
      </c>
      <c r="B246">
        <v>524651</v>
      </c>
      <c r="C246" t="s">
        <v>216</v>
      </c>
      <c r="D246">
        <v>1</v>
      </c>
      <c r="E246" s="1">
        <v>39694</v>
      </c>
      <c r="F246">
        <v>-120</v>
      </c>
      <c r="G246">
        <v>-16.04</v>
      </c>
      <c r="H246">
        <v>8.32</v>
      </c>
      <c r="I246">
        <v>39.369364480000002</v>
      </c>
      <c r="J246">
        <v>-106.4524344</v>
      </c>
    </row>
    <row r="247" spans="1:10" x14ac:dyDescent="0.25">
      <c r="A247">
        <v>13909</v>
      </c>
      <c r="B247">
        <v>548821</v>
      </c>
      <c r="C247" t="s">
        <v>217</v>
      </c>
      <c r="D247">
        <v>1</v>
      </c>
      <c r="E247" s="1">
        <v>39980</v>
      </c>
      <c r="F247">
        <v>-87.75</v>
      </c>
      <c r="G247">
        <v>-11.4</v>
      </c>
      <c r="H247">
        <v>3.45</v>
      </c>
      <c r="I247">
        <v>37.604619919999998</v>
      </c>
      <c r="J247">
        <v>-103.60597009999999</v>
      </c>
    </row>
    <row r="248" spans="1:10" x14ac:dyDescent="0.25">
      <c r="A248">
        <v>14216</v>
      </c>
      <c r="B248">
        <v>556091</v>
      </c>
      <c r="C248" t="s">
        <v>218</v>
      </c>
      <c r="D248">
        <v>1</v>
      </c>
      <c r="E248" s="1">
        <v>40094</v>
      </c>
      <c r="F248">
        <v>-99.89</v>
      </c>
      <c r="G248">
        <v>-14.19</v>
      </c>
      <c r="H248">
        <v>13.59</v>
      </c>
      <c r="I248">
        <v>37.714068679999997</v>
      </c>
      <c r="J248">
        <v>-106.8381694</v>
      </c>
    </row>
    <row r="249" spans="1:10" x14ac:dyDescent="0.25">
      <c r="A249">
        <v>11096</v>
      </c>
      <c r="B249">
        <v>524131</v>
      </c>
      <c r="C249" t="s">
        <v>219</v>
      </c>
      <c r="D249">
        <v>1</v>
      </c>
      <c r="E249" s="1">
        <v>39673</v>
      </c>
      <c r="F249">
        <v>-107.96</v>
      </c>
      <c r="G249">
        <v>-13.6</v>
      </c>
      <c r="H249">
        <v>0.82</v>
      </c>
      <c r="I249">
        <v>40.159703069999999</v>
      </c>
      <c r="J249">
        <v>-105.1184267</v>
      </c>
    </row>
    <row r="250" spans="1:10" x14ac:dyDescent="0.25">
      <c r="A250">
        <v>15511</v>
      </c>
      <c r="B250">
        <v>552171</v>
      </c>
      <c r="C250" t="s">
        <v>220</v>
      </c>
      <c r="D250">
        <v>1</v>
      </c>
      <c r="E250" s="1">
        <v>40030</v>
      </c>
      <c r="F250">
        <v>-87.08</v>
      </c>
      <c r="G250">
        <v>-10.57</v>
      </c>
      <c r="H250">
        <v>-2.5099999999999998</v>
      </c>
      <c r="I250">
        <v>40.94131522</v>
      </c>
      <c r="J250">
        <v>-102.34141529999999</v>
      </c>
    </row>
    <row r="251" spans="1:10" x14ac:dyDescent="0.25">
      <c r="A251">
        <v>14230</v>
      </c>
      <c r="B251">
        <v>555691</v>
      </c>
      <c r="C251" t="s">
        <v>221</v>
      </c>
      <c r="D251">
        <v>1</v>
      </c>
      <c r="E251" s="1">
        <v>40071</v>
      </c>
      <c r="F251">
        <v>-89.86</v>
      </c>
      <c r="G251">
        <v>-11.36</v>
      </c>
      <c r="H251">
        <v>1.04</v>
      </c>
      <c r="I251">
        <v>37.176079510000001</v>
      </c>
      <c r="J251">
        <v>-105.7310464</v>
      </c>
    </row>
    <row r="252" spans="1:10" x14ac:dyDescent="0.25">
      <c r="A252">
        <v>15512</v>
      </c>
      <c r="B252">
        <v>552761</v>
      </c>
      <c r="C252" t="s">
        <v>222</v>
      </c>
      <c r="D252">
        <v>1</v>
      </c>
      <c r="E252" s="1">
        <v>40031</v>
      </c>
      <c r="F252">
        <v>-96.42</v>
      </c>
      <c r="G252">
        <v>-11.96</v>
      </c>
      <c r="H252">
        <v>-0.72</v>
      </c>
      <c r="I252">
        <v>40.394506589999999</v>
      </c>
      <c r="J252">
        <v>-103.47733270000001</v>
      </c>
    </row>
    <row r="253" spans="1:10" x14ac:dyDescent="0.25">
      <c r="A253">
        <v>15176</v>
      </c>
      <c r="B253">
        <v>550151</v>
      </c>
      <c r="C253" t="s">
        <v>223</v>
      </c>
      <c r="D253">
        <v>1</v>
      </c>
      <c r="E253" s="1">
        <v>39990</v>
      </c>
      <c r="F253">
        <v>-128.19999999999999</v>
      </c>
      <c r="G253">
        <v>-17.27</v>
      </c>
      <c r="H253">
        <v>9.9600000000000009</v>
      </c>
      <c r="I253">
        <v>40.477968740000001</v>
      </c>
      <c r="J253">
        <v>-108.908221</v>
      </c>
    </row>
    <row r="254" spans="1:10" x14ac:dyDescent="0.25">
      <c r="A254">
        <v>11097</v>
      </c>
      <c r="B254">
        <v>524081</v>
      </c>
      <c r="C254" t="s">
        <v>224</v>
      </c>
      <c r="D254">
        <v>1</v>
      </c>
      <c r="E254" s="1">
        <v>39708</v>
      </c>
      <c r="F254">
        <v>-124.96</v>
      </c>
      <c r="G254">
        <v>-16.649999999999999</v>
      </c>
      <c r="H254">
        <v>8.2200000000000006</v>
      </c>
      <c r="I254">
        <v>39.076597540000002</v>
      </c>
      <c r="J254">
        <v>-106.0063979</v>
      </c>
    </row>
    <row r="255" spans="1:10" x14ac:dyDescent="0.25">
      <c r="A255">
        <v>15175</v>
      </c>
      <c r="B255">
        <v>545571</v>
      </c>
      <c r="C255" t="s">
        <v>225</v>
      </c>
      <c r="D255">
        <v>2</v>
      </c>
      <c r="E255" s="1">
        <v>40066</v>
      </c>
      <c r="F255">
        <v>-127.39</v>
      </c>
      <c r="G255">
        <v>-16.899999999999999</v>
      </c>
      <c r="H255">
        <v>7.78</v>
      </c>
      <c r="I255">
        <v>39.655127790000002</v>
      </c>
      <c r="J255">
        <v>-107.06715149999999</v>
      </c>
    </row>
    <row r="256" spans="1:10" x14ac:dyDescent="0.25">
      <c r="A256">
        <v>15513</v>
      </c>
      <c r="B256">
        <v>545771</v>
      </c>
      <c r="C256" t="s">
        <v>225</v>
      </c>
      <c r="D256">
        <v>1</v>
      </c>
      <c r="E256" s="1">
        <v>40036</v>
      </c>
      <c r="F256">
        <v>-128.32</v>
      </c>
      <c r="G256">
        <v>-17.14</v>
      </c>
      <c r="H256">
        <v>8.7899999999999991</v>
      </c>
      <c r="I256">
        <v>39.655127790000002</v>
      </c>
      <c r="J256">
        <v>-107.06715149999999</v>
      </c>
    </row>
    <row r="257" spans="1:10" x14ac:dyDescent="0.25">
      <c r="A257">
        <v>15175</v>
      </c>
      <c r="B257">
        <v>524871</v>
      </c>
      <c r="C257" t="s">
        <v>225</v>
      </c>
      <c r="D257">
        <v>2</v>
      </c>
      <c r="E257" s="1">
        <v>40066</v>
      </c>
      <c r="F257">
        <v>-128.33000000000001</v>
      </c>
      <c r="G257">
        <v>-17.2</v>
      </c>
      <c r="H257">
        <v>9.26</v>
      </c>
      <c r="I257">
        <v>39.655127790000002</v>
      </c>
      <c r="J257">
        <v>-107.06715149999999</v>
      </c>
    </row>
    <row r="258" spans="1:10" x14ac:dyDescent="0.25">
      <c r="A258">
        <v>15514</v>
      </c>
      <c r="B258">
        <v>553481</v>
      </c>
      <c r="C258" t="s">
        <v>226</v>
      </c>
      <c r="D258">
        <v>1</v>
      </c>
      <c r="E258" s="1">
        <v>40038</v>
      </c>
      <c r="F258">
        <v>-103.68</v>
      </c>
      <c r="G258">
        <v>-13.24</v>
      </c>
      <c r="H258">
        <v>2.27</v>
      </c>
      <c r="I258">
        <v>39.912259329999998</v>
      </c>
      <c r="J258">
        <v>-104.8821446</v>
      </c>
    </row>
    <row r="259" spans="1:10" x14ac:dyDescent="0.25">
      <c r="A259">
        <v>15515</v>
      </c>
      <c r="B259">
        <v>553301</v>
      </c>
      <c r="C259" t="s">
        <v>227</v>
      </c>
      <c r="D259">
        <v>1</v>
      </c>
      <c r="E259" s="1">
        <v>40073</v>
      </c>
      <c r="F259">
        <v>-92.93</v>
      </c>
      <c r="G259">
        <v>-11.66</v>
      </c>
      <c r="H259">
        <v>0.37</v>
      </c>
      <c r="I259">
        <v>37.359100310000002</v>
      </c>
      <c r="J259">
        <v>-105.7663982</v>
      </c>
    </row>
    <row r="260" spans="1:10" x14ac:dyDescent="0.25">
      <c r="A260">
        <v>14217</v>
      </c>
      <c r="B260">
        <v>556481</v>
      </c>
      <c r="C260" t="s">
        <v>228</v>
      </c>
      <c r="D260">
        <v>1</v>
      </c>
      <c r="E260" s="1">
        <v>40100</v>
      </c>
      <c r="F260">
        <v>-124.89</v>
      </c>
      <c r="G260">
        <v>-16.77</v>
      </c>
      <c r="H260">
        <v>9.23</v>
      </c>
      <c r="I260">
        <v>39.950945400000002</v>
      </c>
      <c r="J260">
        <v>-107.6782685</v>
      </c>
    </row>
    <row r="261" spans="1:10" x14ac:dyDescent="0.25">
      <c r="A261">
        <v>13910</v>
      </c>
      <c r="B261">
        <v>553491</v>
      </c>
      <c r="C261" t="s">
        <v>229</v>
      </c>
      <c r="D261">
        <v>1</v>
      </c>
      <c r="E261" s="1">
        <v>40050</v>
      </c>
      <c r="F261">
        <v>-103.87</v>
      </c>
      <c r="G261">
        <v>-12.17</v>
      </c>
      <c r="H261">
        <v>-6.53</v>
      </c>
      <c r="I261">
        <v>40.45365821</v>
      </c>
      <c r="J261">
        <v>-108.45443059999999</v>
      </c>
    </row>
    <row r="262" spans="1:10" x14ac:dyDescent="0.25">
      <c r="A262">
        <v>15533</v>
      </c>
      <c r="B262">
        <v>555501</v>
      </c>
      <c r="C262" t="s">
        <v>230</v>
      </c>
      <c r="D262">
        <v>1</v>
      </c>
      <c r="E262" s="1">
        <v>40078</v>
      </c>
      <c r="F262">
        <v>-104.3</v>
      </c>
      <c r="G262">
        <v>-13.11</v>
      </c>
      <c r="H262">
        <v>0.61</v>
      </c>
      <c r="I262">
        <v>39.403539010000003</v>
      </c>
      <c r="J262">
        <v>-105.1696151</v>
      </c>
    </row>
    <row r="263" spans="1:10" x14ac:dyDescent="0.25">
      <c r="A263">
        <v>15517</v>
      </c>
      <c r="B263">
        <v>550831</v>
      </c>
      <c r="C263" t="s">
        <v>231</v>
      </c>
      <c r="D263">
        <v>1</v>
      </c>
      <c r="E263" s="1">
        <v>40092</v>
      </c>
      <c r="F263">
        <v>-111.37</v>
      </c>
      <c r="G263">
        <v>-14.65</v>
      </c>
      <c r="H263">
        <v>5.86</v>
      </c>
      <c r="I263">
        <v>38.932862149999998</v>
      </c>
      <c r="J263">
        <v>-107.4000133</v>
      </c>
    </row>
    <row r="264" spans="1:10" x14ac:dyDescent="0.25">
      <c r="A264">
        <v>15518</v>
      </c>
      <c r="B264">
        <v>555861</v>
      </c>
      <c r="C264" t="s">
        <v>232</v>
      </c>
      <c r="D264">
        <v>1</v>
      </c>
      <c r="E264" s="1">
        <v>40080</v>
      </c>
      <c r="F264">
        <v>-126</v>
      </c>
      <c r="G264">
        <v>-16.91</v>
      </c>
      <c r="H264">
        <v>9.24</v>
      </c>
      <c r="I264">
        <v>40.677634759999997</v>
      </c>
      <c r="J264">
        <v>-105.4137229</v>
      </c>
    </row>
    <row r="265" spans="1:10" x14ac:dyDescent="0.25">
      <c r="A265">
        <v>13658</v>
      </c>
      <c r="B265">
        <v>548811</v>
      </c>
      <c r="C265" t="s">
        <v>233</v>
      </c>
      <c r="D265">
        <v>1</v>
      </c>
      <c r="E265" s="1">
        <v>39981</v>
      </c>
      <c r="F265">
        <v>-71.599999999999994</v>
      </c>
      <c r="G265">
        <v>-8.7100000000000009</v>
      </c>
      <c r="H265">
        <v>-1.96</v>
      </c>
      <c r="I265">
        <v>37.817352399999997</v>
      </c>
      <c r="J265">
        <v>-103.36875019999999</v>
      </c>
    </row>
    <row r="266" spans="1:10" x14ac:dyDescent="0.25">
      <c r="A266">
        <v>15519</v>
      </c>
      <c r="B266">
        <v>545131</v>
      </c>
      <c r="C266" t="s">
        <v>234</v>
      </c>
      <c r="D266">
        <v>1</v>
      </c>
      <c r="E266" s="1">
        <v>40045</v>
      </c>
      <c r="F266">
        <v>-128.63</v>
      </c>
      <c r="G266">
        <v>-16.899999999999999</v>
      </c>
      <c r="H266">
        <v>6.59</v>
      </c>
      <c r="I266">
        <v>39.957638699999997</v>
      </c>
      <c r="J266">
        <v>-106.5497604</v>
      </c>
    </row>
    <row r="267" spans="1:10" x14ac:dyDescent="0.25">
      <c r="A267">
        <v>15520</v>
      </c>
      <c r="B267">
        <v>545151</v>
      </c>
      <c r="C267" t="s">
        <v>235</v>
      </c>
      <c r="D267">
        <v>1</v>
      </c>
      <c r="E267" s="1">
        <v>39974</v>
      </c>
      <c r="F267">
        <v>-129.16999999999999</v>
      </c>
      <c r="G267">
        <v>-17.53</v>
      </c>
      <c r="H267">
        <v>11.03</v>
      </c>
      <c r="I267">
        <v>40.521906110000003</v>
      </c>
      <c r="J267">
        <v>-108.2847026</v>
      </c>
    </row>
    <row r="268" spans="1:10" x14ac:dyDescent="0.25">
      <c r="A268">
        <v>14231</v>
      </c>
      <c r="B268">
        <v>555841</v>
      </c>
      <c r="C268" t="s">
        <v>236</v>
      </c>
      <c r="D268">
        <v>1</v>
      </c>
      <c r="E268" s="1">
        <v>40086</v>
      </c>
      <c r="F268">
        <v>-79.66</v>
      </c>
      <c r="G268">
        <v>-10.199999999999999</v>
      </c>
      <c r="H268">
        <v>1.91</v>
      </c>
      <c r="I268">
        <v>37.341618140000001</v>
      </c>
      <c r="J268">
        <v>-103.9085079</v>
      </c>
    </row>
    <row r="269" spans="1:10" x14ac:dyDescent="0.25">
      <c r="A269">
        <v>11098</v>
      </c>
      <c r="B269">
        <v>522651</v>
      </c>
      <c r="C269" t="s">
        <v>237</v>
      </c>
      <c r="D269">
        <v>1</v>
      </c>
      <c r="E269" s="1">
        <v>39638</v>
      </c>
      <c r="F269">
        <v>-98.13</v>
      </c>
      <c r="G269">
        <v>-13.61</v>
      </c>
      <c r="H269">
        <v>10.76</v>
      </c>
      <c r="I269">
        <v>37.061350959999999</v>
      </c>
      <c r="J269">
        <v>-105.982904</v>
      </c>
    </row>
    <row r="270" spans="1:10" x14ac:dyDescent="0.25">
      <c r="A270">
        <v>11099</v>
      </c>
      <c r="B270">
        <v>525811</v>
      </c>
      <c r="C270" t="s">
        <v>238</v>
      </c>
      <c r="D270">
        <v>1</v>
      </c>
      <c r="E270" s="1">
        <v>39659</v>
      </c>
      <c r="F270">
        <v>-46.98</v>
      </c>
      <c r="G270">
        <v>-5.07</v>
      </c>
      <c r="H270">
        <v>-6.41</v>
      </c>
      <c r="I270">
        <v>39.638655730000004</v>
      </c>
      <c r="J270">
        <v>-102.1136539</v>
      </c>
    </row>
    <row r="271" spans="1:10" x14ac:dyDescent="0.25">
      <c r="A271">
        <v>15521</v>
      </c>
      <c r="B271">
        <v>554001</v>
      </c>
      <c r="C271" t="s">
        <v>239</v>
      </c>
      <c r="D271">
        <v>1</v>
      </c>
      <c r="E271" s="1">
        <v>40058</v>
      </c>
      <c r="F271">
        <v>-98.97</v>
      </c>
      <c r="G271">
        <v>-13.62</v>
      </c>
      <c r="H271">
        <v>10.02</v>
      </c>
      <c r="I271">
        <v>37.722624150000001</v>
      </c>
      <c r="J271">
        <v>-108.2352535</v>
      </c>
    </row>
    <row r="272" spans="1:10" x14ac:dyDescent="0.25">
      <c r="A272">
        <v>13944</v>
      </c>
      <c r="B272">
        <v>551401</v>
      </c>
      <c r="C272" t="s">
        <v>240</v>
      </c>
      <c r="D272">
        <v>1</v>
      </c>
      <c r="E272" s="1">
        <v>40001</v>
      </c>
      <c r="F272">
        <v>-105.95</v>
      </c>
      <c r="G272">
        <v>-13.91</v>
      </c>
      <c r="H272">
        <v>5.3</v>
      </c>
      <c r="I272">
        <v>39.805511260000003</v>
      </c>
      <c r="J272">
        <v>-108.6537634</v>
      </c>
    </row>
    <row r="273" spans="1:10" x14ac:dyDescent="0.25">
      <c r="A273">
        <v>13945</v>
      </c>
      <c r="B273">
        <v>524341</v>
      </c>
      <c r="C273" t="s">
        <v>241</v>
      </c>
      <c r="D273">
        <v>1</v>
      </c>
      <c r="E273" s="1">
        <v>39983</v>
      </c>
      <c r="F273">
        <v>-108.52</v>
      </c>
      <c r="G273">
        <v>-13.79</v>
      </c>
      <c r="H273">
        <v>1.83</v>
      </c>
      <c r="I273">
        <v>39.549230870000002</v>
      </c>
      <c r="J273">
        <v>-105.1317434</v>
      </c>
    </row>
    <row r="274" spans="1:10" x14ac:dyDescent="0.25">
      <c r="A274">
        <v>13946</v>
      </c>
      <c r="B274">
        <v>551411</v>
      </c>
      <c r="C274" t="s">
        <v>242</v>
      </c>
      <c r="D274">
        <v>1</v>
      </c>
      <c r="E274" s="1">
        <v>39995</v>
      </c>
      <c r="F274">
        <v>-113.47</v>
      </c>
      <c r="G274">
        <v>-15.02</v>
      </c>
      <c r="H274">
        <v>6.67</v>
      </c>
      <c r="I274">
        <v>38.185773419999997</v>
      </c>
      <c r="J274">
        <v>-106.4895271</v>
      </c>
    </row>
    <row r="275" spans="1:10" x14ac:dyDescent="0.25">
      <c r="A275">
        <v>11100</v>
      </c>
      <c r="B275">
        <v>524941</v>
      </c>
      <c r="C275" t="s">
        <v>243</v>
      </c>
      <c r="D275">
        <v>1</v>
      </c>
      <c r="E275" s="1">
        <v>39723</v>
      </c>
      <c r="F275">
        <v>-118.58</v>
      </c>
      <c r="G275">
        <v>-15.98</v>
      </c>
      <c r="H275">
        <v>9.26</v>
      </c>
      <c r="I275">
        <v>38.604554180000001</v>
      </c>
      <c r="J275">
        <v>-106.46492689999999</v>
      </c>
    </row>
    <row r="276" spans="1:10" x14ac:dyDescent="0.25">
      <c r="A276">
        <v>13605</v>
      </c>
      <c r="B276">
        <v>553171</v>
      </c>
      <c r="C276" t="s">
        <v>244</v>
      </c>
      <c r="D276">
        <v>1</v>
      </c>
      <c r="E276" s="1">
        <v>40024</v>
      </c>
      <c r="F276">
        <v>-120.91</v>
      </c>
      <c r="G276">
        <v>-16.18</v>
      </c>
      <c r="H276">
        <v>8.5399999999999991</v>
      </c>
      <c r="I276">
        <v>40.898383150000001</v>
      </c>
      <c r="J276">
        <v>-105.3801509</v>
      </c>
    </row>
    <row r="277" spans="1:10" x14ac:dyDescent="0.25">
      <c r="A277">
        <v>15522</v>
      </c>
      <c r="B277">
        <v>551421</v>
      </c>
      <c r="C277" t="s">
        <v>245</v>
      </c>
      <c r="D277">
        <v>1</v>
      </c>
      <c r="E277" s="1">
        <v>39994</v>
      </c>
      <c r="F277">
        <v>-102.66</v>
      </c>
      <c r="G277">
        <v>-13.64</v>
      </c>
      <c r="H277">
        <v>6.44</v>
      </c>
      <c r="I277">
        <v>37.587002120000001</v>
      </c>
      <c r="J277">
        <v>-104.8386308</v>
      </c>
    </row>
    <row r="278" spans="1:10" x14ac:dyDescent="0.25">
      <c r="A278">
        <v>14218</v>
      </c>
      <c r="B278">
        <v>553581</v>
      </c>
      <c r="C278" t="s">
        <v>246</v>
      </c>
      <c r="D278">
        <v>1</v>
      </c>
      <c r="E278" s="1">
        <v>40037</v>
      </c>
      <c r="F278">
        <v>-102.9</v>
      </c>
      <c r="G278">
        <v>-13.35</v>
      </c>
      <c r="H278">
        <v>3.92</v>
      </c>
      <c r="I278">
        <v>38.067365959999997</v>
      </c>
      <c r="J278">
        <v>-105.08476</v>
      </c>
    </row>
    <row r="279" spans="1:10" x14ac:dyDescent="0.25">
      <c r="A279">
        <v>13606</v>
      </c>
      <c r="B279">
        <v>552041</v>
      </c>
      <c r="C279" t="s">
        <v>247</v>
      </c>
      <c r="D279">
        <v>1</v>
      </c>
      <c r="E279" s="1">
        <v>40022</v>
      </c>
      <c r="F279">
        <v>-58.06</v>
      </c>
      <c r="G279">
        <v>-8.8000000000000007</v>
      </c>
      <c r="H279">
        <v>12.38</v>
      </c>
      <c r="I279">
        <v>37.415806930000002</v>
      </c>
      <c r="J279">
        <v>-102.56144329999999</v>
      </c>
    </row>
    <row r="280" spans="1:10" x14ac:dyDescent="0.25">
      <c r="A280">
        <v>13947</v>
      </c>
      <c r="B280">
        <v>553311</v>
      </c>
      <c r="C280" t="s">
        <v>248</v>
      </c>
      <c r="D280">
        <v>1</v>
      </c>
      <c r="E280" s="1">
        <v>40052</v>
      </c>
      <c r="F280">
        <v>-129.49</v>
      </c>
      <c r="G280">
        <v>-16.97</v>
      </c>
      <c r="H280">
        <v>6.3</v>
      </c>
      <c r="I280">
        <v>40.356195139999997</v>
      </c>
      <c r="J280">
        <v>-106.4882247</v>
      </c>
    </row>
    <row r="281" spans="1:10" x14ac:dyDescent="0.25">
      <c r="A281">
        <v>15523</v>
      </c>
      <c r="B281">
        <v>555831</v>
      </c>
      <c r="C281" t="s">
        <v>249</v>
      </c>
      <c r="D281">
        <v>1</v>
      </c>
      <c r="E281" s="1">
        <v>40065</v>
      </c>
      <c r="F281">
        <v>-131.94</v>
      </c>
      <c r="G281">
        <v>-17.829999999999998</v>
      </c>
      <c r="H281">
        <v>10.74</v>
      </c>
      <c r="I281">
        <v>39.810501340000002</v>
      </c>
      <c r="J281">
        <v>-106.0032326</v>
      </c>
    </row>
    <row r="282" spans="1:10" x14ac:dyDescent="0.25">
      <c r="A282">
        <v>14232</v>
      </c>
      <c r="B282">
        <v>555801</v>
      </c>
      <c r="C282" t="s">
        <v>250</v>
      </c>
      <c r="D282">
        <v>1</v>
      </c>
      <c r="E282" s="1">
        <v>40085</v>
      </c>
      <c r="F282">
        <v>-129.9</v>
      </c>
      <c r="G282">
        <v>-18.07</v>
      </c>
      <c r="H282">
        <v>14.69</v>
      </c>
      <c r="I282">
        <v>40.623522469999997</v>
      </c>
      <c r="J282">
        <v>-105.9780085</v>
      </c>
    </row>
    <row r="283" spans="1:10" x14ac:dyDescent="0.25">
      <c r="A283">
        <v>14957</v>
      </c>
      <c r="B283">
        <v>556511</v>
      </c>
      <c r="C283" t="s">
        <v>251</v>
      </c>
      <c r="D283">
        <v>2</v>
      </c>
      <c r="E283" s="1">
        <v>40069</v>
      </c>
      <c r="F283">
        <v>-42.26</v>
      </c>
      <c r="G283">
        <v>-6.09</v>
      </c>
      <c r="H283">
        <v>6.44</v>
      </c>
      <c r="I283">
        <v>41.950896540000002</v>
      </c>
      <c r="J283">
        <v>-72.303124569999994</v>
      </c>
    </row>
    <row r="284" spans="1:10" x14ac:dyDescent="0.25">
      <c r="A284">
        <v>14957</v>
      </c>
      <c r="B284">
        <v>556171</v>
      </c>
      <c r="C284" t="s">
        <v>251</v>
      </c>
      <c r="D284">
        <v>2</v>
      </c>
      <c r="E284" s="1">
        <v>40069</v>
      </c>
      <c r="F284">
        <v>-42.84</v>
      </c>
      <c r="G284">
        <v>-6.26</v>
      </c>
      <c r="H284">
        <v>7.22</v>
      </c>
      <c r="I284">
        <v>41.950896540000002</v>
      </c>
      <c r="J284">
        <v>-72.303124569999994</v>
      </c>
    </row>
    <row r="285" spans="1:10" x14ac:dyDescent="0.25">
      <c r="A285">
        <v>14958</v>
      </c>
      <c r="B285">
        <v>554031</v>
      </c>
      <c r="C285" t="s">
        <v>251</v>
      </c>
      <c r="D285">
        <v>1</v>
      </c>
      <c r="E285" s="1">
        <v>40039</v>
      </c>
      <c r="F285">
        <v>-46.28</v>
      </c>
      <c r="G285">
        <v>-6.75</v>
      </c>
      <c r="H285">
        <v>7.69</v>
      </c>
      <c r="I285">
        <v>41.950896540000002</v>
      </c>
      <c r="J285">
        <v>-72.303124569999994</v>
      </c>
    </row>
    <row r="286" spans="1:10" x14ac:dyDescent="0.25">
      <c r="A286">
        <v>16151</v>
      </c>
      <c r="B286">
        <v>556581</v>
      </c>
      <c r="C286" t="s">
        <v>252</v>
      </c>
      <c r="D286">
        <v>1</v>
      </c>
      <c r="E286" s="1">
        <v>40065</v>
      </c>
      <c r="F286">
        <v>-41.33</v>
      </c>
      <c r="G286">
        <v>-6.77</v>
      </c>
      <c r="H286">
        <v>12.82</v>
      </c>
      <c r="I286">
        <v>41.380918450000003</v>
      </c>
      <c r="J286">
        <v>-72.780245710000003</v>
      </c>
    </row>
    <row r="287" spans="1:10" x14ac:dyDescent="0.25">
      <c r="A287">
        <v>16154</v>
      </c>
      <c r="B287">
        <v>556541</v>
      </c>
      <c r="C287" t="s">
        <v>253</v>
      </c>
      <c r="D287">
        <v>1</v>
      </c>
      <c r="E287" s="1">
        <v>40058</v>
      </c>
      <c r="F287">
        <v>-40.96</v>
      </c>
      <c r="G287">
        <v>-6.65</v>
      </c>
      <c r="H287">
        <v>12.24</v>
      </c>
      <c r="I287">
        <v>41.398866150000003</v>
      </c>
      <c r="J287">
        <v>-73.386647780000004</v>
      </c>
    </row>
    <row r="288" spans="1:10" x14ac:dyDescent="0.25">
      <c r="A288">
        <v>14959</v>
      </c>
      <c r="B288">
        <v>549621</v>
      </c>
      <c r="C288" t="s">
        <v>254</v>
      </c>
      <c r="D288">
        <v>1</v>
      </c>
      <c r="E288" s="1">
        <v>40038</v>
      </c>
      <c r="F288">
        <v>-50.52</v>
      </c>
      <c r="G288">
        <v>-7.82</v>
      </c>
      <c r="H288">
        <v>12.07</v>
      </c>
      <c r="I288">
        <v>41.891229240000001</v>
      </c>
      <c r="J288">
        <v>-72.662101559999996</v>
      </c>
    </row>
    <row r="289" spans="1:10" x14ac:dyDescent="0.25">
      <c r="A289">
        <v>14960</v>
      </c>
      <c r="B289">
        <v>551861</v>
      </c>
      <c r="C289" t="s">
        <v>254</v>
      </c>
      <c r="D289">
        <v>2</v>
      </c>
      <c r="E289" s="1">
        <v>40086</v>
      </c>
      <c r="F289">
        <v>-46.82</v>
      </c>
      <c r="G289">
        <v>-7.49</v>
      </c>
      <c r="H289">
        <v>13.07</v>
      </c>
      <c r="I289">
        <v>41.891229240000001</v>
      </c>
      <c r="J289">
        <v>-72.662101559999996</v>
      </c>
    </row>
    <row r="290" spans="1:10" x14ac:dyDescent="0.25">
      <c r="A290">
        <v>14959</v>
      </c>
      <c r="B290">
        <v>543931</v>
      </c>
      <c r="C290" t="s">
        <v>254</v>
      </c>
      <c r="D290">
        <v>1</v>
      </c>
      <c r="E290" s="1">
        <v>40038</v>
      </c>
      <c r="F290">
        <v>-50.71</v>
      </c>
      <c r="G290">
        <v>-8.0500000000000007</v>
      </c>
      <c r="H290">
        <v>13.66</v>
      </c>
      <c r="I290">
        <v>41.891229240000001</v>
      </c>
      <c r="J290">
        <v>-72.662101559999996</v>
      </c>
    </row>
    <row r="291" spans="1:10" x14ac:dyDescent="0.25">
      <c r="A291">
        <v>14961</v>
      </c>
      <c r="B291">
        <v>555211</v>
      </c>
      <c r="C291" t="s">
        <v>255</v>
      </c>
      <c r="D291">
        <v>1</v>
      </c>
      <c r="E291" s="1">
        <v>40050</v>
      </c>
      <c r="F291">
        <v>-43.07</v>
      </c>
      <c r="G291">
        <v>-6.35</v>
      </c>
      <c r="H291">
        <v>7.72</v>
      </c>
      <c r="I291">
        <v>41.782704260000003</v>
      </c>
      <c r="J291">
        <v>-71.895880610000006</v>
      </c>
    </row>
    <row r="292" spans="1:10" x14ac:dyDescent="0.25">
      <c r="A292">
        <v>14961</v>
      </c>
      <c r="B292">
        <v>555181</v>
      </c>
      <c r="C292" t="s">
        <v>255</v>
      </c>
      <c r="D292">
        <v>1</v>
      </c>
      <c r="E292" s="1">
        <v>40050</v>
      </c>
      <c r="F292">
        <v>-43.28</v>
      </c>
      <c r="G292">
        <v>-6.7</v>
      </c>
      <c r="H292">
        <v>10.35</v>
      </c>
      <c r="I292">
        <v>41.782704260000003</v>
      </c>
      <c r="J292">
        <v>-71.895880610000006</v>
      </c>
    </row>
    <row r="293" spans="1:10" x14ac:dyDescent="0.25">
      <c r="A293">
        <v>14962</v>
      </c>
      <c r="B293">
        <v>556841</v>
      </c>
      <c r="C293" t="s">
        <v>256</v>
      </c>
      <c r="D293">
        <v>1</v>
      </c>
      <c r="E293" s="1">
        <v>40093</v>
      </c>
      <c r="F293">
        <v>-59.45</v>
      </c>
      <c r="G293">
        <v>-8.83</v>
      </c>
      <c r="H293">
        <v>11.23</v>
      </c>
      <c r="I293">
        <v>41.540588100000001</v>
      </c>
      <c r="J293">
        <v>-72.551257870000001</v>
      </c>
    </row>
    <row r="294" spans="1:10" x14ac:dyDescent="0.25">
      <c r="A294">
        <v>16153</v>
      </c>
      <c r="B294">
        <v>556061</v>
      </c>
      <c r="C294" t="s">
        <v>257</v>
      </c>
      <c r="D294">
        <v>1</v>
      </c>
      <c r="E294" s="1">
        <v>40079</v>
      </c>
      <c r="F294">
        <v>-39.630000000000003</v>
      </c>
      <c r="G294">
        <v>-6.44</v>
      </c>
      <c r="H294">
        <v>11.88</v>
      </c>
      <c r="I294">
        <v>41.391762069999999</v>
      </c>
      <c r="J294">
        <v>-73.154601020000001</v>
      </c>
    </row>
    <row r="295" spans="1:10" x14ac:dyDescent="0.25">
      <c r="A295">
        <v>11798</v>
      </c>
      <c r="B295">
        <v>531831</v>
      </c>
      <c r="C295" t="s">
        <v>258</v>
      </c>
      <c r="D295">
        <v>1</v>
      </c>
      <c r="E295" s="1">
        <v>39673</v>
      </c>
      <c r="F295">
        <v>-42.01</v>
      </c>
      <c r="G295">
        <v>-6.68</v>
      </c>
      <c r="H295">
        <v>11.42</v>
      </c>
      <c r="I295">
        <v>41.634147249999998</v>
      </c>
      <c r="J295">
        <v>-72.748835020000001</v>
      </c>
    </row>
    <row r="296" spans="1:10" x14ac:dyDescent="0.25">
      <c r="A296">
        <v>14963</v>
      </c>
      <c r="B296">
        <v>556781</v>
      </c>
      <c r="C296" t="s">
        <v>259</v>
      </c>
      <c r="D296">
        <v>1</v>
      </c>
      <c r="E296" s="1">
        <v>40092</v>
      </c>
      <c r="F296">
        <v>-61.24</v>
      </c>
      <c r="G296">
        <v>-9.0299999999999994</v>
      </c>
      <c r="H296">
        <v>10.96</v>
      </c>
      <c r="I296">
        <v>41.710228399999998</v>
      </c>
      <c r="J296">
        <v>-72.618026799999996</v>
      </c>
    </row>
    <row r="297" spans="1:10" x14ac:dyDescent="0.25">
      <c r="A297">
        <v>14964</v>
      </c>
      <c r="B297">
        <v>549641</v>
      </c>
      <c r="C297" t="s">
        <v>260</v>
      </c>
      <c r="D297">
        <v>1</v>
      </c>
      <c r="E297" s="1">
        <v>40037</v>
      </c>
      <c r="F297">
        <v>-52.61</v>
      </c>
      <c r="G297">
        <v>-8.42</v>
      </c>
      <c r="H297">
        <v>14.72</v>
      </c>
      <c r="I297">
        <v>41.641404530000003</v>
      </c>
      <c r="J297">
        <v>-73.47779405</v>
      </c>
    </row>
    <row r="298" spans="1:10" x14ac:dyDescent="0.25">
      <c r="A298">
        <v>14966</v>
      </c>
      <c r="B298">
        <v>544281</v>
      </c>
      <c r="C298" t="s">
        <v>261</v>
      </c>
      <c r="D298">
        <v>2</v>
      </c>
      <c r="E298" s="1">
        <v>40086</v>
      </c>
      <c r="F298">
        <v>-46.41</v>
      </c>
      <c r="G298">
        <v>-7.21</v>
      </c>
      <c r="H298">
        <v>11.24</v>
      </c>
      <c r="I298">
        <v>41.844476919999998</v>
      </c>
      <c r="J298">
        <v>-72.631995900000007</v>
      </c>
    </row>
    <row r="299" spans="1:10" x14ac:dyDescent="0.25">
      <c r="A299">
        <v>14965</v>
      </c>
      <c r="B299">
        <v>549631</v>
      </c>
      <c r="C299" t="s">
        <v>261</v>
      </c>
      <c r="D299">
        <v>1</v>
      </c>
      <c r="E299" s="1">
        <v>40038</v>
      </c>
      <c r="F299">
        <v>-50.91</v>
      </c>
      <c r="G299">
        <v>-8.2100000000000009</v>
      </c>
      <c r="H299">
        <v>14.78</v>
      </c>
      <c r="I299">
        <v>41.844476919999998</v>
      </c>
      <c r="J299">
        <v>-72.631995900000007</v>
      </c>
    </row>
    <row r="300" spans="1:10" x14ac:dyDescent="0.25">
      <c r="A300">
        <v>14966</v>
      </c>
      <c r="B300">
        <v>556791</v>
      </c>
      <c r="C300" t="s">
        <v>261</v>
      </c>
      <c r="D300">
        <v>2</v>
      </c>
      <c r="E300" s="1">
        <v>40086</v>
      </c>
      <c r="F300">
        <v>-46.18</v>
      </c>
      <c r="G300">
        <v>-7.77</v>
      </c>
      <c r="H300">
        <v>15.97</v>
      </c>
      <c r="I300">
        <v>41.844476919999998</v>
      </c>
      <c r="J300">
        <v>-72.631995900000007</v>
      </c>
    </row>
    <row r="301" spans="1:10" x14ac:dyDescent="0.25">
      <c r="A301">
        <v>14967</v>
      </c>
      <c r="B301">
        <v>555191</v>
      </c>
      <c r="C301" t="s">
        <v>262</v>
      </c>
      <c r="D301">
        <v>1</v>
      </c>
      <c r="E301" s="1">
        <v>40043</v>
      </c>
      <c r="F301">
        <v>-44.62</v>
      </c>
      <c r="G301">
        <v>-7</v>
      </c>
      <c r="H301">
        <v>11.37</v>
      </c>
      <c r="I301">
        <v>41.623743490000003</v>
      </c>
      <c r="J301">
        <v>-72.08866261</v>
      </c>
    </row>
    <row r="302" spans="1:10" x14ac:dyDescent="0.25">
      <c r="A302">
        <v>14968</v>
      </c>
      <c r="B302">
        <v>555061</v>
      </c>
      <c r="C302" t="s">
        <v>263</v>
      </c>
      <c r="D302">
        <v>1</v>
      </c>
      <c r="E302" s="1">
        <v>40045</v>
      </c>
      <c r="F302">
        <v>-52.13</v>
      </c>
      <c r="G302">
        <v>-7.81</v>
      </c>
      <c r="H302">
        <v>10.38</v>
      </c>
      <c r="I302">
        <v>41.870918899999999</v>
      </c>
      <c r="J302">
        <v>-72.963732609999994</v>
      </c>
    </row>
    <row r="303" spans="1:10" x14ac:dyDescent="0.25">
      <c r="A303">
        <v>11799</v>
      </c>
      <c r="B303">
        <v>527641</v>
      </c>
      <c r="C303" t="s">
        <v>264</v>
      </c>
      <c r="D303">
        <v>1</v>
      </c>
      <c r="E303" s="1">
        <v>39674</v>
      </c>
      <c r="F303">
        <v>-45.36</v>
      </c>
      <c r="G303">
        <v>-6.68</v>
      </c>
      <c r="H303">
        <v>8.09</v>
      </c>
      <c r="I303">
        <v>41.574928630000002</v>
      </c>
      <c r="J303">
        <v>-73.415353859999996</v>
      </c>
    </row>
    <row r="304" spans="1:10" x14ac:dyDescent="0.25">
      <c r="A304">
        <v>14969</v>
      </c>
      <c r="B304">
        <v>556911</v>
      </c>
      <c r="C304" t="s">
        <v>265</v>
      </c>
      <c r="D304">
        <v>1</v>
      </c>
      <c r="E304" s="1">
        <v>40094</v>
      </c>
      <c r="F304">
        <v>-62.66</v>
      </c>
      <c r="G304">
        <v>-9.2200000000000006</v>
      </c>
      <c r="H304">
        <v>11.12</v>
      </c>
      <c r="I304">
        <v>41.952095489999998</v>
      </c>
      <c r="J304">
        <v>-72.608581970000003</v>
      </c>
    </row>
    <row r="305" spans="1:10" x14ac:dyDescent="0.25">
      <c r="A305">
        <v>14970</v>
      </c>
      <c r="B305">
        <v>555301</v>
      </c>
      <c r="C305" t="s">
        <v>266</v>
      </c>
      <c r="D305">
        <v>1</v>
      </c>
      <c r="E305" s="1">
        <v>40052</v>
      </c>
      <c r="F305">
        <v>-42.72</v>
      </c>
      <c r="G305">
        <v>-6.44</v>
      </c>
      <c r="H305">
        <v>8.83</v>
      </c>
      <c r="I305">
        <v>41.675716430000001</v>
      </c>
      <c r="J305">
        <v>-71.953599229999995</v>
      </c>
    </row>
    <row r="306" spans="1:10" x14ac:dyDescent="0.25">
      <c r="A306">
        <v>14971</v>
      </c>
      <c r="B306">
        <v>556741</v>
      </c>
      <c r="C306" t="s">
        <v>267</v>
      </c>
      <c r="D306">
        <v>1</v>
      </c>
      <c r="E306" s="1">
        <v>40093</v>
      </c>
      <c r="F306">
        <v>-58.32</v>
      </c>
      <c r="G306">
        <v>-8.6</v>
      </c>
      <c r="H306">
        <v>10.45</v>
      </c>
      <c r="I306">
        <v>41.494983879999999</v>
      </c>
      <c r="J306">
        <v>-72.518790640000006</v>
      </c>
    </row>
    <row r="307" spans="1:10" x14ac:dyDescent="0.25">
      <c r="A307">
        <v>14972</v>
      </c>
      <c r="B307">
        <v>555081</v>
      </c>
      <c r="C307" t="s">
        <v>268</v>
      </c>
      <c r="D307">
        <v>1</v>
      </c>
      <c r="E307" s="1">
        <v>40070</v>
      </c>
      <c r="F307">
        <v>-36.64</v>
      </c>
      <c r="G307">
        <v>-5.76</v>
      </c>
      <c r="H307">
        <v>9.41</v>
      </c>
      <c r="I307">
        <v>41.415481460000002</v>
      </c>
      <c r="J307">
        <v>-71.801281610000004</v>
      </c>
    </row>
    <row r="308" spans="1:10" x14ac:dyDescent="0.25">
      <c r="A308">
        <v>14973</v>
      </c>
      <c r="B308">
        <v>556771</v>
      </c>
      <c r="C308" t="s">
        <v>269</v>
      </c>
      <c r="D308">
        <v>1</v>
      </c>
      <c r="E308" s="1">
        <v>40092</v>
      </c>
      <c r="F308">
        <v>-62.48</v>
      </c>
      <c r="G308">
        <v>-9.0399999999999991</v>
      </c>
      <c r="H308">
        <v>9.8800000000000008</v>
      </c>
      <c r="I308">
        <v>41.726164390000001</v>
      </c>
      <c r="J308">
        <v>-72.648758299999997</v>
      </c>
    </row>
    <row r="309" spans="1:10" x14ac:dyDescent="0.25">
      <c r="A309">
        <v>16152</v>
      </c>
      <c r="B309">
        <v>556561</v>
      </c>
      <c r="C309" t="s">
        <v>270</v>
      </c>
      <c r="D309">
        <v>1</v>
      </c>
      <c r="E309" s="1">
        <v>40072</v>
      </c>
      <c r="F309">
        <v>-38.1</v>
      </c>
      <c r="G309">
        <v>-6.18</v>
      </c>
      <c r="H309">
        <v>11.3</v>
      </c>
      <c r="I309">
        <v>41.3213297</v>
      </c>
      <c r="J309">
        <v>-72.406726030000002</v>
      </c>
    </row>
    <row r="310" spans="1:10" x14ac:dyDescent="0.25">
      <c r="A310">
        <v>14976</v>
      </c>
      <c r="B310">
        <v>555481</v>
      </c>
      <c r="C310" t="s">
        <v>271</v>
      </c>
      <c r="D310">
        <v>1</v>
      </c>
      <c r="E310" s="1">
        <v>40041</v>
      </c>
      <c r="F310">
        <v>-51.51</v>
      </c>
      <c r="G310">
        <v>-7.84</v>
      </c>
      <c r="H310">
        <v>11.24</v>
      </c>
      <c r="I310">
        <v>41.880463679999998</v>
      </c>
      <c r="J310">
        <v>-73.497017510000006</v>
      </c>
    </row>
    <row r="311" spans="1:10" x14ac:dyDescent="0.25">
      <c r="A311">
        <v>14975</v>
      </c>
      <c r="B311">
        <v>556181</v>
      </c>
      <c r="C311" t="s">
        <v>271</v>
      </c>
      <c r="D311">
        <v>2</v>
      </c>
      <c r="E311" s="1">
        <v>40068</v>
      </c>
      <c r="F311">
        <v>-48.47</v>
      </c>
      <c r="G311">
        <v>-7.59</v>
      </c>
      <c r="H311">
        <v>12.29</v>
      </c>
      <c r="I311">
        <v>41.880463679999998</v>
      </c>
      <c r="J311">
        <v>-73.497017510000006</v>
      </c>
    </row>
    <row r="312" spans="1:10" x14ac:dyDescent="0.25">
      <c r="A312">
        <v>14975</v>
      </c>
      <c r="B312">
        <v>556341</v>
      </c>
      <c r="C312" t="s">
        <v>271</v>
      </c>
      <c r="D312">
        <v>2</v>
      </c>
      <c r="E312" s="1">
        <v>40068</v>
      </c>
      <c r="F312">
        <v>-48.76</v>
      </c>
      <c r="G312">
        <v>-7.74</v>
      </c>
      <c r="H312">
        <v>13.13</v>
      </c>
      <c r="I312">
        <v>41.880463679999998</v>
      </c>
      <c r="J312">
        <v>-73.497017510000006</v>
      </c>
    </row>
    <row r="313" spans="1:10" x14ac:dyDescent="0.25">
      <c r="A313">
        <v>14977</v>
      </c>
      <c r="B313">
        <v>545761</v>
      </c>
      <c r="C313" t="s">
        <v>272</v>
      </c>
      <c r="D313">
        <v>1</v>
      </c>
      <c r="E313" s="1">
        <v>40079</v>
      </c>
      <c r="F313">
        <v>-46.41</v>
      </c>
      <c r="G313">
        <v>-7.13</v>
      </c>
      <c r="H313">
        <v>10.61</v>
      </c>
      <c r="I313">
        <v>41.86233137</v>
      </c>
      <c r="J313">
        <v>-72.647015240000002</v>
      </c>
    </row>
    <row r="314" spans="1:10" x14ac:dyDescent="0.25">
      <c r="A314">
        <v>10829</v>
      </c>
      <c r="B314">
        <v>522101</v>
      </c>
      <c r="C314" t="s">
        <v>273</v>
      </c>
      <c r="D314">
        <v>2</v>
      </c>
      <c r="E314" s="1">
        <v>39694</v>
      </c>
      <c r="F314">
        <v>-31.85</v>
      </c>
      <c r="G314">
        <v>-4.76</v>
      </c>
      <c r="H314">
        <v>6.21</v>
      </c>
      <c r="I314">
        <v>39.358843499999999</v>
      </c>
      <c r="J314">
        <v>-75.67549416</v>
      </c>
    </row>
    <row r="315" spans="1:10" x14ac:dyDescent="0.25">
      <c r="A315">
        <v>10829</v>
      </c>
      <c r="B315">
        <v>532741</v>
      </c>
      <c r="C315" t="s">
        <v>273</v>
      </c>
      <c r="D315">
        <v>2</v>
      </c>
      <c r="E315" s="1">
        <v>39694</v>
      </c>
      <c r="F315">
        <v>-31.79</v>
      </c>
      <c r="G315">
        <v>-4.87</v>
      </c>
      <c r="H315">
        <v>7.16</v>
      </c>
      <c r="I315">
        <v>39.358843499999999</v>
      </c>
      <c r="J315">
        <v>-75.67549416</v>
      </c>
    </row>
    <row r="316" spans="1:10" x14ac:dyDescent="0.25">
      <c r="A316">
        <v>9920</v>
      </c>
      <c r="B316">
        <v>521001</v>
      </c>
      <c r="C316" t="s">
        <v>273</v>
      </c>
      <c r="D316">
        <v>1</v>
      </c>
      <c r="E316" s="1">
        <v>39643</v>
      </c>
      <c r="F316">
        <v>-37.71</v>
      </c>
      <c r="G316">
        <v>-6.17</v>
      </c>
      <c r="H316">
        <v>11.63</v>
      </c>
      <c r="I316">
        <v>39.358843499999999</v>
      </c>
      <c r="J316">
        <v>-75.67549416</v>
      </c>
    </row>
    <row r="317" spans="1:10" x14ac:dyDescent="0.25">
      <c r="A317">
        <v>10109</v>
      </c>
      <c r="B317">
        <v>525171</v>
      </c>
      <c r="C317" t="s">
        <v>274</v>
      </c>
      <c r="D317">
        <v>1</v>
      </c>
      <c r="E317" s="1">
        <v>39680</v>
      </c>
      <c r="F317">
        <v>-36.74</v>
      </c>
      <c r="G317">
        <v>-6.06</v>
      </c>
      <c r="H317">
        <v>11.75</v>
      </c>
      <c r="I317">
        <v>38.542601509999997</v>
      </c>
      <c r="J317">
        <v>-75.523101299999993</v>
      </c>
    </row>
    <row r="318" spans="1:10" x14ac:dyDescent="0.25">
      <c r="A318">
        <v>11314</v>
      </c>
      <c r="B318">
        <v>529551</v>
      </c>
      <c r="C318" t="s">
        <v>275</v>
      </c>
      <c r="D318">
        <v>1</v>
      </c>
      <c r="E318" s="1">
        <v>39664</v>
      </c>
      <c r="F318">
        <v>-36.729999999999997</v>
      </c>
      <c r="G318">
        <v>-6.01</v>
      </c>
      <c r="H318">
        <v>11.38</v>
      </c>
      <c r="I318">
        <v>39.700127090000002</v>
      </c>
      <c r="J318">
        <v>-75.63338589</v>
      </c>
    </row>
    <row r="319" spans="1:10" x14ac:dyDescent="0.25">
      <c r="A319">
        <v>11315</v>
      </c>
      <c r="B319">
        <v>529711</v>
      </c>
      <c r="C319" t="s">
        <v>275</v>
      </c>
      <c r="D319">
        <v>2</v>
      </c>
      <c r="E319" s="1">
        <v>39728</v>
      </c>
      <c r="F319">
        <v>-41.13</v>
      </c>
      <c r="G319">
        <v>-6.68</v>
      </c>
      <c r="H319">
        <v>12.34</v>
      </c>
      <c r="I319">
        <v>39.700127090000002</v>
      </c>
      <c r="J319">
        <v>-75.63338589</v>
      </c>
    </row>
    <row r="320" spans="1:10" x14ac:dyDescent="0.25">
      <c r="A320">
        <v>11315</v>
      </c>
      <c r="B320">
        <v>527141</v>
      </c>
      <c r="C320" t="s">
        <v>275</v>
      </c>
      <c r="D320">
        <v>2</v>
      </c>
      <c r="E320" s="1">
        <v>39728</v>
      </c>
      <c r="F320">
        <v>-40.94</v>
      </c>
      <c r="G320">
        <v>-6.69</v>
      </c>
      <c r="H320">
        <v>12.59</v>
      </c>
      <c r="I320">
        <v>39.700127090000002</v>
      </c>
      <c r="J320">
        <v>-75.63338589</v>
      </c>
    </row>
    <row r="321" spans="1:10" x14ac:dyDescent="0.25">
      <c r="A321">
        <v>9922</v>
      </c>
      <c r="B321">
        <v>521191</v>
      </c>
      <c r="C321" t="s">
        <v>276</v>
      </c>
      <c r="D321">
        <v>1</v>
      </c>
      <c r="E321" s="1">
        <v>39637</v>
      </c>
      <c r="F321">
        <v>-30.7</v>
      </c>
      <c r="G321">
        <v>-5.75</v>
      </c>
      <c r="H321">
        <v>15.27</v>
      </c>
      <c r="I321">
        <v>38.829692360000003</v>
      </c>
      <c r="J321">
        <v>-75.646277310000002</v>
      </c>
    </row>
    <row r="322" spans="1:10" x14ac:dyDescent="0.25">
      <c r="A322">
        <v>12995</v>
      </c>
      <c r="B322">
        <v>541631</v>
      </c>
      <c r="C322" t="s">
        <v>277</v>
      </c>
      <c r="D322">
        <v>1</v>
      </c>
      <c r="E322" s="1">
        <v>39967</v>
      </c>
      <c r="F322">
        <v>-40.57</v>
      </c>
      <c r="G322">
        <v>-6.79</v>
      </c>
      <c r="H322">
        <v>13.77</v>
      </c>
      <c r="I322">
        <v>39.834298740000001</v>
      </c>
      <c r="J322">
        <v>-75.57709346</v>
      </c>
    </row>
    <row r="323" spans="1:10" x14ac:dyDescent="0.25">
      <c r="A323">
        <v>11317</v>
      </c>
      <c r="B323">
        <v>529481</v>
      </c>
      <c r="C323" t="s">
        <v>278</v>
      </c>
      <c r="D323">
        <v>2</v>
      </c>
      <c r="E323" s="1">
        <v>39706</v>
      </c>
      <c r="F323">
        <v>-32.119999999999997</v>
      </c>
      <c r="G323">
        <v>-5.12</v>
      </c>
      <c r="H323">
        <v>8.86</v>
      </c>
      <c r="I323">
        <v>38.61816614</v>
      </c>
      <c r="J323">
        <v>-75.630921639999997</v>
      </c>
    </row>
    <row r="324" spans="1:10" x14ac:dyDescent="0.25">
      <c r="A324">
        <v>11317</v>
      </c>
      <c r="B324">
        <v>529331</v>
      </c>
      <c r="C324" t="s">
        <v>278</v>
      </c>
      <c r="D324">
        <v>2</v>
      </c>
      <c r="E324" s="1">
        <v>39706</v>
      </c>
      <c r="F324">
        <v>-32.22</v>
      </c>
      <c r="G324">
        <v>-5.17</v>
      </c>
      <c r="H324">
        <v>9.14</v>
      </c>
      <c r="I324">
        <v>38.61816614</v>
      </c>
      <c r="J324">
        <v>-75.630921639999997</v>
      </c>
    </row>
    <row r="325" spans="1:10" x14ac:dyDescent="0.25">
      <c r="A325">
        <v>11316</v>
      </c>
      <c r="B325">
        <v>525111</v>
      </c>
      <c r="C325" t="s">
        <v>278</v>
      </c>
      <c r="D325">
        <v>1</v>
      </c>
      <c r="E325" s="1">
        <v>39665</v>
      </c>
      <c r="F325">
        <v>-32.18</v>
      </c>
      <c r="G325">
        <v>-5.17</v>
      </c>
      <c r="H325">
        <v>9.15</v>
      </c>
      <c r="I325">
        <v>38.61816614</v>
      </c>
      <c r="J325">
        <v>-75.630921639999997</v>
      </c>
    </row>
    <row r="326" spans="1:10" x14ac:dyDescent="0.25">
      <c r="A326">
        <v>14246</v>
      </c>
      <c r="B326">
        <v>547381</v>
      </c>
      <c r="C326" t="s">
        <v>279</v>
      </c>
      <c r="D326">
        <v>1</v>
      </c>
      <c r="E326" s="1">
        <v>40072</v>
      </c>
      <c r="F326">
        <v>-26.84</v>
      </c>
      <c r="G326">
        <v>-4.84</v>
      </c>
      <c r="H326">
        <v>11.86</v>
      </c>
      <c r="I326">
        <v>38.461103369999996</v>
      </c>
      <c r="J326">
        <v>-75.242774729999994</v>
      </c>
    </row>
    <row r="327" spans="1:10" x14ac:dyDescent="0.25">
      <c r="A327">
        <v>13780</v>
      </c>
      <c r="B327">
        <v>551151</v>
      </c>
      <c r="C327" t="s">
        <v>280</v>
      </c>
      <c r="D327">
        <v>1</v>
      </c>
      <c r="E327" s="1">
        <v>40000</v>
      </c>
      <c r="F327">
        <v>-37.94</v>
      </c>
      <c r="G327">
        <v>-6.15</v>
      </c>
      <c r="H327">
        <v>11.26</v>
      </c>
      <c r="I327">
        <v>39.207644019999996</v>
      </c>
      <c r="J327">
        <v>-75.748526920000003</v>
      </c>
    </row>
    <row r="328" spans="1:10" x14ac:dyDescent="0.25">
      <c r="A328">
        <v>10842</v>
      </c>
      <c r="B328">
        <v>521161</v>
      </c>
      <c r="C328" t="s">
        <v>281</v>
      </c>
      <c r="D328">
        <v>1</v>
      </c>
      <c r="E328" s="1">
        <v>39673</v>
      </c>
      <c r="F328">
        <v>-44.34</v>
      </c>
      <c r="G328">
        <v>-6.9</v>
      </c>
      <c r="H328">
        <v>10.82</v>
      </c>
      <c r="I328">
        <v>39.7302915</v>
      </c>
      <c r="J328">
        <v>-75.598003579999997</v>
      </c>
    </row>
    <row r="329" spans="1:10" x14ac:dyDescent="0.25">
      <c r="A329">
        <v>11318</v>
      </c>
      <c r="B329">
        <v>529591</v>
      </c>
      <c r="C329" t="s">
        <v>282</v>
      </c>
      <c r="D329">
        <v>1</v>
      </c>
      <c r="E329" s="1">
        <v>39666</v>
      </c>
      <c r="F329">
        <v>-37.47</v>
      </c>
      <c r="G329">
        <v>-6.23</v>
      </c>
      <c r="H329">
        <v>12.35</v>
      </c>
      <c r="I329">
        <v>38.66813956</v>
      </c>
      <c r="J329">
        <v>-75.560308579999997</v>
      </c>
    </row>
    <row r="330" spans="1:10" x14ac:dyDescent="0.25">
      <c r="A330">
        <v>9923</v>
      </c>
      <c r="B330">
        <v>522161</v>
      </c>
      <c r="C330" t="s">
        <v>283</v>
      </c>
      <c r="D330">
        <v>1</v>
      </c>
      <c r="E330" s="1">
        <v>39636</v>
      </c>
      <c r="F330">
        <v>-31.52</v>
      </c>
      <c r="G330">
        <v>-5.3</v>
      </c>
      <c r="H330">
        <v>10.85</v>
      </c>
      <c r="I330">
        <v>38.822413609999998</v>
      </c>
      <c r="J330">
        <v>-75.43040311</v>
      </c>
    </row>
    <row r="331" spans="1:10" x14ac:dyDescent="0.25">
      <c r="A331">
        <v>9924</v>
      </c>
      <c r="B331">
        <v>521181</v>
      </c>
      <c r="C331" t="s">
        <v>284</v>
      </c>
      <c r="D331">
        <v>1</v>
      </c>
      <c r="E331" s="1">
        <v>39658</v>
      </c>
      <c r="F331">
        <v>-33.94</v>
      </c>
      <c r="G331">
        <v>-5.77</v>
      </c>
      <c r="H331">
        <v>12.18</v>
      </c>
      <c r="I331">
        <v>39.702790059999998</v>
      </c>
      <c r="J331">
        <v>-75.694040060000006</v>
      </c>
    </row>
    <row r="332" spans="1:10" x14ac:dyDescent="0.25">
      <c r="A332">
        <v>14247</v>
      </c>
      <c r="B332">
        <v>542911</v>
      </c>
      <c r="C332" t="s">
        <v>285</v>
      </c>
      <c r="D332">
        <v>1</v>
      </c>
      <c r="E332" s="1">
        <v>40043</v>
      </c>
      <c r="F332">
        <v>-36.22</v>
      </c>
      <c r="G332">
        <v>-6.36</v>
      </c>
      <c r="H332">
        <v>14.69</v>
      </c>
      <c r="I332">
        <v>39.80613511</v>
      </c>
      <c r="J332">
        <v>-75.465405169999997</v>
      </c>
    </row>
    <row r="333" spans="1:10" x14ac:dyDescent="0.25">
      <c r="A333">
        <v>14215</v>
      </c>
      <c r="B333">
        <v>522181</v>
      </c>
      <c r="C333" t="s">
        <v>285</v>
      </c>
      <c r="D333">
        <v>2</v>
      </c>
      <c r="E333" s="1">
        <v>40084</v>
      </c>
      <c r="F333">
        <v>-37.83</v>
      </c>
      <c r="G333">
        <v>-6.67</v>
      </c>
      <c r="H333">
        <v>15.52</v>
      </c>
      <c r="I333">
        <v>39.80613511</v>
      </c>
      <c r="J333">
        <v>-75.465405169999997</v>
      </c>
    </row>
    <row r="334" spans="1:10" x14ac:dyDescent="0.25">
      <c r="A334">
        <v>14215</v>
      </c>
      <c r="B334">
        <v>542961</v>
      </c>
      <c r="C334" t="s">
        <v>285</v>
      </c>
      <c r="D334">
        <v>2</v>
      </c>
      <c r="E334" s="1">
        <v>40084</v>
      </c>
      <c r="F334">
        <v>-37.21</v>
      </c>
      <c r="G334">
        <v>-6.96</v>
      </c>
      <c r="H334">
        <v>18.47</v>
      </c>
      <c r="I334">
        <v>39.80613511</v>
      </c>
      <c r="J334">
        <v>-75.465405169999997</v>
      </c>
    </row>
    <row r="335" spans="1:10" x14ac:dyDescent="0.25">
      <c r="A335">
        <v>13509</v>
      </c>
      <c r="B335">
        <v>547351</v>
      </c>
      <c r="C335" t="s">
        <v>286</v>
      </c>
      <c r="D335">
        <v>1</v>
      </c>
      <c r="E335" s="1">
        <v>40015</v>
      </c>
      <c r="F335">
        <v>-106.56</v>
      </c>
      <c r="G335">
        <v>-13.73</v>
      </c>
      <c r="H335">
        <v>3.31</v>
      </c>
      <c r="I335">
        <v>39.200484590000002</v>
      </c>
      <c r="J335">
        <v>-75.615418360000007</v>
      </c>
    </row>
    <row r="336" spans="1:10" x14ac:dyDescent="0.25">
      <c r="A336">
        <v>13913</v>
      </c>
      <c r="B336">
        <v>543191</v>
      </c>
      <c r="C336" t="s">
        <v>287</v>
      </c>
      <c r="D336">
        <v>1</v>
      </c>
      <c r="E336" s="1">
        <v>40058</v>
      </c>
      <c r="F336">
        <v>-37.909999999999997</v>
      </c>
      <c r="G336">
        <v>-6.36</v>
      </c>
      <c r="H336">
        <v>13</v>
      </c>
      <c r="I336">
        <v>38.75883915</v>
      </c>
      <c r="J336">
        <v>-75.456073559999993</v>
      </c>
    </row>
    <row r="337" spans="1:10" x14ac:dyDescent="0.25">
      <c r="A337">
        <v>13914</v>
      </c>
      <c r="B337">
        <v>543181</v>
      </c>
      <c r="C337" t="s">
        <v>288</v>
      </c>
      <c r="D337">
        <v>1</v>
      </c>
      <c r="E337" s="1">
        <v>40007</v>
      </c>
      <c r="F337">
        <v>-20.95</v>
      </c>
      <c r="G337">
        <v>-2.63</v>
      </c>
      <c r="H337">
        <v>7.0000000000000007E-2</v>
      </c>
      <c r="I337">
        <v>38.610474060000001</v>
      </c>
      <c r="J337">
        <v>-75.449382049999997</v>
      </c>
    </row>
    <row r="338" spans="1:10" x14ac:dyDescent="0.25">
      <c r="A338">
        <v>13915</v>
      </c>
      <c r="B338">
        <v>543171</v>
      </c>
      <c r="C338" t="s">
        <v>289</v>
      </c>
      <c r="D338">
        <v>1</v>
      </c>
      <c r="E338" s="1">
        <v>40002</v>
      </c>
      <c r="F338">
        <v>-37.43</v>
      </c>
      <c r="G338">
        <v>-6.36</v>
      </c>
      <c r="H338">
        <v>13.44</v>
      </c>
      <c r="I338">
        <v>38.901926430000003</v>
      </c>
      <c r="J338">
        <v>-75.647588999999996</v>
      </c>
    </row>
    <row r="339" spans="1:10" x14ac:dyDescent="0.25">
      <c r="A339">
        <v>13917</v>
      </c>
      <c r="B339">
        <v>543161</v>
      </c>
      <c r="C339" t="s">
        <v>290</v>
      </c>
      <c r="D339">
        <v>1</v>
      </c>
      <c r="E339" s="1">
        <v>40009</v>
      </c>
      <c r="F339">
        <v>-36.049999999999997</v>
      </c>
      <c r="G339">
        <v>-5.58</v>
      </c>
      <c r="H339">
        <v>8.56</v>
      </c>
      <c r="I339">
        <v>38.859958890000001</v>
      </c>
      <c r="J339">
        <v>-75.530667870000002</v>
      </c>
    </row>
    <row r="340" spans="1:10" x14ac:dyDescent="0.25">
      <c r="A340">
        <v>13918</v>
      </c>
      <c r="B340">
        <v>543711</v>
      </c>
      <c r="C340" t="s">
        <v>291</v>
      </c>
      <c r="D340">
        <v>1</v>
      </c>
      <c r="E340" s="1">
        <v>40036</v>
      </c>
      <c r="F340">
        <v>-35.64</v>
      </c>
      <c r="G340">
        <v>-6.14</v>
      </c>
      <c r="H340">
        <v>13.48</v>
      </c>
      <c r="I340">
        <v>39.083380419999997</v>
      </c>
      <c r="J340">
        <v>-75.715389139999999</v>
      </c>
    </row>
    <row r="341" spans="1:10" x14ac:dyDescent="0.25">
      <c r="A341">
        <v>14248</v>
      </c>
      <c r="B341">
        <v>529441</v>
      </c>
      <c r="C341" t="s">
        <v>292</v>
      </c>
      <c r="D341">
        <v>1</v>
      </c>
      <c r="E341" s="1">
        <v>40077</v>
      </c>
      <c r="F341">
        <v>-37.409999999999997</v>
      </c>
      <c r="G341">
        <v>-6.45</v>
      </c>
      <c r="H341">
        <v>14.16</v>
      </c>
      <c r="I341">
        <v>38.796294629999998</v>
      </c>
      <c r="J341">
        <v>-75.457945039999998</v>
      </c>
    </row>
    <row r="342" spans="1:10" x14ac:dyDescent="0.25">
      <c r="A342">
        <v>13920</v>
      </c>
      <c r="B342">
        <v>542941</v>
      </c>
      <c r="C342" t="s">
        <v>293</v>
      </c>
      <c r="D342">
        <v>1</v>
      </c>
      <c r="E342" s="1">
        <v>40029</v>
      </c>
      <c r="F342">
        <v>-37.82</v>
      </c>
      <c r="G342">
        <v>-6.53</v>
      </c>
      <c r="H342">
        <v>14.39</v>
      </c>
      <c r="I342">
        <v>39.3025935</v>
      </c>
      <c r="J342">
        <v>-75.654580780000003</v>
      </c>
    </row>
    <row r="343" spans="1:10" x14ac:dyDescent="0.25">
      <c r="A343">
        <v>11319</v>
      </c>
      <c r="B343">
        <v>521371</v>
      </c>
      <c r="C343" t="s">
        <v>294</v>
      </c>
      <c r="D343">
        <v>1</v>
      </c>
      <c r="E343" s="1">
        <v>39662</v>
      </c>
      <c r="F343">
        <v>-17.37</v>
      </c>
      <c r="G343">
        <v>-3.1</v>
      </c>
      <c r="H343">
        <v>7.41</v>
      </c>
      <c r="I343">
        <v>30.518846239999998</v>
      </c>
      <c r="J343">
        <v>-87.297792869999995</v>
      </c>
    </row>
    <row r="344" spans="1:10" x14ac:dyDescent="0.25">
      <c r="A344">
        <v>15758</v>
      </c>
      <c r="B344">
        <v>553601</v>
      </c>
      <c r="C344" t="s">
        <v>295</v>
      </c>
      <c r="D344">
        <v>2</v>
      </c>
      <c r="E344" s="1">
        <v>40031</v>
      </c>
      <c r="F344">
        <v>-11.76</v>
      </c>
      <c r="G344">
        <v>-2.0299999999999998</v>
      </c>
      <c r="H344">
        <v>4.49</v>
      </c>
      <c r="I344">
        <v>30.35243432</v>
      </c>
      <c r="J344">
        <v>-84.68591558</v>
      </c>
    </row>
    <row r="345" spans="1:10" x14ac:dyDescent="0.25">
      <c r="A345">
        <v>15753</v>
      </c>
      <c r="B345">
        <v>542161</v>
      </c>
      <c r="C345" t="s">
        <v>295</v>
      </c>
      <c r="D345">
        <v>1</v>
      </c>
      <c r="E345" s="1">
        <v>39954</v>
      </c>
      <c r="F345">
        <v>-15.93</v>
      </c>
      <c r="G345">
        <v>-2.9</v>
      </c>
      <c r="H345">
        <v>7.27</v>
      </c>
      <c r="I345">
        <v>30.35243432</v>
      </c>
      <c r="J345">
        <v>-84.68591558</v>
      </c>
    </row>
    <row r="346" spans="1:10" x14ac:dyDescent="0.25">
      <c r="A346">
        <v>15758</v>
      </c>
      <c r="B346">
        <v>535571</v>
      </c>
      <c r="C346" t="s">
        <v>295</v>
      </c>
      <c r="D346">
        <v>2</v>
      </c>
      <c r="E346" s="1">
        <v>39966</v>
      </c>
      <c r="F346">
        <v>-15.43</v>
      </c>
      <c r="G346">
        <v>-3.19</v>
      </c>
      <c r="H346">
        <v>10.130000000000001</v>
      </c>
      <c r="I346">
        <v>30.35243432</v>
      </c>
      <c r="J346">
        <v>-84.68591558</v>
      </c>
    </row>
    <row r="347" spans="1:10" x14ac:dyDescent="0.25">
      <c r="A347">
        <v>15758</v>
      </c>
      <c r="B347">
        <v>545111</v>
      </c>
      <c r="C347" t="s">
        <v>295</v>
      </c>
      <c r="D347">
        <v>2</v>
      </c>
      <c r="E347" s="1">
        <v>39966</v>
      </c>
      <c r="F347">
        <v>-15.33</v>
      </c>
      <c r="G347">
        <v>-3.25</v>
      </c>
      <c r="H347">
        <v>10.71</v>
      </c>
      <c r="I347">
        <v>30.35243432</v>
      </c>
      <c r="J347">
        <v>-84.68591558</v>
      </c>
    </row>
    <row r="348" spans="1:10" x14ac:dyDescent="0.25">
      <c r="A348">
        <v>15759</v>
      </c>
      <c r="B348">
        <v>553611</v>
      </c>
      <c r="C348" t="s">
        <v>296</v>
      </c>
      <c r="D348">
        <v>2</v>
      </c>
      <c r="E348" s="1">
        <v>40031</v>
      </c>
      <c r="F348">
        <v>-15.11</v>
      </c>
      <c r="G348">
        <v>-2.87</v>
      </c>
      <c r="H348">
        <v>7.88</v>
      </c>
      <c r="I348">
        <v>29.98458621</v>
      </c>
      <c r="J348">
        <v>-85.032988979999999</v>
      </c>
    </row>
    <row r="349" spans="1:10" x14ac:dyDescent="0.25">
      <c r="A349">
        <v>15759</v>
      </c>
      <c r="B349">
        <v>545081</v>
      </c>
      <c r="C349" t="s">
        <v>296</v>
      </c>
      <c r="D349">
        <v>2</v>
      </c>
      <c r="E349" s="1">
        <v>39967</v>
      </c>
      <c r="F349">
        <v>-18.02</v>
      </c>
      <c r="G349">
        <v>-3.32</v>
      </c>
      <c r="H349">
        <v>8.5399999999999991</v>
      </c>
      <c r="I349">
        <v>29.98458621</v>
      </c>
      <c r="J349">
        <v>-85.032988979999999</v>
      </c>
    </row>
    <row r="350" spans="1:10" x14ac:dyDescent="0.25">
      <c r="A350">
        <v>15759</v>
      </c>
      <c r="B350">
        <v>542131</v>
      </c>
      <c r="C350" t="s">
        <v>296</v>
      </c>
      <c r="D350">
        <v>2</v>
      </c>
      <c r="E350" s="1">
        <v>39967</v>
      </c>
      <c r="F350">
        <v>-18.29</v>
      </c>
      <c r="G350">
        <v>-3.36</v>
      </c>
      <c r="H350">
        <v>8.6</v>
      </c>
      <c r="I350">
        <v>29.98458621</v>
      </c>
      <c r="J350">
        <v>-85.032988979999999</v>
      </c>
    </row>
    <row r="351" spans="1:10" x14ac:dyDescent="0.25">
      <c r="A351">
        <v>15754</v>
      </c>
      <c r="B351">
        <v>545101</v>
      </c>
      <c r="C351" t="s">
        <v>296</v>
      </c>
      <c r="D351">
        <v>1</v>
      </c>
      <c r="E351" s="1">
        <v>39960</v>
      </c>
      <c r="F351">
        <v>-18.57</v>
      </c>
      <c r="G351">
        <v>-3.62</v>
      </c>
      <c r="H351">
        <v>10.38</v>
      </c>
      <c r="I351">
        <v>29.98458621</v>
      </c>
      <c r="J351">
        <v>-85.032988979999999</v>
      </c>
    </row>
    <row r="352" spans="1:10" x14ac:dyDescent="0.25">
      <c r="A352">
        <v>15652</v>
      </c>
      <c r="B352">
        <v>547311</v>
      </c>
      <c r="C352" t="s">
        <v>297</v>
      </c>
      <c r="D352">
        <v>1</v>
      </c>
      <c r="E352" s="1">
        <v>40012</v>
      </c>
      <c r="F352">
        <v>3.03</v>
      </c>
      <c r="G352">
        <v>0.45</v>
      </c>
      <c r="H352">
        <v>-0.59</v>
      </c>
      <c r="I352">
        <v>27.415019059999999</v>
      </c>
      <c r="J352">
        <v>-81.131166100000002</v>
      </c>
    </row>
    <row r="353" spans="1:10" x14ac:dyDescent="0.25">
      <c r="A353">
        <v>15760</v>
      </c>
      <c r="B353">
        <v>553781</v>
      </c>
      <c r="C353" t="s">
        <v>298</v>
      </c>
      <c r="D353">
        <v>2</v>
      </c>
      <c r="E353" s="1">
        <v>40031</v>
      </c>
      <c r="F353">
        <v>-5.53</v>
      </c>
      <c r="G353">
        <v>-1.23</v>
      </c>
      <c r="H353">
        <v>4.33</v>
      </c>
      <c r="I353">
        <v>30.49584188</v>
      </c>
      <c r="J353">
        <v>-82.706476309999999</v>
      </c>
    </row>
    <row r="354" spans="1:10" x14ac:dyDescent="0.25">
      <c r="A354">
        <v>15760</v>
      </c>
      <c r="B354">
        <v>550101</v>
      </c>
      <c r="C354" t="s">
        <v>298</v>
      </c>
      <c r="D354">
        <v>1</v>
      </c>
      <c r="E354" s="1">
        <v>39989</v>
      </c>
      <c r="F354">
        <v>-7.76</v>
      </c>
      <c r="G354">
        <v>-1.6</v>
      </c>
      <c r="H354">
        <v>5.01</v>
      </c>
      <c r="I354">
        <v>30.49584188</v>
      </c>
      <c r="J354">
        <v>-82.706476309999999</v>
      </c>
    </row>
    <row r="355" spans="1:10" x14ac:dyDescent="0.25">
      <c r="A355">
        <v>15761</v>
      </c>
      <c r="B355">
        <v>553771</v>
      </c>
      <c r="C355" t="s">
        <v>299</v>
      </c>
      <c r="D355">
        <v>2</v>
      </c>
      <c r="E355" s="1">
        <v>40030</v>
      </c>
      <c r="F355">
        <v>-14.98</v>
      </c>
      <c r="G355">
        <v>-2.71</v>
      </c>
      <c r="H355">
        <v>6.68</v>
      </c>
      <c r="I355">
        <v>29.70433208</v>
      </c>
      <c r="J355">
        <v>-82.937979080000005</v>
      </c>
    </row>
    <row r="356" spans="1:10" x14ac:dyDescent="0.25">
      <c r="A356">
        <v>15761</v>
      </c>
      <c r="B356">
        <v>542021</v>
      </c>
      <c r="C356" t="s">
        <v>299</v>
      </c>
      <c r="D356">
        <v>1</v>
      </c>
      <c r="E356" s="1">
        <v>39977</v>
      </c>
      <c r="F356">
        <v>-15.24</v>
      </c>
      <c r="G356">
        <v>-2.91</v>
      </c>
      <c r="H356">
        <v>8.01</v>
      </c>
      <c r="I356">
        <v>29.70433208</v>
      </c>
      <c r="J356">
        <v>-82.937979080000005</v>
      </c>
    </row>
    <row r="357" spans="1:10" x14ac:dyDescent="0.25">
      <c r="A357">
        <v>11320</v>
      </c>
      <c r="B357">
        <v>524281</v>
      </c>
      <c r="C357" t="s">
        <v>300</v>
      </c>
      <c r="D357">
        <v>1</v>
      </c>
      <c r="E357" s="1">
        <v>39669</v>
      </c>
      <c r="F357">
        <v>-17.010000000000002</v>
      </c>
      <c r="G357">
        <v>-3.52</v>
      </c>
      <c r="H357">
        <v>11.16</v>
      </c>
      <c r="I357">
        <v>30.845471150000002</v>
      </c>
      <c r="J357">
        <v>-86.466670519999994</v>
      </c>
    </row>
    <row r="358" spans="1:10" x14ac:dyDescent="0.25">
      <c r="A358">
        <v>15762</v>
      </c>
      <c r="B358">
        <v>547951</v>
      </c>
      <c r="C358" t="s">
        <v>301</v>
      </c>
      <c r="D358">
        <v>1</v>
      </c>
      <c r="E358" s="1">
        <v>39978</v>
      </c>
      <c r="F358">
        <v>-3.15</v>
      </c>
      <c r="G358">
        <v>-0.18</v>
      </c>
      <c r="H358">
        <v>-1.72</v>
      </c>
      <c r="I358">
        <v>28.888172279999999</v>
      </c>
      <c r="J358">
        <v>-82.260732730000001</v>
      </c>
    </row>
    <row r="359" spans="1:10" x14ac:dyDescent="0.25">
      <c r="A359">
        <v>15762</v>
      </c>
      <c r="B359">
        <v>553731</v>
      </c>
      <c r="C359" t="s">
        <v>301</v>
      </c>
      <c r="D359">
        <v>1</v>
      </c>
      <c r="E359" s="1">
        <v>40030</v>
      </c>
      <c r="F359">
        <v>-6.86</v>
      </c>
      <c r="G359">
        <v>-1.53</v>
      </c>
      <c r="H359">
        <v>5.35</v>
      </c>
      <c r="I359">
        <v>28.888172279999999</v>
      </c>
      <c r="J359">
        <v>-82.260732730000001</v>
      </c>
    </row>
    <row r="360" spans="1:10" x14ac:dyDescent="0.25">
      <c r="A360">
        <v>11321</v>
      </c>
      <c r="B360">
        <v>527241</v>
      </c>
      <c r="C360" t="s">
        <v>302</v>
      </c>
      <c r="D360">
        <v>1</v>
      </c>
      <c r="E360" s="1">
        <v>39663</v>
      </c>
      <c r="F360">
        <v>-18.52</v>
      </c>
      <c r="G360">
        <v>-3.31</v>
      </c>
      <c r="H360">
        <v>7.94</v>
      </c>
      <c r="I360">
        <v>30.670151000000001</v>
      </c>
      <c r="J360">
        <v>-87.266499539999998</v>
      </c>
    </row>
    <row r="361" spans="1:10" x14ac:dyDescent="0.25">
      <c r="A361">
        <v>11322</v>
      </c>
      <c r="B361">
        <v>528871</v>
      </c>
      <c r="C361" t="s">
        <v>303</v>
      </c>
      <c r="D361">
        <v>1</v>
      </c>
      <c r="E361" s="1">
        <v>39670</v>
      </c>
      <c r="F361">
        <v>-16.649999999999999</v>
      </c>
      <c r="G361">
        <v>-3.23</v>
      </c>
      <c r="H361">
        <v>9.15</v>
      </c>
      <c r="I361">
        <v>30.72718338</v>
      </c>
      <c r="J361">
        <v>-85.825749470000005</v>
      </c>
    </row>
    <row r="362" spans="1:10" x14ac:dyDescent="0.25">
      <c r="A362">
        <v>11323</v>
      </c>
      <c r="B362">
        <v>523501</v>
      </c>
      <c r="C362" t="s">
        <v>304</v>
      </c>
      <c r="D362">
        <v>1</v>
      </c>
      <c r="E362" s="1">
        <v>39671</v>
      </c>
      <c r="F362">
        <v>-13.64</v>
      </c>
      <c r="G362">
        <v>-3.09</v>
      </c>
      <c r="H362">
        <v>11.06</v>
      </c>
      <c r="I362">
        <v>30.29491629</v>
      </c>
      <c r="J362">
        <v>-85.293840669999994</v>
      </c>
    </row>
    <row r="363" spans="1:10" x14ac:dyDescent="0.25">
      <c r="A363">
        <v>11324</v>
      </c>
      <c r="B363">
        <v>524261</v>
      </c>
      <c r="C363" t="s">
        <v>305</v>
      </c>
      <c r="D363">
        <v>1</v>
      </c>
      <c r="E363" s="1">
        <v>39643</v>
      </c>
      <c r="F363">
        <v>-6.88</v>
      </c>
      <c r="G363">
        <v>-1.57</v>
      </c>
      <c r="H363">
        <v>5.71</v>
      </c>
      <c r="I363">
        <v>30.18840677</v>
      </c>
      <c r="J363">
        <v>-83.608185379999995</v>
      </c>
    </row>
    <row r="364" spans="1:10" x14ac:dyDescent="0.25">
      <c r="A364">
        <v>15653</v>
      </c>
      <c r="B364">
        <v>545481</v>
      </c>
      <c r="C364" t="s">
        <v>306</v>
      </c>
      <c r="D364">
        <v>1</v>
      </c>
      <c r="E364" s="1">
        <v>40013</v>
      </c>
      <c r="F364">
        <v>-10.23</v>
      </c>
      <c r="G364">
        <v>-2.06</v>
      </c>
      <c r="H364">
        <v>6.25</v>
      </c>
      <c r="I364">
        <v>27.05895881</v>
      </c>
      <c r="J364">
        <v>-81.384160969999996</v>
      </c>
    </row>
    <row r="365" spans="1:10" x14ac:dyDescent="0.25">
      <c r="A365">
        <v>12596</v>
      </c>
      <c r="B365">
        <v>521431</v>
      </c>
      <c r="C365" t="s">
        <v>307</v>
      </c>
      <c r="D365">
        <v>1</v>
      </c>
      <c r="E365" s="1">
        <v>39667</v>
      </c>
      <c r="F365">
        <v>-16.71</v>
      </c>
      <c r="G365">
        <v>-3.03</v>
      </c>
      <c r="H365">
        <v>7.51</v>
      </c>
      <c r="I365">
        <v>30.934943390000001</v>
      </c>
      <c r="J365">
        <v>-85.850187469999995</v>
      </c>
    </row>
    <row r="366" spans="1:10" x14ac:dyDescent="0.25">
      <c r="A366">
        <v>15763</v>
      </c>
      <c r="B366">
        <v>535701</v>
      </c>
      <c r="C366" t="s">
        <v>308</v>
      </c>
      <c r="D366">
        <v>2</v>
      </c>
      <c r="E366" s="1">
        <v>40030</v>
      </c>
      <c r="F366">
        <v>-13.98</v>
      </c>
      <c r="G366">
        <v>-2.72</v>
      </c>
      <c r="H366">
        <v>7.74</v>
      </c>
      <c r="I366">
        <v>30.104876409999999</v>
      </c>
      <c r="J366">
        <v>-83.118838109999999</v>
      </c>
    </row>
    <row r="367" spans="1:10" x14ac:dyDescent="0.25">
      <c r="A367">
        <v>15763</v>
      </c>
      <c r="B367">
        <v>550251</v>
      </c>
      <c r="C367" t="s">
        <v>308</v>
      </c>
      <c r="D367">
        <v>1</v>
      </c>
      <c r="E367" s="1">
        <v>39991</v>
      </c>
      <c r="F367">
        <v>-15.9</v>
      </c>
      <c r="G367">
        <v>-3.24</v>
      </c>
      <c r="H367">
        <v>10.050000000000001</v>
      </c>
      <c r="I367">
        <v>30.104876409999999</v>
      </c>
      <c r="J367">
        <v>-83.118838109999999</v>
      </c>
    </row>
    <row r="368" spans="1:10" x14ac:dyDescent="0.25">
      <c r="A368">
        <v>11325</v>
      </c>
      <c r="B368">
        <v>527261</v>
      </c>
      <c r="C368" t="s">
        <v>309</v>
      </c>
      <c r="D368">
        <v>1</v>
      </c>
      <c r="E368" s="1">
        <v>39668</v>
      </c>
      <c r="F368">
        <v>-16.71</v>
      </c>
      <c r="G368">
        <v>-3.2</v>
      </c>
      <c r="H368">
        <v>8.92</v>
      </c>
      <c r="I368">
        <v>30.585512619999999</v>
      </c>
      <c r="J368">
        <v>-85.893798079999996</v>
      </c>
    </row>
    <row r="369" spans="1:10" x14ac:dyDescent="0.25">
      <c r="A369">
        <v>15764</v>
      </c>
      <c r="B369">
        <v>553741</v>
      </c>
      <c r="C369" t="s">
        <v>310</v>
      </c>
      <c r="D369">
        <v>2</v>
      </c>
      <c r="E369" s="1">
        <v>40029</v>
      </c>
      <c r="F369">
        <v>-6.98</v>
      </c>
      <c r="G369">
        <v>-1.81</v>
      </c>
      <c r="H369">
        <v>7.47</v>
      </c>
      <c r="I369">
        <v>28.413902790000002</v>
      </c>
      <c r="J369">
        <v>-82.140104949999994</v>
      </c>
    </row>
    <row r="370" spans="1:10" x14ac:dyDescent="0.25">
      <c r="A370">
        <v>15764</v>
      </c>
      <c r="B370">
        <v>546091</v>
      </c>
      <c r="C370" t="s">
        <v>310</v>
      </c>
      <c r="D370">
        <v>1</v>
      </c>
      <c r="E370" s="1">
        <v>39982</v>
      </c>
      <c r="F370">
        <v>-15.79</v>
      </c>
      <c r="G370">
        <v>-3.21</v>
      </c>
      <c r="H370">
        <v>9.85</v>
      </c>
      <c r="I370">
        <v>28.413902790000002</v>
      </c>
      <c r="J370">
        <v>-82.140104949999994</v>
      </c>
    </row>
    <row r="371" spans="1:10" x14ac:dyDescent="0.25">
      <c r="A371">
        <v>14869</v>
      </c>
      <c r="B371">
        <v>550621</v>
      </c>
      <c r="C371" t="s">
        <v>311</v>
      </c>
      <c r="D371">
        <v>1</v>
      </c>
      <c r="E371" s="1">
        <v>40033</v>
      </c>
      <c r="F371">
        <v>-16.28</v>
      </c>
      <c r="G371">
        <v>-3.05</v>
      </c>
      <c r="H371">
        <v>8.16</v>
      </c>
      <c r="I371">
        <v>30.92898959</v>
      </c>
      <c r="J371">
        <v>-87.275818130000005</v>
      </c>
    </row>
    <row r="372" spans="1:10" x14ac:dyDescent="0.25">
      <c r="A372">
        <v>15654</v>
      </c>
      <c r="B372">
        <v>547441</v>
      </c>
      <c r="C372" t="s">
        <v>312</v>
      </c>
      <c r="D372">
        <v>1</v>
      </c>
      <c r="E372" s="1">
        <v>40031</v>
      </c>
      <c r="F372">
        <v>-16.68</v>
      </c>
      <c r="G372">
        <v>-3.27</v>
      </c>
      <c r="H372">
        <v>9.4600000000000009</v>
      </c>
      <c r="I372">
        <v>30.641020090000001</v>
      </c>
      <c r="J372">
        <v>-85.694248380000005</v>
      </c>
    </row>
    <row r="373" spans="1:10" x14ac:dyDescent="0.25">
      <c r="A373">
        <v>15765</v>
      </c>
      <c r="B373">
        <v>553751</v>
      </c>
      <c r="C373" t="s">
        <v>313</v>
      </c>
      <c r="D373">
        <v>2</v>
      </c>
      <c r="E373" s="1">
        <v>40030</v>
      </c>
      <c r="F373">
        <v>-10.74</v>
      </c>
      <c r="G373">
        <v>-2.21</v>
      </c>
      <c r="H373">
        <v>6.95</v>
      </c>
      <c r="I373">
        <v>29.949626460000001</v>
      </c>
      <c r="J373">
        <v>-81.780932050000004</v>
      </c>
    </row>
    <row r="374" spans="1:10" x14ac:dyDescent="0.25">
      <c r="A374">
        <v>15765</v>
      </c>
      <c r="B374">
        <v>535881</v>
      </c>
      <c r="C374" t="s">
        <v>313</v>
      </c>
      <c r="D374">
        <v>2</v>
      </c>
      <c r="E374" s="1">
        <v>39986</v>
      </c>
      <c r="F374">
        <v>-16.36</v>
      </c>
      <c r="G374">
        <v>-2.99</v>
      </c>
      <c r="H374">
        <v>7.52</v>
      </c>
      <c r="I374">
        <v>29.949626460000001</v>
      </c>
      <c r="J374">
        <v>-81.780932050000004</v>
      </c>
    </row>
    <row r="375" spans="1:10" x14ac:dyDescent="0.25">
      <c r="A375">
        <v>15765</v>
      </c>
      <c r="B375">
        <v>551321</v>
      </c>
      <c r="C375" t="s">
        <v>313</v>
      </c>
      <c r="D375">
        <v>2</v>
      </c>
      <c r="E375" s="1">
        <v>39986</v>
      </c>
      <c r="F375">
        <v>-16.350000000000001</v>
      </c>
      <c r="G375">
        <v>-3.03</v>
      </c>
      <c r="H375">
        <v>7.86</v>
      </c>
      <c r="I375">
        <v>29.949626460000001</v>
      </c>
      <c r="J375">
        <v>-81.780932050000004</v>
      </c>
    </row>
    <row r="376" spans="1:10" x14ac:dyDescent="0.25">
      <c r="A376">
        <v>15755</v>
      </c>
      <c r="B376">
        <v>545091</v>
      </c>
      <c r="C376" t="s">
        <v>313</v>
      </c>
      <c r="D376">
        <v>1</v>
      </c>
      <c r="E376" s="1">
        <v>39973</v>
      </c>
      <c r="F376">
        <v>-23.68</v>
      </c>
      <c r="G376">
        <v>-4.12</v>
      </c>
      <c r="H376">
        <v>9.24</v>
      </c>
      <c r="I376">
        <v>29.949626460000001</v>
      </c>
      <c r="J376">
        <v>-81.780932050000004</v>
      </c>
    </row>
    <row r="377" spans="1:10" x14ac:dyDescent="0.25">
      <c r="A377">
        <v>15766</v>
      </c>
      <c r="B377">
        <v>549491</v>
      </c>
      <c r="C377" t="s">
        <v>314</v>
      </c>
      <c r="D377">
        <v>2</v>
      </c>
      <c r="E377" s="1">
        <v>40030</v>
      </c>
      <c r="F377">
        <v>-9.32</v>
      </c>
      <c r="G377">
        <v>-2.4</v>
      </c>
      <c r="H377">
        <v>9.86</v>
      </c>
      <c r="I377">
        <v>30.107240600000001</v>
      </c>
      <c r="J377">
        <v>-82.133959110000006</v>
      </c>
    </row>
    <row r="378" spans="1:10" x14ac:dyDescent="0.25">
      <c r="A378">
        <v>15766</v>
      </c>
      <c r="B378">
        <v>553871</v>
      </c>
      <c r="C378" t="s">
        <v>314</v>
      </c>
      <c r="D378">
        <v>2</v>
      </c>
      <c r="E378" s="1">
        <v>40030</v>
      </c>
      <c r="F378">
        <v>-9.5399999999999991</v>
      </c>
      <c r="G378">
        <v>-2.46</v>
      </c>
      <c r="H378">
        <v>10.16</v>
      </c>
      <c r="I378">
        <v>30.107240600000001</v>
      </c>
      <c r="J378">
        <v>-82.133959110000006</v>
      </c>
    </row>
    <row r="379" spans="1:10" x14ac:dyDescent="0.25">
      <c r="A379">
        <v>15756</v>
      </c>
      <c r="B379">
        <v>551311</v>
      </c>
      <c r="C379" t="s">
        <v>314</v>
      </c>
      <c r="D379">
        <v>1</v>
      </c>
      <c r="E379" s="1">
        <v>39981</v>
      </c>
      <c r="F379">
        <v>-19.850000000000001</v>
      </c>
      <c r="G379">
        <v>-3.83</v>
      </c>
      <c r="H379">
        <v>10.82</v>
      </c>
      <c r="I379">
        <v>30.107240600000001</v>
      </c>
      <c r="J379">
        <v>-82.133959110000006</v>
      </c>
    </row>
    <row r="380" spans="1:10" x14ac:dyDescent="0.25">
      <c r="A380">
        <v>15766</v>
      </c>
      <c r="B380">
        <v>553761</v>
      </c>
      <c r="C380" t="s">
        <v>314</v>
      </c>
      <c r="D380">
        <v>2</v>
      </c>
      <c r="E380" s="1">
        <v>40030</v>
      </c>
      <c r="F380">
        <v>-9.32</v>
      </c>
      <c r="G380">
        <v>-2.59</v>
      </c>
      <c r="H380">
        <v>11.4</v>
      </c>
      <c r="I380">
        <v>30.107240600000001</v>
      </c>
      <c r="J380">
        <v>-82.133959110000006</v>
      </c>
    </row>
    <row r="381" spans="1:10" x14ac:dyDescent="0.25">
      <c r="A381">
        <v>15767</v>
      </c>
      <c r="B381">
        <v>553711</v>
      </c>
      <c r="C381" t="s">
        <v>315</v>
      </c>
      <c r="D381">
        <v>2</v>
      </c>
      <c r="E381" s="1">
        <v>40029</v>
      </c>
      <c r="F381">
        <v>-6.37</v>
      </c>
      <c r="G381">
        <v>-1.9</v>
      </c>
      <c r="H381">
        <v>8.81</v>
      </c>
      <c r="I381">
        <v>29.777623550000001</v>
      </c>
      <c r="J381">
        <v>-81.308974710000001</v>
      </c>
    </row>
    <row r="382" spans="1:10" x14ac:dyDescent="0.25">
      <c r="A382">
        <v>15767</v>
      </c>
      <c r="B382">
        <v>535561</v>
      </c>
      <c r="C382" t="s">
        <v>315</v>
      </c>
      <c r="D382">
        <v>1</v>
      </c>
      <c r="E382" s="1">
        <v>39974</v>
      </c>
      <c r="F382">
        <v>-19.43</v>
      </c>
      <c r="G382">
        <v>-3.76</v>
      </c>
      <c r="H382">
        <v>10.65</v>
      </c>
      <c r="I382">
        <v>29.777623550000001</v>
      </c>
      <c r="J382">
        <v>-81.308974710000001</v>
      </c>
    </row>
    <row r="383" spans="1:10" x14ac:dyDescent="0.25">
      <c r="A383">
        <v>15655</v>
      </c>
      <c r="B383">
        <v>535581</v>
      </c>
      <c r="C383" t="s">
        <v>316</v>
      </c>
      <c r="D383">
        <v>1</v>
      </c>
      <c r="E383" s="1">
        <v>40032</v>
      </c>
      <c r="F383">
        <v>-11.44</v>
      </c>
      <c r="G383">
        <v>-1.82</v>
      </c>
      <c r="H383">
        <v>3.1</v>
      </c>
      <c r="I383">
        <v>30.752853340000001</v>
      </c>
      <c r="J383">
        <v>-85.254154229999997</v>
      </c>
    </row>
    <row r="384" spans="1:10" x14ac:dyDescent="0.25">
      <c r="A384">
        <v>15656</v>
      </c>
      <c r="B384">
        <v>545311</v>
      </c>
      <c r="C384" t="s">
        <v>317</v>
      </c>
      <c r="D384">
        <v>1</v>
      </c>
      <c r="E384" s="1">
        <v>40009</v>
      </c>
      <c r="F384">
        <v>-10.57</v>
      </c>
      <c r="G384">
        <v>-2.21</v>
      </c>
      <c r="H384">
        <v>7.13</v>
      </c>
      <c r="I384">
        <v>27.642677890000002</v>
      </c>
      <c r="J384">
        <v>-81.791788859999997</v>
      </c>
    </row>
    <row r="385" spans="1:10" x14ac:dyDescent="0.25">
      <c r="A385">
        <v>15657</v>
      </c>
      <c r="B385">
        <v>551461</v>
      </c>
      <c r="C385" t="s">
        <v>318</v>
      </c>
      <c r="D385">
        <v>1</v>
      </c>
      <c r="E385" s="1">
        <v>40004</v>
      </c>
      <c r="F385">
        <v>-16.28</v>
      </c>
      <c r="G385">
        <v>-3.41</v>
      </c>
      <c r="H385">
        <v>11</v>
      </c>
      <c r="I385">
        <v>29.577333070000002</v>
      </c>
      <c r="J385">
        <v>-81.965364949999994</v>
      </c>
    </row>
    <row r="386" spans="1:10" x14ac:dyDescent="0.25">
      <c r="A386">
        <v>15658</v>
      </c>
      <c r="B386">
        <v>549321</v>
      </c>
      <c r="C386" t="s">
        <v>319</v>
      </c>
      <c r="D386">
        <v>1</v>
      </c>
      <c r="E386" s="1">
        <v>40008</v>
      </c>
      <c r="F386">
        <v>-16.28</v>
      </c>
      <c r="G386">
        <v>-2.87</v>
      </c>
      <c r="H386">
        <v>6.69</v>
      </c>
      <c r="I386">
        <v>28.191514210000001</v>
      </c>
      <c r="J386">
        <v>-82.178707669999994</v>
      </c>
    </row>
    <row r="387" spans="1:10" x14ac:dyDescent="0.25">
      <c r="A387">
        <v>15659</v>
      </c>
      <c r="B387">
        <v>553451</v>
      </c>
      <c r="C387" t="s">
        <v>320</v>
      </c>
      <c r="D387">
        <v>1</v>
      </c>
      <c r="E387" s="1">
        <v>40033</v>
      </c>
      <c r="F387">
        <v>-19.39</v>
      </c>
      <c r="G387">
        <v>-3.62</v>
      </c>
      <c r="H387">
        <v>9.58</v>
      </c>
      <c r="I387">
        <v>30.948688629999999</v>
      </c>
      <c r="J387">
        <v>-87.229772859999997</v>
      </c>
    </row>
    <row r="388" spans="1:10" x14ac:dyDescent="0.25">
      <c r="A388">
        <v>15660</v>
      </c>
      <c r="B388">
        <v>545641</v>
      </c>
      <c r="C388" t="s">
        <v>321</v>
      </c>
      <c r="D388">
        <v>1</v>
      </c>
      <c r="E388" s="1">
        <v>40015</v>
      </c>
      <c r="F388">
        <v>-13.89</v>
      </c>
      <c r="G388">
        <v>-3</v>
      </c>
      <c r="H388">
        <v>10.130000000000001</v>
      </c>
      <c r="I388">
        <v>29.97632694</v>
      </c>
      <c r="J388">
        <v>-82.243357239999995</v>
      </c>
    </row>
    <row r="389" spans="1:10" x14ac:dyDescent="0.25">
      <c r="A389">
        <v>15661</v>
      </c>
      <c r="B389">
        <v>553891</v>
      </c>
      <c r="C389" t="s">
        <v>322</v>
      </c>
      <c r="D389">
        <v>1</v>
      </c>
      <c r="E389" s="1">
        <v>40033</v>
      </c>
      <c r="F389">
        <v>-14.94</v>
      </c>
      <c r="G389">
        <v>-3.02</v>
      </c>
      <c r="H389">
        <v>9.19</v>
      </c>
      <c r="I389">
        <v>30.969818750000002</v>
      </c>
      <c r="J389">
        <v>-86.993589159999999</v>
      </c>
    </row>
    <row r="390" spans="1:10" x14ac:dyDescent="0.25">
      <c r="A390">
        <v>11326</v>
      </c>
      <c r="B390">
        <v>521111</v>
      </c>
      <c r="C390" t="s">
        <v>323</v>
      </c>
      <c r="D390">
        <v>1</v>
      </c>
      <c r="E390" s="1">
        <v>39630</v>
      </c>
      <c r="F390">
        <v>-29.34</v>
      </c>
      <c r="G390">
        <v>-5.34</v>
      </c>
      <c r="H390">
        <v>13.37</v>
      </c>
      <c r="I390">
        <v>34.246052380000002</v>
      </c>
      <c r="J390">
        <v>-84.686086320000001</v>
      </c>
    </row>
    <row r="391" spans="1:10" x14ac:dyDescent="0.25">
      <c r="A391">
        <v>15663</v>
      </c>
      <c r="B391">
        <v>554571</v>
      </c>
      <c r="C391" t="s">
        <v>324</v>
      </c>
      <c r="D391">
        <v>1</v>
      </c>
      <c r="E391" s="1">
        <v>40049</v>
      </c>
      <c r="F391">
        <v>-12.21</v>
      </c>
      <c r="G391">
        <v>-2.12</v>
      </c>
      <c r="H391">
        <v>4.76</v>
      </c>
      <c r="I391">
        <v>33.149697000000003</v>
      </c>
      <c r="J391">
        <v>-83.546171209999997</v>
      </c>
    </row>
    <row r="392" spans="1:10" x14ac:dyDescent="0.25">
      <c r="A392">
        <v>15683</v>
      </c>
      <c r="B392">
        <v>543521</v>
      </c>
      <c r="C392" t="s">
        <v>324</v>
      </c>
      <c r="D392">
        <v>2</v>
      </c>
      <c r="E392" s="1">
        <v>40133</v>
      </c>
      <c r="F392">
        <v>-19.36</v>
      </c>
      <c r="G392">
        <v>-3.63</v>
      </c>
      <c r="H392">
        <v>9.66</v>
      </c>
      <c r="I392">
        <v>33.149697000000003</v>
      </c>
      <c r="J392">
        <v>-83.546171209999997</v>
      </c>
    </row>
    <row r="393" spans="1:10" x14ac:dyDescent="0.25">
      <c r="A393">
        <v>15683</v>
      </c>
      <c r="B393">
        <v>556291</v>
      </c>
      <c r="C393" t="s">
        <v>324</v>
      </c>
      <c r="D393">
        <v>2</v>
      </c>
      <c r="E393" s="1">
        <v>40133</v>
      </c>
      <c r="F393">
        <v>-19.87</v>
      </c>
      <c r="G393">
        <v>-3.93</v>
      </c>
      <c r="H393">
        <v>11.59</v>
      </c>
      <c r="I393">
        <v>33.149697000000003</v>
      </c>
      <c r="J393">
        <v>-83.546171209999997</v>
      </c>
    </row>
    <row r="394" spans="1:10" x14ac:dyDescent="0.25">
      <c r="A394">
        <v>11327</v>
      </c>
      <c r="B394">
        <v>521381</v>
      </c>
      <c r="C394" t="s">
        <v>325</v>
      </c>
      <c r="D394">
        <v>1</v>
      </c>
      <c r="E394" s="1">
        <v>39635</v>
      </c>
      <c r="F394">
        <v>-29.14</v>
      </c>
      <c r="G394">
        <v>-5.52</v>
      </c>
      <c r="H394">
        <v>15.06</v>
      </c>
      <c r="I394">
        <v>34.52674768</v>
      </c>
      <c r="J394">
        <v>-84.091119039999995</v>
      </c>
    </row>
    <row r="395" spans="1:10" x14ac:dyDescent="0.25">
      <c r="A395">
        <v>15757</v>
      </c>
      <c r="B395">
        <v>542011</v>
      </c>
      <c r="C395" t="s">
        <v>326</v>
      </c>
      <c r="D395">
        <v>1</v>
      </c>
      <c r="E395" s="1">
        <v>39970</v>
      </c>
      <c r="F395">
        <v>-14.03</v>
      </c>
      <c r="G395">
        <v>-2.57</v>
      </c>
      <c r="H395">
        <v>6.52</v>
      </c>
      <c r="I395">
        <v>30.70226826</v>
      </c>
      <c r="J395">
        <v>-83.033857299999994</v>
      </c>
    </row>
    <row r="396" spans="1:10" x14ac:dyDescent="0.25">
      <c r="A396">
        <v>15785</v>
      </c>
      <c r="B396">
        <v>553791</v>
      </c>
      <c r="C396" t="s">
        <v>326</v>
      </c>
      <c r="D396">
        <v>2</v>
      </c>
      <c r="E396" s="1">
        <v>40031</v>
      </c>
      <c r="F396">
        <v>-13.35</v>
      </c>
      <c r="G396">
        <v>-2.5</v>
      </c>
      <c r="H396">
        <v>6.64</v>
      </c>
      <c r="I396">
        <v>30.70226826</v>
      </c>
      <c r="J396">
        <v>-83.033857299999994</v>
      </c>
    </row>
    <row r="397" spans="1:10" x14ac:dyDescent="0.25">
      <c r="A397">
        <v>15785</v>
      </c>
      <c r="B397">
        <v>535191</v>
      </c>
      <c r="C397" t="s">
        <v>326</v>
      </c>
      <c r="D397">
        <v>2</v>
      </c>
      <c r="E397" s="1">
        <v>39992</v>
      </c>
      <c r="F397">
        <v>-15.28</v>
      </c>
      <c r="G397">
        <v>-3.06</v>
      </c>
      <c r="H397">
        <v>9.17</v>
      </c>
      <c r="I397">
        <v>30.70226826</v>
      </c>
      <c r="J397">
        <v>-83.033857299999994</v>
      </c>
    </row>
    <row r="398" spans="1:10" x14ac:dyDescent="0.25">
      <c r="A398">
        <v>15785</v>
      </c>
      <c r="B398">
        <v>547771</v>
      </c>
      <c r="C398" t="s">
        <v>326</v>
      </c>
      <c r="D398">
        <v>2</v>
      </c>
      <c r="E398" s="1">
        <v>39992</v>
      </c>
      <c r="F398">
        <v>-16.190000000000001</v>
      </c>
      <c r="G398">
        <v>-3.26</v>
      </c>
      <c r="H398">
        <v>9.8699999999999992</v>
      </c>
      <c r="I398">
        <v>30.70226826</v>
      </c>
      <c r="J398">
        <v>-83.033857299999994</v>
      </c>
    </row>
    <row r="399" spans="1:10" x14ac:dyDescent="0.25">
      <c r="A399">
        <v>15664</v>
      </c>
      <c r="B399">
        <v>545491</v>
      </c>
      <c r="C399" t="s">
        <v>327</v>
      </c>
      <c r="D399">
        <v>1</v>
      </c>
      <c r="E399" s="1">
        <v>40019</v>
      </c>
      <c r="F399">
        <v>-21.72</v>
      </c>
      <c r="G399">
        <v>-3.77</v>
      </c>
      <c r="H399">
        <v>8.4700000000000006</v>
      </c>
      <c r="I399">
        <v>32.30966806</v>
      </c>
      <c r="J399">
        <v>-84.057520550000007</v>
      </c>
    </row>
    <row r="400" spans="1:10" x14ac:dyDescent="0.25">
      <c r="A400">
        <v>15665</v>
      </c>
      <c r="B400">
        <v>545631</v>
      </c>
      <c r="C400" t="s">
        <v>327</v>
      </c>
      <c r="D400">
        <v>2</v>
      </c>
      <c r="E400" s="1">
        <v>40027</v>
      </c>
      <c r="F400">
        <v>-21.64</v>
      </c>
      <c r="G400">
        <v>-3.87</v>
      </c>
      <c r="H400">
        <v>9.31</v>
      </c>
      <c r="I400">
        <v>32.30966806</v>
      </c>
      <c r="J400">
        <v>-84.057520550000007</v>
      </c>
    </row>
    <row r="401" spans="1:10" x14ac:dyDescent="0.25">
      <c r="A401">
        <v>15665</v>
      </c>
      <c r="B401">
        <v>553421</v>
      </c>
      <c r="C401" t="s">
        <v>327</v>
      </c>
      <c r="D401">
        <v>2</v>
      </c>
      <c r="E401" s="1">
        <v>40027</v>
      </c>
      <c r="F401">
        <v>-21.68</v>
      </c>
      <c r="G401">
        <v>-3.95</v>
      </c>
      <c r="H401">
        <v>9.94</v>
      </c>
      <c r="I401">
        <v>32.30966806</v>
      </c>
      <c r="J401">
        <v>-84.057520550000007</v>
      </c>
    </row>
    <row r="402" spans="1:10" x14ac:dyDescent="0.25">
      <c r="A402">
        <v>15666</v>
      </c>
      <c r="B402">
        <v>553411</v>
      </c>
      <c r="C402" t="s">
        <v>328</v>
      </c>
      <c r="D402">
        <v>1</v>
      </c>
      <c r="E402" s="1">
        <v>40025</v>
      </c>
      <c r="F402">
        <v>-20.27</v>
      </c>
      <c r="G402">
        <v>-3.41</v>
      </c>
      <c r="H402">
        <v>6.99</v>
      </c>
      <c r="I402">
        <v>33.053923779999998</v>
      </c>
      <c r="J402">
        <v>-81.825087100000005</v>
      </c>
    </row>
    <row r="403" spans="1:10" x14ac:dyDescent="0.25">
      <c r="A403">
        <v>15667</v>
      </c>
      <c r="B403">
        <v>547301</v>
      </c>
      <c r="C403" t="s">
        <v>329</v>
      </c>
      <c r="D403">
        <v>1</v>
      </c>
      <c r="E403" s="1">
        <v>40006</v>
      </c>
      <c r="F403">
        <v>-15.45</v>
      </c>
      <c r="G403">
        <v>-2.91</v>
      </c>
      <c r="H403">
        <v>7.8</v>
      </c>
      <c r="I403">
        <v>30.815914599999999</v>
      </c>
      <c r="J403">
        <v>-83.016647090000006</v>
      </c>
    </row>
    <row r="404" spans="1:10" x14ac:dyDescent="0.25">
      <c r="A404">
        <v>15668</v>
      </c>
      <c r="B404">
        <v>550641</v>
      </c>
      <c r="C404" t="s">
        <v>330</v>
      </c>
      <c r="D404">
        <v>1</v>
      </c>
      <c r="E404" s="1">
        <v>40020</v>
      </c>
      <c r="F404">
        <v>-18.63</v>
      </c>
      <c r="G404">
        <v>-2.92</v>
      </c>
      <c r="H404">
        <v>4.75</v>
      </c>
      <c r="I404">
        <v>32.14304267</v>
      </c>
      <c r="J404">
        <v>-83.381116140000003</v>
      </c>
    </row>
    <row r="405" spans="1:10" x14ac:dyDescent="0.25">
      <c r="A405">
        <v>11328</v>
      </c>
      <c r="B405">
        <v>522141</v>
      </c>
      <c r="C405" t="s">
        <v>331</v>
      </c>
      <c r="D405">
        <v>1</v>
      </c>
      <c r="E405" s="1">
        <v>39632</v>
      </c>
      <c r="F405">
        <v>-15.06</v>
      </c>
      <c r="G405">
        <v>-2.69</v>
      </c>
      <c r="H405">
        <v>6.44</v>
      </c>
      <c r="I405">
        <v>34.069546559999999</v>
      </c>
      <c r="J405">
        <v>-84.536348469999993</v>
      </c>
    </row>
    <row r="406" spans="1:10" x14ac:dyDescent="0.25">
      <c r="A406">
        <v>11329</v>
      </c>
      <c r="B406">
        <v>528361</v>
      </c>
      <c r="C406" t="s">
        <v>332</v>
      </c>
      <c r="D406">
        <v>1</v>
      </c>
      <c r="E406" s="1">
        <v>39638</v>
      </c>
      <c r="F406">
        <v>-15.6</v>
      </c>
      <c r="G406">
        <v>-2.31</v>
      </c>
      <c r="H406">
        <v>2.85</v>
      </c>
      <c r="I406">
        <v>32.008254299999997</v>
      </c>
      <c r="J406">
        <v>-83.295460489999996</v>
      </c>
    </row>
    <row r="407" spans="1:10" x14ac:dyDescent="0.25">
      <c r="A407">
        <v>15786</v>
      </c>
      <c r="B407">
        <v>553631</v>
      </c>
      <c r="C407" t="s">
        <v>333</v>
      </c>
      <c r="D407">
        <v>1</v>
      </c>
      <c r="E407" s="1">
        <v>40031</v>
      </c>
      <c r="F407">
        <v>-17.84</v>
      </c>
      <c r="G407">
        <v>-3.34</v>
      </c>
      <c r="H407">
        <v>8.86</v>
      </c>
      <c r="I407">
        <v>31.158987849999999</v>
      </c>
      <c r="J407">
        <v>-85.078907560000005</v>
      </c>
    </row>
    <row r="408" spans="1:10" x14ac:dyDescent="0.25">
      <c r="A408">
        <v>15786</v>
      </c>
      <c r="B408">
        <v>542171</v>
      </c>
      <c r="C408" t="s">
        <v>333</v>
      </c>
      <c r="D408">
        <v>1</v>
      </c>
      <c r="E408" s="1">
        <v>39949</v>
      </c>
      <c r="F408">
        <v>-18.899999999999999</v>
      </c>
      <c r="G408">
        <v>-3.55</v>
      </c>
      <c r="H408">
        <v>9.5</v>
      </c>
      <c r="I408">
        <v>31.158987849999999</v>
      </c>
      <c r="J408">
        <v>-85.078907560000005</v>
      </c>
    </row>
    <row r="409" spans="1:10" x14ac:dyDescent="0.25">
      <c r="A409">
        <v>15787</v>
      </c>
      <c r="B409">
        <v>542111</v>
      </c>
      <c r="C409" t="s">
        <v>334</v>
      </c>
      <c r="D409">
        <v>1</v>
      </c>
      <c r="E409" s="1">
        <v>39948</v>
      </c>
      <c r="F409">
        <v>-15.13</v>
      </c>
      <c r="G409">
        <v>-2.65</v>
      </c>
      <c r="H409">
        <v>6.06</v>
      </c>
      <c r="I409">
        <v>30.817799910000002</v>
      </c>
      <c r="J409">
        <v>-84.125403879999993</v>
      </c>
    </row>
    <row r="410" spans="1:10" x14ac:dyDescent="0.25">
      <c r="A410">
        <v>15787</v>
      </c>
      <c r="B410">
        <v>553641</v>
      </c>
      <c r="C410" t="s">
        <v>334</v>
      </c>
      <c r="D410">
        <v>1</v>
      </c>
      <c r="E410" s="1">
        <v>40032</v>
      </c>
      <c r="F410">
        <v>-11.11</v>
      </c>
      <c r="G410">
        <v>-2.42</v>
      </c>
      <c r="H410">
        <v>8.26</v>
      </c>
      <c r="I410">
        <v>30.817799910000002</v>
      </c>
      <c r="J410">
        <v>-84.125403879999993</v>
      </c>
    </row>
    <row r="411" spans="1:10" x14ac:dyDescent="0.25">
      <c r="A411">
        <v>11330</v>
      </c>
      <c r="B411">
        <v>528671</v>
      </c>
      <c r="C411" t="s">
        <v>335</v>
      </c>
      <c r="D411">
        <v>1</v>
      </c>
      <c r="E411" s="1">
        <v>39633</v>
      </c>
      <c r="F411">
        <v>-11.93</v>
      </c>
      <c r="G411">
        <v>-1.58</v>
      </c>
      <c r="H411">
        <v>0.74</v>
      </c>
      <c r="I411">
        <v>33.926732739999999</v>
      </c>
      <c r="J411">
        <v>-85.050464079999998</v>
      </c>
    </row>
    <row r="412" spans="1:10" x14ac:dyDescent="0.25">
      <c r="A412">
        <v>15669</v>
      </c>
      <c r="B412">
        <v>550551</v>
      </c>
      <c r="C412" t="s">
        <v>336</v>
      </c>
      <c r="D412">
        <v>1</v>
      </c>
      <c r="E412" s="1">
        <v>40027</v>
      </c>
      <c r="F412">
        <v>-16.63</v>
      </c>
      <c r="G412">
        <v>-2.75</v>
      </c>
      <c r="H412">
        <v>5.4</v>
      </c>
      <c r="I412">
        <v>32.693762380000003</v>
      </c>
      <c r="J412">
        <v>-83.611362510000006</v>
      </c>
    </row>
    <row r="413" spans="1:10" x14ac:dyDescent="0.25">
      <c r="A413">
        <v>15670</v>
      </c>
      <c r="B413">
        <v>545711</v>
      </c>
      <c r="C413" t="s">
        <v>337</v>
      </c>
      <c r="D413">
        <v>1</v>
      </c>
      <c r="E413" s="1">
        <v>40022</v>
      </c>
      <c r="F413">
        <v>-18.04</v>
      </c>
      <c r="G413">
        <v>-3.42</v>
      </c>
      <c r="H413">
        <v>9.34</v>
      </c>
      <c r="I413">
        <v>32.513840999999999</v>
      </c>
      <c r="J413">
        <v>-81.610189790000007</v>
      </c>
    </row>
    <row r="414" spans="1:10" x14ac:dyDescent="0.25">
      <c r="A414">
        <v>15671</v>
      </c>
      <c r="B414">
        <v>545431</v>
      </c>
      <c r="C414" t="s">
        <v>338</v>
      </c>
      <c r="D414">
        <v>1</v>
      </c>
      <c r="E414" s="1">
        <v>40017</v>
      </c>
      <c r="F414">
        <v>-19.46</v>
      </c>
      <c r="G414">
        <v>-2.89</v>
      </c>
      <c r="H414">
        <v>3.65</v>
      </c>
      <c r="I414">
        <v>33.173455560000001</v>
      </c>
      <c r="J414">
        <v>-83.823795669999996</v>
      </c>
    </row>
    <row r="415" spans="1:10" x14ac:dyDescent="0.25">
      <c r="A415">
        <v>15672</v>
      </c>
      <c r="B415">
        <v>545621</v>
      </c>
      <c r="C415" t="s">
        <v>339</v>
      </c>
      <c r="D415">
        <v>1</v>
      </c>
      <c r="E415" s="1">
        <v>40024</v>
      </c>
      <c r="F415">
        <v>-17.98</v>
      </c>
      <c r="G415">
        <v>-3.21</v>
      </c>
      <c r="H415">
        <v>7.72</v>
      </c>
      <c r="I415">
        <v>32.158515479999998</v>
      </c>
      <c r="J415">
        <v>-82.184135810000001</v>
      </c>
    </row>
    <row r="416" spans="1:10" x14ac:dyDescent="0.25">
      <c r="A416">
        <v>15673</v>
      </c>
      <c r="B416">
        <v>550581</v>
      </c>
      <c r="C416" t="s">
        <v>340</v>
      </c>
      <c r="D416">
        <v>1</v>
      </c>
      <c r="E416" s="1">
        <v>40031</v>
      </c>
      <c r="F416">
        <v>-18.079999999999998</v>
      </c>
      <c r="G416">
        <v>-3.42</v>
      </c>
      <c r="H416">
        <v>9.3000000000000007</v>
      </c>
      <c r="I416">
        <v>30.96199996</v>
      </c>
      <c r="J416">
        <v>-84.558469560000006</v>
      </c>
    </row>
    <row r="417" spans="1:10" x14ac:dyDescent="0.25">
      <c r="A417">
        <v>15684</v>
      </c>
      <c r="B417">
        <v>543531</v>
      </c>
      <c r="C417" t="s">
        <v>341</v>
      </c>
      <c r="D417">
        <v>1</v>
      </c>
      <c r="E417" s="1">
        <v>40095</v>
      </c>
      <c r="F417">
        <v>-17.38</v>
      </c>
      <c r="G417">
        <v>-2.88</v>
      </c>
      <c r="H417">
        <v>5.66</v>
      </c>
      <c r="I417">
        <v>32.80115996</v>
      </c>
      <c r="J417">
        <v>-82.922921720000005</v>
      </c>
    </row>
    <row r="418" spans="1:10" x14ac:dyDescent="0.25">
      <c r="A418">
        <v>15685</v>
      </c>
      <c r="B418">
        <v>552011</v>
      </c>
      <c r="C418" t="s">
        <v>342</v>
      </c>
      <c r="D418">
        <v>1</v>
      </c>
      <c r="E418" s="1">
        <v>40070</v>
      </c>
      <c r="F418">
        <v>-22.07</v>
      </c>
      <c r="G418">
        <v>-3.67</v>
      </c>
      <c r="H418">
        <v>7.3</v>
      </c>
      <c r="I418">
        <v>33.313575059999998</v>
      </c>
      <c r="J418">
        <v>-84.173066500000004</v>
      </c>
    </row>
    <row r="419" spans="1:10" x14ac:dyDescent="0.25">
      <c r="A419">
        <v>15686</v>
      </c>
      <c r="B419">
        <v>557101</v>
      </c>
      <c r="C419" t="s">
        <v>343</v>
      </c>
      <c r="D419">
        <v>1</v>
      </c>
      <c r="E419" s="1">
        <v>40126</v>
      </c>
      <c r="F419">
        <v>-11.14</v>
      </c>
      <c r="G419">
        <v>-2.11</v>
      </c>
      <c r="H419">
        <v>5.76</v>
      </c>
      <c r="I419">
        <v>31.67842619</v>
      </c>
      <c r="J419">
        <v>-82.366244899999998</v>
      </c>
    </row>
    <row r="420" spans="1:10" x14ac:dyDescent="0.25">
      <c r="A420">
        <v>15773</v>
      </c>
      <c r="B420">
        <v>554561</v>
      </c>
      <c r="C420" t="s">
        <v>344</v>
      </c>
      <c r="D420">
        <v>1</v>
      </c>
      <c r="E420" s="1">
        <v>40052</v>
      </c>
      <c r="F420">
        <v>-25.56</v>
      </c>
      <c r="G420">
        <v>-4.7699999999999996</v>
      </c>
      <c r="H420">
        <v>12.63</v>
      </c>
      <c r="I420">
        <v>34.303147430000003</v>
      </c>
      <c r="J420">
        <v>-84.470513749999995</v>
      </c>
    </row>
    <row r="421" spans="1:10" x14ac:dyDescent="0.25">
      <c r="A421">
        <v>15687</v>
      </c>
      <c r="B421">
        <v>554581</v>
      </c>
      <c r="C421" t="s">
        <v>345</v>
      </c>
      <c r="D421">
        <v>1</v>
      </c>
      <c r="E421" s="1">
        <v>40115</v>
      </c>
      <c r="F421">
        <v>-30.59</v>
      </c>
      <c r="G421">
        <v>-5.24</v>
      </c>
      <c r="H421">
        <v>11.36</v>
      </c>
      <c r="I421">
        <v>34.48873888</v>
      </c>
      <c r="J421">
        <v>-83.647636750000004</v>
      </c>
    </row>
    <row r="422" spans="1:10" x14ac:dyDescent="0.25">
      <c r="A422">
        <v>15688</v>
      </c>
      <c r="B422">
        <v>556891</v>
      </c>
      <c r="C422" t="s">
        <v>346</v>
      </c>
      <c r="D422">
        <v>1</v>
      </c>
      <c r="E422" s="1">
        <v>40123</v>
      </c>
      <c r="F422">
        <v>-26.73</v>
      </c>
      <c r="G422">
        <v>-4.67</v>
      </c>
      <c r="H422">
        <v>10.64</v>
      </c>
      <c r="I422">
        <v>34.428977680000003</v>
      </c>
      <c r="J422">
        <v>-82.905275570000001</v>
      </c>
    </row>
    <row r="423" spans="1:10" x14ac:dyDescent="0.25">
      <c r="A423">
        <v>15674</v>
      </c>
      <c r="B423">
        <v>556051</v>
      </c>
      <c r="C423" t="s">
        <v>347</v>
      </c>
      <c r="D423">
        <v>1</v>
      </c>
      <c r="E423" s="1">
        <v>40088</v>
      </c>
      <c r="F423">
        <v>-26.98</v>
      </c>
      <c r="G423">
        <v>-5.23</v>
      </c>
      <c r="H423">
        <v>14.88</v>
      </c>
      <c r="I423">
        <v>34.366791669999998</v>
      </c>
      <c r="J423">
        <v>-85.087055289999995</v>
      </c>
    </row>
    <row r="424" spans="1:10" x14ac:dyDescent="0.25">
      <c r="A424">
        <v>15675</v>
      </c>
      <c r="B424">
        <v>553051</v>
      </c>
      <c r="C424" t="s">
        <v>348</v>
      </c>
      <c r="D424">
        <v>1</v>
      </c>
      <c r="E424" s="1">
        <v>40072</v>
      </c>
      <c r="F424">
        <v>-18.09</v>
      </c>
      <c r="G424">
        <v>-3.47</v>
      </c>
      <c r="H424">
        <v>9.6999999999999993</v>
      </c>
      <c r="I424">
        <v>32.160819320000002</v>
      </c>
      <c r="J424">
        <v>-81.551455169999997</v>
      </c>
    </row>
    <row r="425" spans="1:10" x14ac:dyDescent="0.25">
      <c r="A425">
        <v>15689</v>
      </c>
      <c r="B425">
        <v>556951</v>
      </c>
      <c r="C425" t="s">
        <v>349</v>
      </c>
      <c r="D425">
        <v>1</v>
      </c>
      <c r="E425" s="1">
        <v>40122</v>
      </c>
      <c r="F425">
        <v>-24.97</v>
      </c>
      <c r="G425">
        <v>-4.4000000000000004</v>
      </c>
      <c r="H425">
        <v>10.19</v>
      </c>
      <c r="I425">
        <v>33.911414319999999</v>
      </c>
      <c r="J425">
        <v>-84.312200419999996</v>
      </c>
    </row>
    <row r="426" spans="1:10" x14ac:dyDescent="0.25">
      <c r="A426">
        <v>15676</v>
      </c>
      <c r="B426">
        <v>552071</v>
      </c>
      <c r="C426" t="s">
        <v>350</v>
      </c>
      <c r="D426">
        <v>1</v>
      </c>
      <c r="E426" s="1">
        <v>40044</v>
      </c>
      <c r="F426">
        <v>-17.32</v>
      </c>
      <c r="G426">
        <v>-2.89</v>
      </c>
      <c r="H426">
        <v>5.77</v>
      </c>
      <c r="I426">
        <v>32.978393169999997</v>
      </c>
      <c r="J426">
        <v>-84.87332035</v>
      </c>
    </row>
    <row r="427" spans="1:10" x14ac:dyDescent="0.25">
      <c r="A427">
        <v>15690</v>
      </c>
      <c r="B427">
        <v>555721</v>
      </c>
      <c r="C427" t="s">
        <v>350</v>
      </c>
      <c r="D427">
        <v>2</v>
      </c>
      <c r="E427" s="1">
        <v>40136</v>
      </c>
      <c r="F427">
        <v>-20.32</v>
      </c>
      <c r="G427">
        <v>-3.74</v>
      </c>
      <c r="H427">
        <v>9.58</v>
      </c>
      <c r="I427">
        <v>32.978393169999997</v>
      </c>
      <c r="J427">
        <v>-84.87332035</v>
      </c>
    </row>
    <row r="428" spans="1:10" x14ac:dyDescent="0.25">
      <c r="A428">
        <v>15690</v>
      </c>
      <c r="B428">
        <v>543611</v>
      </c>
      <c r="C428" t="s">
        <v>350</v>
      </c>
      <c r="D428">
        <v>2</v>
      </c>
      <c r="E428" s="1">
        <v>40136</v>
      </c>
      <c r="F428">
        <v>-21.04</v>
      </c>
      <c r="G428">
        <v>-4.01</v>
      </c>
      <c r="H428">
        <v>11.03</v>
      </c>
      <c r="I428">
        <v>32.978393169999997</v>
      </c>
      <c r="J428">
        <v>-84.87332035</v>
      </c>
    </row>
    <row r="429" spans="1:10" x14ac:dyDescent="0.25">
      <c r="A429">
        <v>15691</v>
      </c>
      <c r="B429">
        <v>556941</v>
      </c>
      <c r="C429" t="s">
        <v>351</v>
      </c>
      <c r="D429">
        <v>1</v>
      </c>
      <c r="E429" s="1">
        <v>40108</v>
      </c>
      <c r="F429">
        <v>-29.28</v>
      </c>
      <c r="G429">
        <v>-5.41</v>
      </c>
      <c r="H429">
        <v>13.97</v>
      </c>
      <c r="I429">
        <v>34.703897830000003</v>
      </c>
      <c r="J429">
        <v>-83.661144190000002</v>
      </c>
    </row>
    <row r="430" spans="1:10" x14ac:dyDescent="0.25">
      <c r="A430">
        <v>15692</v>
      </c>
      <c r="B430">
        <v>556961</v>
      </c>
      <c r="C430" t="s">
        <v>352</v>
      </c>
      <c r="D430">
        <v>1</v>
      </c>
      <c r="E430" s="1">
        <v>40094</v>
      </c>
      <c r="F430">
        <v>-28.4</v>
      </c>
      <c r="G430">
        <v>-4.9800000000000004</v>
      </c>
      <c r="H430">
        <v>11.42</v>
      </c>
      <c r="I430">
        <v>34.908568330000001</v>
      </c>
      <c r="J430">
        <v>-85.080275360000002</v>
      </c>
    </row>
    <row r="431" spans="1:10" x14ac:dyDescent="0.25">
      <c r="A431">
        <v>15693</v>
      </c>
      <c r="B431">
        <v>557121</v>
      </c>
      <c r="C431" t="s">
        <v>353</v>
      </c>
      <c r="D431">
        <v>1</v>
      </c>
      <c r="E431" s="1">
        <v>40129</v>
      </c>
      <c r="F431">
        <v>-35.159999999999997</v>
      </c>
      <c r="G431">
        <v>-5.88</v>
      </c>
      <c r="H431">
        <v>11.9</v>
      </c>
      <c r="I431">
        <v>34.19512984</v>
      </c>
      <c r="J431">
        <v>-85.269665430000003</v>
      </c>
    </row>
    <row r="432" spans="1:10" x14ac:dyDescent="0.25">
      <c r="A432">
        <v>15694</v>
      </c>
      <c r="B432">
        <v>542891</v>
      </c>
      <c r="C432" t="s">
        <v>354</v>
      </c>
      <c r="D432">
        <v>1</v>
      </c>
      <c r="E432" s="1">
        <v>40147</v>
      </c>
      <c r="F432">
        <v>-29.32</v>
      </c>
      <c r="G432">
        <v>-5.46</v>
      </c>
      <c r="H432">
        <v>14.38</v>
      </c>
      <c r="I432">
        <v>34.24632321</v>
      </c>
      <c r="J432">
        <v>-82.932150820000004</v>
      </c>
    </row>
    <row r="433" spans="1:10" x14ac:dyDescent="0.25">
      <c r="A433">
        <v>15695</v>
      </c>
      <c r="B433">
        <v>553571</v>
      </c>
      <c r="C433" t="s">
        <v>355</v>
      </c>
      <c r="D433">
        <v>1</v>
      </c>
      <c r="E433" s="1">
        <v>40137</v>
      </c>
      <c r="F433">
        <v>-30.67</v>
      </c>
      <c r="G433">
        <v>-5.14</v>
      </c>
      <c r="H433">
        <v>10.42</v>
      </c>
      <c r="I433">
        <v>34.494386259999999</v>
      </c>
      <c r="J433">
        <v>-84.66871313</v>
      </c>
    </row>
    <row r="434" spans="1:10" x14ac:dyDescent="0.25">
      <c r="A434">
        <v>11228</v>
      </c>
      <c r="B434">
        <v>530171</v>
      </c>
      <c r="C434" t="s">
        <v>356</v>
      </c>
      <c r="D434">
        <v>1</v>
      </c>
      <c r="E434" s="1">
        <v>39685</v>
      </c>
      <c r="F434">
        <v>-52.65</v>
      </c>
      <c r="G434">
        <v>-8.02</v>
      </c>
      <c r="H434">
        <v>11.51</v>
      </c>
      <c r="I434">
        <v>42.979787049999999</v>
      </c>
      <c r="J434">
        <v>-91.672936250000006</v>
      </c>
    </row>
    <row r="435" spans="1:10" x14ac:dyDescent="0.25">
      <c r="A435">
        <v>11229</v>
      </c>
      <c r="B435">
        <v>531741</v>
      </c>
      <c r="C435" t="s">
        <v>356</v>
      </c>
      <c r="D435">
        <v>2</v>
      </c>
      <c r="E435" s="1">
        <v>39728</v>
      </c>
      <c r="F435">
        <v>-52.23</v>
      </c>
      <c r="G435">
        <v>-8</v>
      </c>
      <c r="H435">
        <v>11.75</v>
      </c>
      <c r="I435">
        <v>42.979787049999999</v>
      </c>
      <c r="J435">
        <v>-91.672936250000006</v>
      </c>
    </row>
    <row r="436" spans="1:10" x14ac:dyDescent="0.25">
      <c r="A436">
        <v>11229</v>
      </c>
      <c r="B436">
        <v>533811</v>
      </c>
      <c r="C436" t="s">
        <v>356</v>
      </c>
      <c r="D436">
        <v>2</v>
      </c>
      <c r="E436" s="1">
        <v>39728</v>
      </c>
      <c r="F436">
        <v>-52.26</v>
      </c>
      <c r="G436">
        <v>-8.18</v>
      </c>
      <c r="H436">
        <v>13.2</v>
      </c>
      <c r="I436">
        <v>42.979787049999999</v>
      </c>
      <c r="J436">
        <v>-91.672936250000006</v>
      </c>
    </row>
    <row r="437" spans="1:10" x14ac:dyDescent="0.25">
      <c r="A437">
        <v>13762</v>
      </c>
      <c r="B437">
        <v>535841</v>
      </c>
      <c r="C437" t="s">
        <v>357</v>
      </c>
      <c r="D437">
        <v>1</v>
      </c>
      <c r="E437" s="1">
        <v>39961</v>
      </c>
      <c r="F437">
        <v>-49.69</v>
      </c>
      <c r="G437">
        <v>-7.42</v>
      </c>
      <c r="H437">
        <v>9.67</v>
      </c>
      <c r="I437">
        <v>42.069339730000003</v>
      </c>
      <c r="J437">
        <v>-95.919537500000004</v>
      </c>
    </row>
    <row r="438" spans="1:10" x14ac:dyDescent="0.25">
      <c r="A438">
        <v>11230</v>
      </c>
      <c r="B438">
        <v>523561</v>
      </c>
      <c r="C438" t="s">
        <v>358</v>
      </c>
      <c r="D438">
        <v>1</v>
      </c>
      <c r="E438" s="1">
        <v>39701</v>
      </c>
      <c r="F438">
        <v>-41.41</v>
      </c>
      <c r="G438">
        <v>-6.16</v>
      </c>
      <c r="H438">
        <v>7.9</v>
      </c>
      <c r="I438">
        <v>40.828804589999997</v>
      </c>
      <c r="J438">
        <v>-95.204845469999995</v>
      </c>
    </row>
    <row r="439" spans="1:10" x14ac:dyDescent="0.25">
      <c r="A439">
        <v>11231</v>
      </c>
      <c r="B439">
        <v>534111</v>
      </c>
      <c r="C439" t="s">
        <v>358</v>
      </c>
      <c r="D439">
        <v>2</v>
      </c>
      <c r="E439" s="1">
        <v>39727</v>
      </c>
      <c r="F439">
        <v>-36.520000000000003</v>
      </c>
      <c r="G439">
        <v>-5.57</v>
      </c>
      <c r="H439">
        <v>8.0399999999999991</v>
      </c>
      <c r="I439">
        <v>40.828804589999997</v>
      </c>
      <c r="J439">
        <v>-95.204845469999995</v>
      </c>
    </row>
    <row r="440" spans="1:10" x14ac:dyDescent="0.25">
      <c r="A440">
        <v>11231</v>
      </c>
      <c r="B440">
        <v>533911</v>
      </c>
      <c r="C440" t="s">
        <v>358</v>
      </c>
      <c r="D440">
        <v>2</v>
      </c>
      <c r="E440" s="1">
        <v>39727</v>
      </c>
      <c r="F440">
        <v>-36.54</v>
      </c>
      <c r="G440">
        <v>-5.58</v>
      </c>
      <c r="H440">
        <v>8.14</v>
      </c>
      <c r="I440">
        <v>40.828804589999997</v>
      </c>
      <c r="J440">
        <v>-95.204845469999995</v>
      </c>
    </row>
    <row r="441" spans="1:10" x14ac:dyDescent="0.25">
      <c r="A441">
        <v>11232</v>
      </c>
      <c r="B441">
        <v>526961</v>
      </c>
      <c r="C441" t="s">
        <v>359</v>
      </c>
      <c r="D441">
        <v>1</v>
      </c>
      <c r="E441" s="1">
        <v>39735</v>
      </c>
      <c r="F441">
        <v>-43.79</v>
      </c>
      <c r="G441">
        <v>-6.48</v>
      </c>
      <c r="H441">
        <v>8.07</v>
      </c>
      <c r="I441">
        <v>42.993565699999998</v>
      </c>
      <c r="J441">
        <v>-95.078481049999994</v>
      </c>
    </row>
    <row r="442" spans="1:10" x14ac:dyDescent="0.25">
      <c r="A442">
        <v>14315</v>
      </c>
      <c r="B442">
        <v>542091</v>
      </c>
      <c r="C442" t="s">
        <v>360</v>
      </c>
      <c r="D442">
        <v>1</v>
      </c>
      <c r="E442" s="1">
        <v>40030</v>
      </c>
      <c r="F442">
        <v>-46.59</v>
      </c>
      <c r="G442">
        <v>-7.29</v>
      </c>
      <c r="H442">
        <v>11.75</v>
      </c>
      <c r="I442">
        <v>41.551180610000003</v>
      </c>
      <c r="J442">
        <v>-91.546185510000001</v>
      </c>
    </row>
    <row r="443" spans="1:10" x14ac:dyDescent="0.25">
      <c r="A443">
        <v>11233</v>
      </c>
      <c r="B443">
        <v>524721</v>
      </c>
      <c r="C443" t="s">
        <v>361</v>
      </c>
      <c r="D443">
        <v>1</v>
      </c>
      <c r="E443" s="1">
        <v>39680</v>
      </c>
      <c r="F443">
        <v>-50.18</v>
      </c>
      <c r="G443">
        <v>-7.49</v>
      </c>
      <c r="H443">
        <v>9.74</v>
      </c>
      <c r="I443">
        <v>42.702523399999997</v>
      </c>
      <c r="J443">
        <v>-91.923110510000001</v>
      </c>
    </row>
    <row r="444" spans="1:10" x14ac:dyDescent="0.25">
      <c r="A444">
        <v>11234</v>
      </c>
      <c r="B444">
        <v>522261</v>
      </c>
      <c r="C444" t="s">
        <v>362</v>
      </c>
      <c r="D444">
        <v>1</v>
      </c>
      <c r="E444" s="1">
        <v>39681</v>
      </c>
      <c r="F444">
        <v>-45.95</v>
      </c>
      <c r="G444">
        <v>-6.61</v>
      </c>
      <c r="H444">
        <v>6.96</v>
      </c>
      <c r="I444">
        <v>42.767930040000003</v>
      </c>
      <c r="J444">
        <v>-92.355899300000004</v>
      </c>
    </row>
    <row r="445" spans="1:10" x14ac:dyDescent="0.25">
      <c r="A445">
        <v>14316</v>
      </c>
      <c r="B445">
        <v>556371</v>
      </c>
      <c r="C445" t="s">
        <v>363</v>
      </c>
      <c r="D445">
        <v>1</v>
      </c>
      <c r="E445" s="1">
        <v>40077</v>
      </c>
      <c r="F445">
        <v>-47.98</v>
      </c>
      <c r="G445">
        <v>-7.17</v>
      </c>
      <c r="H445">
        <v>9.39</v>
      </c>
      <c r="I445">
        <v>42.31515607</v>
      </c>
      <c r="J445">
        <v>-92.194340109999999</v>
      </c>
    </row>
    <row r="446" spans="1:10" x14ac:dyDescent="0.25">
      <c r="A446">
        <v>11235</v>
      </c>
      <c r="B446">
        <v>523421</v>
      </c>
      <c r="C446" t="s">
        <v>364</v>
      </c>
      <c r="D446">
        <v>1</v>
      </c>
      <c r="E446" s="1">
        <v>39708</v>
      </c>
      <c r="F446">
        <v>-49.93</v>
      </c>
      <c r="G446">
        <v>-7.28</v>
      </c>
      <c r="H446">
        <v>8.31</v>
      </c>
      <c r="I446">
        <v>40.673466519999998</v>
      </c>
      <c r="J446">
        <v>-95.312177030000001</v>
      </c>
    </row>
    <row r="447" spans="1:10" x14ac:dyDescent="0.25">
      <c r="A447">
        <v>11236</v>
      </c>
      <c r="B447">
        <v>526761</v>
      </c>
      <c r="C447" t="s">
        <v>365</v>
      </c>
      <c r="D447">
        <v>1</v>
      </c>
      <c r="E447" s="1">
        <v>39737</v>
      </c>
      <c r="F447">
        <v>-49.12</v>
      </c>
      <c r="G447">
        <v>-7.57</v>
      </c>
      <c r="H447">
        <v>11.43</v>
      </c>
      <c r="I447">
        <v>43.138522940000001</v>
      </c>
      <c r="J447">
        <v>-91.608425260000004</v>
      </c>
    </row>
    <row r="448" spans="1:10" x14ac:dyDescent="0.25">
      <c r="A448">
        <v>11237</v>
      </c>
      <c r="B448">
        <v>524051</v>
      </c>
      <c r="C448" t="s">
        <v>366</v>
      </c>
      <c r="D448">
        <v>1</v>
      </c>
      <c r="E448" s="1">
        <v>39734</v>
      </c>
      <c r="F448">
        <v>-46.09</v>
      </c>
      <c r="G448">
        <v>-7.01</v>
      </c>
      <c r="H448">
        <v>9.99</v>
      </c>
      <c r="I448">
        <v>42.21851513</v>
      </c>
      <c r="J448">
        <v>-92.742388210000001</v>
      </c>
    </row>
    <row r="449" spans="1:10" x14ac:dyDescent="0.25">
      <c r="A449">
        <v>13764</v>
      </c>
      <c r="B449">
        <v>546621</v>
      </c>
      <c r="C449" t="s">
        <v>367</v>
      </c>
      <c r="D449">
        <v>1</v>
      </c>
      <c r="E449" s="1">
        <v>39965</v>
      </c>
      <c r="F449">
        <v>-47.13</v>
      </c>
      <c r="G449">
        <v>-6.65</v>
      </c>
      <c r="H449">
        <v>6.05</v>
      </c>
      <c r="I449">
        <v>42.41056828</v>
      </c>
      <c r="J449">
        <v>-94.986086409999999</v>
      </c>
    </row>
    <row r="450" spans="1:10" x14ac:dyDescent="0.25">
      <c r="A450">
        <v>11238</v>
      </c>
      <c r="B450">
        <v>530061</v>
      </c>
      <c r="C450" t="s">
        <v>368</v>
      </c>
      <c r="D450">
        <v>1</v>
      </c>
      <c r="E450" s="1">
        <v>39709</v>
      </c>
      <c r="F450">
        <v>-47.46</v>
      </c>
      <c r="G450">
        <v>-6.95</v>
      </c>
      <c r="H450">
        <v>8.1300000000000008</v>
      </c>
      <c r="I450">
        <v>40.871337590000003</v>
      </c>
      <c r="J450">
        <v>-94.91030404</v>
      </c>
    </row>
    <row r="451" spans="1:10" x14ac:dyDescent="0.25">
      <c r="A451">
        <v>11239</v>
      </c>
      <c r="B451">
        <v>533381</v>
      </c>
      <c r="C451" t="s">
        <v>369</v>
      </c>
      <c r="D451">
        <v>1</v>
      </c>
      <c r="E451" s="1">
        <v>39707</v>
      </c>
      <c r="F451">
        <v>-53.82</v>
      </c>
      <c r="G451">
        <v>-8.17</v>
      </c>
      <c r="H451">
        <v>11.5</v>
      </c>
      <c r="I451">
        <v>42.560804760000003</v>
      </c>
      <c r="J451">
        <v>-90.940289770000007</v>
      </c>
    </row>
    <row r="452" spans="1:10" x14ac:dyDescent="0.25">
      <c r="A452">
        <v>14317</v>
      </c>
      <c r="B452">
        <v>542031</v>
      </c>
      <c r="C452" t="s">
        <v>370</v>
      </c>
      <c r="D452">
        <v>1</v>
      </c>
      <c r="E452" s="1">
        <v>40056</v>
      </c>
      <c r="F452">
        <v>-52.94</v>
      </c>
      <c r="G452">
        <v>-6.99</v>
      </c>
      <c r="H452">
        <v>3.01</v>
      </c>
      <c r="I452">
        <v>42.791853089999996</v>
      </c>
      <c r="J452">
        <v>-96.601567639999999</v>
      </c>
    </row>
    <row r="453" spans="1:10" x14ac:dyDescent="0.25">
      <c r="A453">
        <v>14318</v>
      </c>
      <c r="B453">
        <v>554901</v>
      </c>
      <c r="C453" t="s">
        <v>370</v>
      </c>
      <c r="D453">
        <v>2</v>
      </c>
      <c r="E453" s="1">
        <v>40085</v>
      </c>
      <c r="F453">
        <v>-57.34</v>
      </c>
      <c r="G453">
        <v>-8.33</v>
      </c>
      <c r="H453">
        <v>9.33</v>
      </c>
      <c r="I453">
        <v>42.791853089999996</v>
      </c>
      <c r="J453">
        <v>-96.601567639999999</v>
      </c>
    </row>
    <row r="454" spans="1:10" x14ac:dyDescent="0.25">
      <c r="A454">
        <v>14318</v>
      </c>
      <c r="B454">
        <v>526751</v>
      </c>
      <c r="C454" t="s">
        <v>370</v>
      </c>
      <c r="D454">
        <v>2</v>
      </c>
      <c r="E454" s="1">
        <v>40085</v>
      </c>
      <c r="F454">
        <v>-57.32</v>
      </c>
      <c r="G454">
        <v>-8.4499999999999993</v>
      </c>
      <c r="H454">
        <v>10.3</v>
      </c>
      <c r="I454">
        <v>42.791853089999996</v>
      </c>
      <c r="J454">
        <v>-96.601567639999999</v>
      </c>
    </row>
    <row r="455" spans="1:10" x14ac:dyDescent="0.25">
      <c r="A455">
        <v>14319</v>
      </c>
      <c r="B455">
        <v>541221</v>
      </c>
      <c r="C455" t="s">
        <v>371</v>
      </c>
      <c r="D455">
        <v>1</v>
      </c>
      <c r="E455" s="1">
        <v>40091</v>
      </c>
      <c r="F455">
        <v>-45.9</v>
      </c>
      <c r="G455">
        <v>-6.68</v>
      </c>
      <c r="H455">
        <v>7.55</v>
      </c>
      <c r="I455">
        <v>41.004455460000003</v>
      </c>
      <c r="J455">
        <v>-91.66528083</v>
      </c>
    </row>
    <row r="456" spans="1:10" x14ac:dyDescent="0.25">
      <c r="A456">
        <v>14320</v>
      </c>
      <c r="B456">
        <v>555291</v>
      </c>
      <c r="C456" t="s">
        <v>372</v>
      </c>
      <c r="D456">
        <v>1</v>
      </c>
      <c r="E456" s="1">
        <v>40065</v>
      </c>
      <c r="F456">
        <v>-53.48</v>
      </c>
      <c r="G456">
        <v>-7.23</v>
      </c>
      <c r="H456">
        <v>4.3499999999999996</v>
      </c>
      <c r="I456">
        <v>42.202000380000001</v>
      </c>
      <c r="J456">
        <v>-90.332306250000002</v>
      </c>
    </row>
    <row r="457" spans="1:10" x14ac:dyDescent="0.25">
      <c r="A457">
        <v>11240</v>
      </c>
      <c r="B457">
        <v>530331</v>
      </c>
      <c r="C457" t="s">
        <v>373</v>
      </c>
      <c r="D457">
        <v>1</v>
      </c>
      <c r="E457" s="1">
        <v>39673</v>
      </c>
      <c r="F457">
        <v>-43.53</v>
      </c>
      <c r="G457">
        <v>-6.6</v>
      </c>
      <c r="H457">
        <v>9.23</v>
      </c>
      <c r="I457">
        <v>40.873732910000001</v>
      </c>
      <c r="J457">
        <v>-95.597703999999993</v>
      </c>
    </row>
    <row r="458" spans="1:10" x14ac:dyDescent="0.25">
      <c r="A458">
        <v>14321</v>
      </c>
      <c r="B458">
        <v>541411</v>
      </c>
      <c r="C458" t="s">
        <v>374</v>
      </c>
      <c r="D458">
        <v>1</v>
      </c>
      <c r="E458" s="1">
        <v>40023</v>
      </c>
      <c r="F458">
        <v>-44.85</v>
      </c>
      <c r="G458">
        <v>-5.99</v>
      </c>
      <c r="H458">
        <v>3.08</v>
      </c>
      <c r="I458">
        <v>43.451062989999997</v>
      </c>
      <c r="J458">
        <v>-94.867159310000005</v>
      </c>
    </row>
    <row r="459" spans="1:10" x14ac:dyDescent="0.25">
      <c r="A459">
        <v>11241</v>
      </c>
      <c r="B459">
        <v>534121</v>
      </c>
      <c r="C459" t="s">
        <v>375</v>
      </c>
      <c r="D459">
        <v>1</v>
      </c>
      <c r="E459" s="1">
        <v>39730</v>
      </c>
      <c r="F459">
        <v>-39.840000000000003</v>
      </c>
      <c r="G459">
        <v>-6.07</v>
      </c>
      <c r="H459">
        <v>8.74</v>
      </c>
      <c r="I459">
        <v>41.37959378</v>
      </c>
      <c r="J459">
        <v>-94.897940169999998</v>
      </c>
    </row>
    <row r="460" spans="1:10" x14ac:dyDescent="0.25">
      <c r="A460">
        <v>11242</v>
      </c>
      <c r="B460">
        <v>522801</v>
      </c>
      <c r="C460" t="s">
        <v>376</v>
      </c>
      <c r="D460">
        <v>1</v>
      </c>
      <c r="E460" s="1">
        <v>39679</v>
      </c>
      <c r="F460">
        <v>-41.15</v>
      </c>
      <c r="G460">
        <v>-6.36</v>
      </c>
      <c r="H460">
        <v>9.7200000000000006</v>
      </c>
      <c r="I460">
        <v>41.850460390000002</v>
      </c>
      <c r="J460">
        <v>-94.026134900000002</v>
      </c>
    </row>
    <row r="461" spans="1:10" x14ac:dyDescent="0.25">
      <c r="A461">
        <v>14322</v>
      </c>
      <c r="B461">
        <v>554621</v>
      </c>
      <c r="C461" t="s">
        <v>377</v>
      </c>
      <c r="D461">
        <v>1</v>
      </c>
      <c r="E461" s="1">
        <v>40071</v>
      </c>
      <c r="F461">
        <v>-47.13</v>
      </c>
      <c r="G461">
        <v>-7.26</v>
      </c>
      <c r="H461">
        <v>10.93</v>
      </c>
      <c r="I461">
        <v>42.247307540000001</v>
      </c>
      <c r="J461">
        <v>-92.324740860000006</v>
      </c>
    </row>
    <row r="462" spans="1:10" x14ac:dyDescent="0.25">
      <c r="A462">
        <v>11244</v>
      </c>
      <c r="B462">
        <v>524071</v>
      </c>
      <c r="C462" t="s">
        <v>378</v>
      </c>
      <c r="D462">
        <v>1</v>
      </c>
      <c r="E462" s="1">
        <v>39736</v>
      </c>
      <c r="F462">
        <v>-56.87</v>
      </c>
      <c r="G462">
        <v>-8.2100000000000009</v>
      </c>
      <c r="H462">
        <v>8.82</v>
      </c>
      <c r="I462">
        <v>42.404389539999997</v>
      </c>
      <c r="J462">
        <v>-95.87348016</v>
      </c>
    </row>
    <row r="463" spans="1:10" x14ac:dyDescent="0.25">
      <c r="A463">
        <v>14323</v>
      </c>
      <c r="B463">
        <v>541831</v>
      </c>
      <c r="C463" t="s">
        <v>379</v>
      </c>
      <c r="D463">
        <v>1</v>
      </c>
      <c r="E463" s="1">
        <v>40050</v>
      </c>
      <c r="F463">
        <v>-51.52</v>
      </c>
      <c r="G463">
        <v>-6.8</v>
      </c>
      <c r="H463">
        <v>2.92</v>
      </c>
      <c r="I463">
        <v>43.109754809999998</v>
      </c>
      <c r="J463">
        <v>-91.176452620000006</v>
      </c>
    </row>
    <row r="464" spans="1:10" x14ac:dyDescent="0.25">
      <c r="A464">
        <v>14325</v>
      </c>
      <c r="B464">
        <v>554471</v>
      </c>
      <c r="C464" t="s">
        <v>380</v>
      </c>
      <c r="D464">
        <v>1</v>
      </c>
      <c r="E464" s="1">
        <v>40044</v>
      </c>
      <c r="F464">
        <v>-51.08</v>
      </c>
      <c r="G464">
        <v>-7</v>
      </c>
      <c r="H464">
        <v>4.9000000000000004</v>
      </c>
      <c r="I464">
        <v>43.268441959999997</v>
      </c>
      <c r="J464">
        <v>-96.213032240000004</v>
      </c>
    </row>
    <row r="465" spans="1:10" x14ac:dyDescent="0.25">
      <c r="A465">
        <v>11245</v>
      </c>
      <c r="B465">
        <v>528781</v>
      </c>
      <c r="C465" t="s">
        <v>381</v>
      </c>
      <c r="D465">
        <v>1</v>
      </c>
      <c r="E465" s="1">
        <v>39678</v>
      </c>
      <c r="F465">
        <v>-45.37</v>
      </c>
      <c r="G465">
        <v>-6.52</v>
      </c>
      <c r="H465">
        <v>6.8</v>
      </c>
      <c r="I465">
        <v>43.359149649999999</v>
      </c>
      <c r="J465">
        <v>-93.868429160000005</v>
      </c>
    </row>
    <row r="466" spans="1:10" x14ac:dyDescent="0.25">
      <c r="A466">
        <v>14326</v>
      </c>
      <c r="B466">
        <v>541521</v>
      </c>
      <c r="C466" t="s">
        <v>382</v>
      </c>
      <c r="D466">
        <v>1</v>
      </c>
      <c r="E466" s="1">
        <v>40036</v>
      </c>
      <c r="F466">
        <v>-49.6</v>
      </c>
      <c r="G466">
        <v>-7.15</v>
      </c>
      <c r="H466">
        <v>7.63</v>
      </c>
      <c r="I466">
        <v>40.874695529999997</v>
      </c>
      <c r="J466">
        <v>-91.048092620000006</v>
      </c>
    </row>
    <row r="467" spans="1:10" x14ac:dyDescent="0.25">
      <c r="A467">
        <v>14327</v>
      </c>
      <c r="B467">
        <v>541551</v>
      </c>
      <c r="C467" t="s">
        <v>383</v>
      </c>
      <c r="D467">
        <v>1</v>
      </c>
      <c r="E467" s="1">
        <v>40099</v>
      </c>
      <c r="F467">
        <v>-50.43</v>
      </c>
      <c r="G467">
        <v>-7.87</v>
      </c>
      <c r="H467">
        <v>12.49</v>
      </c>
      <c r="I467">
        <v>42.130679139999998</v>
      </c>
      <c r="J467">
        <v>-90.356496989999997</v>
      </c>
    </row>
    <row r="468" spans="1:10" x14ac:dyDescent="0.25">
      <c r="A468">
        <v>14328</v>
      </c>
      <c r="B468">
        <v>554491</v>
      </c>
      <c r="C468" t="s">
        <v>384</v>
      </c>
      <c r="D468">
        <v>1</v>
      </c>
      <c r="E468" s="1">
        <v>40057</v>
      </c>
      <c r="F468">
        <v>-47.89</v>
      </c>
      <c r="G468">
        <v>-6.26</v>
      </c>
      <c r="H468">
        <v>2.21</v>
      </c>
      <c r="I468">
        <v>42.902811530000001</v>
      </c>
      <c r="J468">
        <v>-95.193094000000002</v>
      </c>
    </row>
    <row r="469" spans="1:10" x14ac:dyDescent="0.25">
      <c r="A469">
        <v>11246</v>
      </c>
      <c r="B469">
        <v>527841</v>
      </c>
      <c r="C469" t="s">
        <v>385</v>
      </c>
      <c r="D469">
        <v>1</v>
      </c>
      <c r="E469" s="1">
        <v>39686</v>
      </c>
      <c r="F469">
        <v>-49.52</v>
      </c>
      <c r="G469">
        <v>-7.58</v>
      </c>
      <c r="H469">
        <v>11.12</v>
      </c>
      <c r="I469">
        <v>42.194194719999999</v>
      </c>
      <c r="J469">
        <v>-91.392233070000003</v>
      </c>
    </row>
    <row r="470" spans="1:10" x14ac:dyDescent="0.25">
      <c r="A470">
        <v>11247</v>
      </c>
      <c r="B470">
        <v>533921</v>
      </c>
      <c r="C470" t="s">
        <v>386</v>
      </c>
      <c r="D470">
        <v>1</v>
      </c>
      <c r="E470" s="1">
        <v>39722</v>
      </c>
      <c r="F470">
        <v>-51.67</v>
      </c>
      <c r="G470">
        <v>-7.84</v>
      </c>
      <c r="H470">
        <v>11.07</v>
      </c>
      <c r="I470">
        <v>42.804558270000001</v>
      </c>
      <c r="J470">
        <v>-91.53054161</v>
      </c>
    </row>
    <row r="471" spans="1:10" x14ac:dyDescent="0.25">
      <c r="A471">
        <v>11248</v>
      </c>
      <c r="B471">
        <v>530131</v>
      </c>
      <c r="C471" t="s">
        <v>387</v>
      </c>
      <c r="D471">
        <v>1</v>
      </c>
      <c r="E471" s="1">
        <v>39693</v>
      </c>
      <c r="F471">
        <v>-44.44</v>
      </c>
      <c r="G471">
        <v>-6.73</v>
      </c>
      <c r="H471">
        <v>9.4</v>
      </c>
      <c r="I471">
        <v>41.587556999999997</v>
      </c>
      <c r="J471">
        <v>-94.397439210000002</v>
      </c>
    </row>
    <row r="472" spans="1:10" x14ac:dyDescent="0.25">
      <c r="A472">
        <v>14329</v>
      </c>
      <c r="B472">
        <v>541891</v>
      </c>
      <c r="C472" t="s">
        <v>388</v>
      </c>
      <c r="D472">
        <v>1</v>
      </c>
      <c r="E472" s="1">
        <v>40031</v>
      </c>
      <c r="F472">
        <v>-134.65</v>
      </c>
      <c r="G472">
        <v>-17.690000000000001</v>
      </c>
      <c r="H472">
        <v>6.88</v>
      </c>
      <c r="I472">
        <v>41.485549210000002</v>
      </c>
      <c r="J472">
        <v>-92.901820079999993</v>
      </c>
    </row>
    <row r="473" spans="1:10" x14ac:dyDescent="0.25">
      <c r="A473">
        <v>14330</v>
      </c>
      <c r="B473">
        <v>546711</v>
      </c>
      <c r="C473" t="s">
        <v>389</v>
      </c>
      <c r="D473">
        <v>1</v>
      </c>
      <c r="E473" s="1">
        <v>40015</v>
      </c>
      <c r="F473">
        <v>-51.98</v>
      </c>
      <c r="G473">
        <v>-7.97</v>
      </c>
      <c r="H473">
        <v>11.79</v>
      </c>
      <c r="I473">
        <v>43.046967680000002</v>
      </c>
      <c r="J473">
        <v>-91.790685379999999</v>
      </c>
    </row>
    <row r="474" spans="1:10" x14ac:dyDescent="0.25">
      <c r="A474">
        <v>14331</v>
      </c>
      <c r="B474">
        <v>556591</v>
      </c>
      <c r="C474" t="s">
        <v>390</v>
      </c>
      <c r="D474">
        <v>1</v>
      </c>
      <c r="E474" s="1">
        <v>40073</v>
      </c>
      <c r="F474">
        <v>-48.03</v>
      </c>
      <c r="G474">
        <v>-6.88</v>
      </c>
      <c r="H474">
        <v>7</v>
      </c>
      <c r="I474">
        <v>41.467595469999999</v>
      </c>
      <c r="J474">
        <v>-95.909305329999995</v>
      </c>
    </row>
    <row r="475" spans="1:10" x14ac:dyDescent="0.25">
      <c r="A475">
        <v>14332</v>
      </c>
      <c r="B475">
        <v>555231</v>
      </c>
      <c r="C475" t="s">
        <v>390</v>
      </c>
      <c r="D475">
        <v>2</v>
      </c>
      <c r="E475" s="1">
        <v>40086</v>
      </c>
      <c r="F475">
        <v>-49.53</v>
      </c>
      <c r="G475">
        <v>-7.2</v>
      </c>
      <c r="H475">
        <v>8.09</v>
      </c>
      <c r="I475">
        <v>41.467595469999999</v>
      </c>
      <c r="J475">
        <v>-95.909305329999995</v>
      </c>
    </row>
    <row r="476" spans="1:10" x14ac:dyDescent="0.25">
      <c r="A476">
        <v>14332</v>
      </c>
      <c r="B476">
        <v>533361</v>
      </c>
      <c r="C476" t="s">
        <v>390</v>
      </c>
      <c r="D476">
        <v>2</v>
      </c>
      <c r="E476" s="1">
        <v>40086</v>
      </c>
      <c r="F476">
        <v>-49.76</v>
      </c>
      <c r="G476">
        <v>-7.25</v>
      </c>
      <c r="H476">
        <v>8.25</v>
      </c>
      <c r="I476">
        <v>41.467595469999999</v>
      </c>
      <c r="J476">
        <v>-95.909305329999995</v>
      </c>
    </row>
    <row r="477" spans="1:10" x14ac:dyDescent="0.25">
      <c r="A477">
        <v>11249</v>
      </c>
      <c r="B477">
        <v>523451</v>
      </c>
      <c r="C477" t="s">
        <v>391</v>
      </c>
      <c r="D477">
        <v>1</v>
      </c>
      <c r="E477" s="1">
        <v>39695</v>
      </c>
      <c r="F477">
        <v>-42.42</v>
      </c>
      <c r="G477">
        <v>-6.28</v>
      </c>
      <c r="H477">
        <v>7.83</v>
      </c>
      <c r="I477">
        <v>41.21823045</v>
      </c>
      <c r="J477">
        <v>-93.86450662</v>
      </c>
    </row>
    <row r="478" spans="1:10" x14ac:dyDescent="0.25">
      <c r="A478">
        <v>14333</v>
      </c>
      <c r="B478">
        <v>541841</v>
      </c>
      <c r="C478" t="s">
        <v>392</v>
      </c>
      <c r="D478">
        <v>1</v>
      </c>
      <c r="E478" s="1">
        <v>40024</v>
      </c>
      <c r="F478">
        <v>-45.2</v>
      </c>
      <c r="G478">
        <v>-6.84</v>
      </c>
      <c r="H478">
        <v>9.49</v>
      </c>
      <c r="I478">
        <v>41.317540549999997</v>
      </c>
      <c r="J478">
        <v>-92.528286699999995</v>
      </c>
    </row>
    <row r="479" spans="1:10" x14ac:dyDescent="0.25">
      <c r="A479">
        <v>11342</v>
      </c>
      <c r="B479">
        <v>530011</v>
      </c>
      <c r="C479" t="s">
        <v>393</v>
      </c>
      <c r="D479">
        <v>1</v>
      </c>
      <c r="E479" s="1">
        <v>39713</v>
      </c>
      <c r="F479">
        <v>-45.12</v>
      </c>
      <c r="G479">
        <v>-6.41</v>
      </c>
      <c r="H479">
        <v>6.19</v>
      </c>
      <c r="I479">
        <v>42.913511</v>
      </c>
      <c r="J479">
        <v>-94.057527059999998</v>
      </c>
    </row>
    <row r="480" spans="1:10" x14ac:dyDescent="0.25">
      <c r="A480">
        <v>14334</v>
      </c>
      <c r="B480">
        <v>541531</v>
      </c>
      <c r="C480" t="s">
        <v>394</v>
      </c>
      <c r="D480">
        <v>1</v>
      </c>
      <c r="E480" s="1">
        <v>40092</v>
      </c>
      <c r="F480">
        <v>-40.42</v>
      </c>
      <c r="G480">
        <v>-5.77</v>
      </c>
      <c r="H480">
        <v>5.75</v>
      </c>
      <c r="I480">
        <v>40.73584503</v>
      </c>
      <c r="J480">
        <v>-91.935952999999998</v>
      </c>
    </row>
    <row r="481" spans="1:10" x14ac:dyDescent="0.25">
      <c r="A481">
        <v>11250</v>
      </c>
      <c r="B481">
        <v>533331</v>
      </c>
      <c r="C481" t="s">
        <v>395</v>
      </c>
      <c r="D481">
        <v>1</v>
      </c>
      <c r="E481" s="1">
        <v>39706</v>
      </c>
      <c r="F481">
        <v>-53.77</v>
      </c>
      <c r="G481">
        <v>-8.34</v>
      </c>
      <c r="H481">
        <v>12.92</v>
      </c>
      <c r="I481">
        <v>42.61752156</v>
      </c>
      <c r="J481">
        <v>-91.289948210000006</v>
      </c>
    </row>
    <row r="482" spans="1:10" x14ac:dyDescent="0.25">
      <c r="A482">
        <v>11251</v>
      </c>
      <c r="B482">
        <v>533931</v>
      </c>
      <c r="C482" t="s">
        <v>396</v>
      </c>
      <c r="D482">
        <v>1</v>
      </c>
      <c r="E482" s="1">
        <v>39714</v>
      </c>
      <c r="F482">
        <v>-41.6</v>
      </c>
      <c r="G482">
        <v>-6.35</v>
      </c>
      <c r="H482">
        <v>9.19</v>
      </c>
      <c r="I482">
        <v>40.68790173</v>
      </c>
      <c r="J482">
        <v>-93.968330109999997</v>
      </c>
    </row>
    <row r="483" spans="1:10" x14ac:dyDescent="0.25">
      <c r="A483">
        <v>14335</v>
      </c>
      <c r="B483">
        <v>541541</v>
      </c>
      <c r="C483" t="s">
        <v>397</v>
      </c>
      <c r="D483">
        <v>1</v>
      </c>
      <c r="E483" s="1">
        <v>40100</v>
      </c>
      <c r="F483">
        <v>-49.12</v>
      </c>
      <c r="G483">
        <v>-7.65</v>
      </c>
      <c r="H483">
        <v>12.05</v>
      </c>
      <c r="I483">
        <v>42.002617190000002</v>
      </c>
      <c r="J483">
        <v>-91.079039249999994</v>
      </c>
    </row>
    <row r="484" spans="1:10" x14ac:dyDescent="0.25">
      <c r="A484">
        <v>13768</v>
      </c>
      <c r="B484">
        <v>546721</v>
      </c>
      <c r="C484" t="s">
        <v>398</v>
      </c>
      <c r="D484">
        <v>1</v>
      </c>
      <c r="E484" s="1">
        <v>40001</v>
      </c>
      <c r="F484">
        <v>-55.24</v>
      </c>
      <c r="G484">
        <v>-8.19</v>
      </c>
      <c r="H484">
        <v>10.28</v>
      </c>
      <c r="I484">
        <v>43.497616880000002</v>
      </c>
      <c r="J484">
        <v>-92.190123249999999</v>
      </c>
    </row>
    <row r="485" spans="1:10" x14ac:dyDescent="0.25">
      <c r="A485">
        <v>13769</v>
      </c>
      <c r="B485">
        <v>535861</v>
      </c>
      <c r="C485" t="s">
        <v>399</v>
      </c>
      <c r="D485">
        <v>1</v>
      </c>
      <c r="E485" s="1">
        <v>39951</v>
      </c>
      <c r="F485">
        <v>-45.54</v>
      </c>
      <c r="G485">
        <v>-7.15</v>
      </c>
      <c r="H485">
        <v>11.65</v>
      </c>
      <c r="I485">
        <v>41.378529530000002</v>
      </c>
      <c r="J485">
        <v>-95.224402830000002</v>
      </c>
    </row>
    <row r="486" spans="1:10" x14ac:dyDescent="0.25">
      <c r="A486">
        <v>14336</v>
      </c>
      <c r="B486">
        <v>546731</v>
      </c>
      <c r="C486" t="s">
        <v>400</v>
      </c>
      <c r="D486">
        <v>1</v>
      </c>
      <c r="E486" s="1">
        <v>40029</v>
      </c>
      <c r="F486">
        <v>-45.64</v>
      </c>
      <c r="G486">
        <v>-6.88</v>
      </c>
      <c r="H486">
        <v>9.43</v>
      </c>
      <c r="I486">
        <v>41.607423740000002</v>
      </c>
      <c r="J486">
        <v>-91.670847640000005</v>
      </c>
    </row>
    <row r="487" spans="1:10" x14ac:dyDescent="0.25">
      <c r="A487">
        <v>13774</v>
      </c>
      <c r="B487">
        <v>535831</v>
      </c>
      <c r="C487" t="s">
        <v>401</v>
      </c>
      <c r="D487">
        <v>1</v>
      </c>
      <c r="E487" s="1">
        <v>39994</v>
      </c>
      <c r="F487">
        <v>-55.87</v>
      </c>
      <c r="G487">
        <v>-8.24</v>
      </c>
      <c r="H487">
        <v>10.06</v>
      </c>
      <c r="I487">
        <v>42.44584416</v>
      </c>
      <c r="J487">
        <v>-96.01966152</v>
      </c>
    </row>
    <row r="488" spans="1:10" x14ac:dyDescent="0.25">
      <c r="A488">
        <v>12820</v>
      </c>
      <c r="B488">
        <v>528271</v>
      </c>
      <c r="C488" t="s">
        <v>402</v>
      </c>
      <c r="D488">
        <v>1</v>
      </c>
      <c r="E488" s="1">
        <v>39644</v>
      </c>
      <c r="F488">
        <v>-112.48</v>
      </c>
      <c r="G488">
        <v>-15.29</v>
      </c>
      <c r="H488">
        <v>9.85</v>
      </c>
      <c r="I488">
        <v>46.860315030000002</v>
      </c>
      <c r="J488">
        <v>-116.03904420000001</v>
      </c>
    </row>
    <row r="489" spans="1:10" x14ac:dyDescent="0.25">
      <c r="A489">
        <v>12829</v>
      </c>
      <c r="B489">
        <v>522751</v>
      </c>
      <c r="C489" t="s">
        <v>402</v>
      </c>
      <c r="D489">
        <v>2</v>
      </c>
      <c r="E489" s="1">
        <v>39672</v>
      </c>
      <c r="F489">
        <v>-112.63</v>
      </c>
      <c r="G489">
        <v>-15.33</v>
      </c>
      <c r="H489">
        <v>10.050000000000001</v>
      </c>
      <c r="I489">
        <v>46.860315030000002</v>
      </c>
      <c r="J489">
        <v>-116.03904420000001</v>
      </c>
    </row>
    <row r="490" spans="1:10" x14ac:dyDescent="0.25">
      <c r="A490">
        <v>12829</v>
      </c>
      <c r="B490">
        <v>522741</v>
      </c>
      <c r="C490" t="s">
        <v>402</v>
      </c>
      <c r="D490">
        <v>2</v>
      </c>
      <c r="E490" s="1">
        <v>39672</v>
      </c>
      <c r="F490">
        <v>-112.9</v>
      </c>
      <c r="G490">
        <v>-15.4</v>
      </c>
      <c r="H490">
        <v>10.3</v>
      </c>
      <c r="I490">
        <v>46.860315030000002</v>
      </c>
      <c r="J490">
        <v>-116.03904420000001</v>
      </c>
    </row>
    <row r="491" spans="1:10" x14ac:dyDescent="0.25">
      <c r="A491">
        <v>12831</v>
      </c>
      <c r="B491">
        <v>524751</v>
      </c>
      <c r="C491" t="s">
        <v>403</v>
      </c>
      <c r="D491">
        <v>2</v>
      </c>
      <c r="E491" s="1">
        <v>39674</v>
      </c>
      <c r="F491">
        <v>-116.29</v>
      </c>
      <c r="G491">
        <v>-15.28</v>
      </c>
      <c r="H491">
        <v>5.93</v>
      </c>
      <c r="I491">
        <v>45.07920575</v>
      </c>
      <c r="J491">
        <v>-116.0947575</v>
      </c>
    </row>
    <row r="492" spans="1:10" x14ac:dyDescent="0.25">
      <c r="A492">
        <v>12831</v>
      </c>
      <c r="B492">
        <v>525411</v>
      </c>
      <c r="C492" t="s">
        <v>403</v>
      </c>
      <c r="D492">
        <v>2</v>
      </c>
      <c r="E492" s="1">
        <v>39674</v>
      </c>
      <c r="F492">
        <v>-116.17</v>
      </c>
      <c r="G492">
        <v>-15.33</v>
      </c>
      <c r="H492">
        <v>6.5</v>
      </c>
      <c r="I492">
        <v>45.07920575</v>
      </c>
      <c r="J492">
        <v>-116.0947575</v>
      </c>
    </row>
    <row r="493" spans="1:10" x14ac:dyDescent="0.25">
      <c r="A493">
        <v>12830</v>
      </c>
      <c r="B493">
        <v>523401</v>
      </c>
      <c r="C493" t="s">
        <v>403</v>
      </c>
      <c r="D493">
        <v>1</v>
      </c>
      <c r="E493" s="1">
        <v>39646</v>
      </c>
      <c r="F493">
        <v>-119.83</v>
      </c>
      <c r="G493">
        <v>-16.02</v>
      </c>
      <c r="H493">
        <v>8.36</v>
      </c>
      <c r="I493">
        <v>45.07920575</v>
      </c>
      <c r="J493">
        <v>-116.0947575</v>
      </c>
    </row>
    <row r="494" spans="1:10" x14ac:dyDescent="0.25">
      <c r="A494">
        <v>12832</v>
      </c>
      <c r="B494">
        <v>522461</v>
      </c>
      <c r="C494" t="s">
        <v>404</v>
      </c>
      <c r="D494">
        <v>1</v>
      </c>
      <c r="E494" s="1">
        <v>39659</v>
      </c>
      <c r="F494">
        <v>-125.89</v>
      </c>
      <c r="G494">
        <v>-16.52</v>
      </c>
      <c r="H494">
        <v>6.27</v>
      </c>
      <c r="I494">
        <v>42.90979506</v>
      </c>
      <c r="J494">
        <v>-112.327078</v>
      </c>
    </row>
    <row r="495" spans="1:10" x14ac:dyDescent="0.25">
      <c r="A495">
        <v>12833</v>
      </c>
      <c r="B495">
        <v>528731</v>
      </c>
      <c r="C495" t="s">
        <v>405</v>
      </c>
      <c r="D495">
        <v>1</v>
      </c>
      <c r="E495" s="1">
        <v>39650</v>
      </c>
      <c r="F495">
        <v>-121.35</v>
      </c>
      <c r="G495">
        <v>-16.09</v>
      </c>
      <c r="H495">
        <v>7.34</v>
      </c>
      <c r="I495">
        <v>42.007296619999998</v>
      </c>
      <c r="J495">
        <v>-115.2197238</v>
      </c>
    </row>
    <row r="496" spans="1:10" x14ac:dyDescent="0.25">
      <c r="A496">
        <v>12834</v>
      </c>
      <c r="B496">
        <v>524241</v>
      </c>
      <c r="C496" t="s">
        <v>406</v>
      </c>
      <c r="D496">
        <v>1</v>
      </c>
      <c r="E496" s="1">
        <v>39638</v>
      </c>
      <c r="F496">
        <v>-142.27000000000001</v>
      </c>
      <c r="G496">
        <v>-18.89</v>
      </c>
      <c r="H496">
        <v>8.8699999999999992</v>
      </c>
      <c r="I496">
        <v>45.02324849</v>
      </c>
      <c r="J496">
        <v>-114.4461665</v>
      </c>
    </row>
    <row r="497" spans="1:10" x14ac:dyDescent="0.25">
      <c r="A497">
        <v>12841</v>
      </c>
      <c r="B497">
        <v>522981</v>
      </c>
      <c r="C497" t="s">
        <v>407</v>
      </c>
      <c r="D497">
        <v>1</v>
      </c>
      <c r="E497" s="1">
        <v>39652</v>
      </c>
      <c r="F497">
        <v>-122.01</v>
      </c>
      <c r="G497">
        <v>-15.92</v>
      </c>
      <c r="H497">
        <v>5.38</v>
      </c>
      <c r="I497">
        <v>42.047463800000003</v>
      </c>
      <c r="J497">
        <v>-114.42033120000001</v>
      </c>
    </row>
    <row r="498" spans="1:10" x14ac:dyDescent="0.25">
      <c r="A498">
        <v>13630</v>
      </c>
      <c r="B498">
        <v>549361</v>
      </c>
      <c r="C498" t="s">
        <v>408</v>
      </c>
      <c r="D498">
        <v>1</v>
      </c>
      <c r="E498" s="1">
        <v>40014</v>
      </c>
      <c r="F498">
        <v>-124.4</v>
      </c>
      <c r="G498">
        <v>-16.09</v>
      </c>
      <c r="H498">
        <v>4.32</v>
      </c>
      <c r="I498">
        <v>45.331483480000003</v>
      </c>
      <c r="J498">
        <v>-115.9499493</v>
      </c>
    </row>
    <row r="499" spans="1:10" x14ac:dyDescent="0.25">
      <c r="A499">
        <v>13921</v>
      </c>
      <c r="B499">
        <v>554281</v>
      </c>
      <c r="C499" t="s">
        <v>409</v>
      </c>
      <c r="D499">
        <v>2</v>
      </c>
      <c r="E499" s="1">
        <v>40051</v>
      </c>
      <c r="F499">
        <v>-125.24</v>
      </c>
      <c r="G499">
        <v>-16.149999999999999</v>
      </c>
      <c r="H499">
        <v>3.96</v>
      </c>
      <c r="I499">
        <v>42.575657499999998</v>
      </c>
      <c r="J499">
        <v>-113.62920990000001</v>
      </c>
    </row>
    <row r="500" spans="1:10" x14ac:dyDescent="0.25">
      <c r="A500">
        <v>13921</v>
      </c>
      <c r="B500">
        <v>554291</v>
      </c>
      <c r="C500" t="s">
        <v>409</v>
      </c>
      <c r="D500">
        <v>2</v>
      </c>
      <c r="E500" s="1">
        <v>40051</v>
      </c>
      <c r="F500">
        <v>-125.65</v>
      </c>
      <c r="G500">
        <v>-16.28</v>
      </c>
      <c r="H500">
        <v>4.57</v>
      </c>
      <c r="I500">
        <v>42.575657499999998</v>
      </c>
      <c r="J500">
        <v>-113.62920990000001</v>
      </c>
    </row>
    <row r="501" spans="1:10" x14ac:dyDescent="0.25">
      <c r="A501">
        <v>13632</v>
      </c>
      <c r="B501">
        <v>550071</v>
      </c>
      <c r="C501" t="s">
        <v>409</v>
      </c>
      <c r="D501">
        <v>1</v>
      </c>
      <c r="E501" s="1">
        <v>40003</v>
      </c>
      <c r="F501">
        <v>-127.1</v>
      </c>
      <c r="G501">
        <v>-16.5</v>
      </c>
      <c r="H501">
        <v>4.9400000000000004</v>
      </c>
      <c r="I501">
        <v>42.575657499999998</v>
      </c>
      <c r="J501">
        <v>-113.62920990000001</v>
      </c>
    </row>
    <row r="502" spans="1:10" x14ac:dyDescent="0.25">
      <c r="A502">
        <v>13922</v>
      </c>
      <c r="B502">
        <v>549851</v>
      </c>
      <c r="C502" t="s">
        <v>410</v>
      </c>
      <c r="D502">
        <v>1</v>
      </c>
      <c r="E502" s="1">
        <v>40015</v>
      </c>
      <c r="F502">
        <v>-121.01</v>
      </c>
      <c r="G502">
        <v>-16.100000000000001</v>
      </c>
      <c r="H502">
        <v>7.83</v>
      </c>
      <c r="I502">
        <v>46.134884380000003</v>
      </c>
      <c r="J502">
        <v>-115.9599482</v>
      </c>
    </row>
    <row r="503" spans="1:10" x14ac:dyDescent="0.25">
      <c r="A503">
        <v>13923</v>
      </c>
      <c r="B503">
        <v>554091</v>
      </c>
      <c r="C503" t="s">
        <v>411</v>
      </c>
      <c r="D503">
        <v>2</v>
      </c>
      <c r="E503" s="1">
        <v>40050</v>
      </c>
      <c r="F503">
        <v>-107.39</v>
      </c>
      <c r="G503">
        <v>-12.57</v>
      </c>
      <c r="H503">
        <v>-6.81</v>
      </c>
      <c r="I503">
        <v>42.525314999999999</v>
      </c>
      <c r="J503">
        <v>-115.490775</v>
      </c>
    </row>
    <row r="504" spans="1:10" x14ac:dyDescent="0.25">
      <c r="A504">
        <v>13923</v>
      </c>
      <c r="B504">
        <v>554051</v>
      </c>
      <c r="C504" t="s">
        <v>411</v>
      </c>
      <c r="D504">
        <v>2</v>
      </c>
      <c r="E504" s="1">
        <v>40050</v>
      </c>
      <c r="F504">
        <v>-107.59</v>
      </c>
      <c r="G504">
        <v>-12.6</v>
      </c>
      <c r="H504">
        <v>-6.79</v>
      </c>
      <c r="I504">
        <v>42.525314999999999</v>
      </c>
      <c r="J504">
        <v>-115.490775</v>
      </c>
    </row>
    <row r="505" spans="1:10" x14ac:dyDescent="0.25">
      <c r="A505">
        <v>13500</v>
      </c>
      <c r="B505">
        <v>551271</v>
      </c>
      <c r="C505" t="s">
        <v>411</v>
      </c>
      <c r="D505">
        <v>1</v>
      </c>
      <c r="E505" s="1">
        <v>40000</v>
      </c>
      <c r="F505">
        <v>-112.54</v>
      </c>
      <c r="G505">
        <v>-14.77</v>
      </c>
      <c r="H505">
        <v>5.64</v>
      </c>
      <c r="I505">
        <v>42.525314999999999</v>
      </c>
      <c r="J505">
        <v>-115.490775</v>
      </c>
    </row>
    <row r="506" spans="1:10" x14ac:dyDescent="0.25">
      <c r="A506">
        <v>13924</v>
      </c>
      <c r="B506">
        <v>545181</v>
      </c>
      <c r="C506" t="s">
        <v>412</v>
      </c>
      <c r="D506">
        <v>1</v>
      </c>
      <c r="E506" s="1">
        <v>40029</v>
      </c>
      <c r="F506">
        <v>-135</v>
      </c>
      <c r="G506">
        <v>-17.41</v>
      </c>
      <c r="H506">
        <v>4.28</v>
      </c>
      <c r="I506">
        <v>45.369484059999998</v>
      </c>
      <c r="J506">
        <v>-114.2899056</v>
      </c>
    </row>
    <row r="507" spans="1:10" x14ac:dyDescent="0.25">
      <c r="A507">
        <v>13926</v>
      </c>
      <c r="B507">
        <v>546071</v>
      </c>
      <c r="C507" t="s">
        <v>413</v>
      </c>
      <c r="D507">
        <v>1</v>
      </c>
      <c r="E507" s="1">
        <v>40037</v>
      </c>
      <c r="F507">
        <v>-109.2</v>
      </c>
      <c r="G507">
        <v>-13.93</v>
      </c>
      <c r="H507">
        <v>2.25</v>
      </c>
      <c r="I507">
        <v>47.696447650000003</v>
      </c>
      <c r="J507">
        <v>-116.91527809999999</v>
      </c>
    </row>
    <row r="508" spans="1:10" x14ac:dyDescent="0.25">
      <c r="A508">
        <v>13928</v>
      </c>
      <c r="B508">
        <v>550321</v>
      </c>
      <c r="C508" t="s">
        <v>414</v>
      </c>
      <c r="D508">
        <v>1</v>
      </c>
      <c r="E508" s="1">
        <v>40017</v>
      </c>
      <c r="F508">
        <v>-117.86</v>
      </c>
      <c r="G508">
        <v>-15.58</v>
      </c>
      <c r="H508">
        <v>6.79</v>
      </c>
      <c r="I508">
        <v>43.96347067</v>
      </c>
      <c r="J508">
        <v>-116.1891543</v>
      </c>
    </row>
    <row r="509" spans="1:10" x14ac:dyDescent="0.25">
      <c r="A509">
        <v>14058</v>
      </c>
      <c r="B509">
        <v>554921</v>
      </c>
      <c r="C509" t="s">
        <v>415</v>
      </c>
      <c r="D509">
        <v>1</v>
      </c>
      <c r="E509" s="1">
        <v>40051</v>
      </c>
      <c r="F509">
        <v>-133.4</v>
      </c>
      <c r="G509">
        <v>-17.29</v>
      </c>
      <c r="H509">
        <v>4.9400000000000004</v>
      </c>
      <c r="I509">
        <v>44.839151639999997</v>
      </c>
      <c r="J509">
        <v>-114.7851599</v>
      </c>
    </row>
    <row r="510" spans="1:10" x14ac:dyDescent="0.25">
      <c r="A510">
        <v>13929</v>
      </c>
      <c r="B510">
        <v>545221</v>
      </c>
      <c r="C510" t="s">
        <v>416</v>
      </c>
      <c r="D510">
        <v>1</v>
      </c>
      <c r="E510" s="1">
        <v>40022</v>
      </c>
      <c r="F510">
        <v>-116.58</v>
      </c>
      <c r="G510">
        <v>-15.87</v>
      </c>
      <c r="H510">
        <v>10.34</v>
      </c>
      <c r="I510">
        <v>46.665229650000001</v>
      </c>
      <c r="J510">
        <v>-115.5475071</v>
      </c>
    </row>
    <row r="511" spans="1:10" x14ac:dyDescent="0.25">
      <c r="A511">
        <v>12836</v>
      </c>
      <c r="B511">
        <v>523001</v>
      </c>
      <c r="C511" t="s">
        <v>417</v>
      </c>
      <c r="D511">
        <v>1</v>
      </c>
      <c r="E511" s="1">
        <v>39652</v>
      </c>
      <c r="F511">
        <v>-123.94</v>
      </c>
      <c r="G511">
        <v>-16.579999999999998</v>
      </c>
      <c r="H511">
        <v>8.7200000000000006</v>
      </c>
      <c r="I511">
        <v>42.179040090000001</v>
      </c>
      <c r="J511">
        <v>-114.22196289999999</v>
      </c>
    </row>
    <row r="512" spans="1:10" x14ac:dyDescent="0.25">
      <c r="A512">
        <v>13930</v>
      </c>
      <c r="B512">
        <v>545171</v>
      </c>
      <c r="C512" t="s">
        <v>418</v>
      </c>
      <c r="D512">
        <v>1</v>
      </c>
      <c r="E512" s="1">
        <v>40043</v>
      </c>
      <c r="F512">
        <v>-132.5</v>
      </c>
      <c r="G512">
        <v>-17.12</v>
      </c>
      <c r="H512">
        <v>4.49</v>
      </c>
      <c r="I512">
        <v>45.385275550000003</v>
      </c>
      <c r="J512">
        <v>-115.53328620000001</v>
      </c>
    </row>
    <row r="513" spans="1:10" x14ac:dyDescent="0.25">
      <c r="A513">
        <v>13931</v>
      </c>
      <c r="B513">
        <v>550211</v>
      </c>
      <c r="C513" t="s">
        <v>419</v>
      </c>
      <c r="D513">
        <v>1</v>
      </c>
      <c r="E513" s="1">
        <v>40016</v>
      </c>
      <c r="F513">
        <v>-113.68</v>
      </c>
      <c r="G513">
        <v>-14.3</v>
      </c>
      <c r="H513">
        <v>0.68</v>
      </c>
      <c r="I513">
        <v>44.396068960000001</v>
      </c>
      <c r="J513">
        <v>-116.0460788</v>
      </c>
    </row>
    <row r="514" spans="1:10" x14ac:dyDescent="0.25">
      <c r="A514">
        <v>13814</v>
      </c>
      <c r="B514">
        <v>550381</v>
      </c>
      <c r="C514" t="s">
        <v>420</v>
      </c>
      <c r="D514">
        <v>1</v>
      </c>
      <c r="E514" s="1">
        <v>40002</v>
      </c>
      <c r="F514">
        <v>-127.44</v>
      </c>
      <c r="G514">
        <v>-16.68</v>
      </c>
      <c r="H514">
        <v>6.02</v>
      </c>
      <c r="I514">
        <v>42.661485890000002</v>
      </c>
      <c r="J514">
        <v>-114.66270539999999</v>
      </c>
    </row>
    <row r="515" spans="1:10" x14ac:dyDescent="0.25">
      <c r="A515">
        <v>13932</v>
      </c>
      <c r="B515">
        <v>540631</v>
      </c>
      <c r="C515" t="s">
        <v>421</v>
      </c>
      <c r="D515">
        <v>1</v>
      </c>
      <c r="E515" s="1">
        <v>40030</v>
      </c>
      <c r="F515">
        <v>-136.08000000000001</v>
      </c>
      <c r="G515">
        <v>-17.71</v>
      </c>
      <c r="H515">
        <v>5.6</v>
      </c>
      <c r="I515">
        <v>45.13322891</v>
      </c>
      <c r="J515">
        <v>-113.8008196</v>
      </c>
    </row>
    <row r="516" spans="1:10" x14ac:dyDescent="0.25">
      <c r="A516">
        <v>12842</v>
      </c>
      <c r="B516">
        <v>525091</v>
      </c>
      <c r="C516" t="s">
        <v>422</v>
      </c>
      <c r="D516">
        <v>1</v>
      </c>
      <c r="E516" s="1">
        <v>39658</v>
      </c>
      <c r="F516">
        <v>-124.93</v>
      </c>
      <c r="G516">
        <v>-16.93</v>
      </c>
      <c r="H516">
        <v>10.55</v>
      </c>
      <c r="I516">
        <v>42.461211040000002</v>
      </c>
      <c r="J516">
        <v>-111.9125695</v>
      </c>
    </row>
    <row r="517" spans="1:10" x14ac:dyDescent="0.25">
      <c r="A517">
        <v>12838</v>
      </c>
      <c r="B517">
        <v>524271</v>
      </c>
      <c r="C517" t="s">
        <v>423</v>
      </c>
      <c r="D517">
        <v>1</v>
      </c>
      <c r="E517" s="1">
        <v>39630</v>
      </c>
      <c r="F517">
        <v>-121.68</v>
      </c>
      <c r="G517">
        <v>-16.45</v>
      </c>
      <c r="H517">
        <v>9.93</v>
      </c>
      <c r="I517">
        <v>43.60292561</v>
      </c>
      <c r="J517">
        <v>-115.5733393</v>
      </c>
    </row>
    <row r="518" spans="1:10" x14ac:dyDescent="0.25">
      <c r="A518">
        <v>13933</v>
      </c>
      <c r="B518">
        <v>548491</v>
      </c>
      <c r="C518" t="s">
        <v>424</v>
      </c>
      <c r="D518">
        <v>1</v>
      </c>
      <c r="E518" s="1">
        <v>40031</v>
      </c>
      <c r="F518">
        <v>-46.59</v>
      </c>
      <c r="G518">
        <v>-6.84</v>
      </c>
      <c r="H518">
        <v>8.14</v>
      </c>
      <c r="I518">
        <v>44.424271390000001</v>
      </c>
      <c r="J518">
        <v>-114.23497620000001</v>
      </c>
    </row>
    <row r="519" spans="1:10" x14ac:dyDescent="0.25">
      <c r="A519">
        <v>13934</v>
      </c>
      <c r="B519">
        <v>548471</v>
      </c>
      <c r="C519" t="s">
        <v>425</v>
      </c>
      <c r="D519">
        <v>1</v>
      </c>
      <c r="E519" s="1">
        <v>40024</v>
      </c>
      <c r="F519">
        <v>-131.77000000000001</v>
      </c>
      <c r="G519">
        <v>-17.350000000000001</v>
      </c>
      <c r="H519">
        <v>7.06</v>
      </c>
      <c r="I519">
        <v>45.41189396</v>
      </c>
      <c r="J519">
        <v>-116.24714520000001</v>
      </c>
    </row>
    <row r="520" spans="1:10" x14ac:dyDescent="0.25">
      <c r="A520">
        <v>12839</v>
      </c>
      <c r="B520">
        <v>531951</v>
      </c>
      <c r="C520" t="s">
        <v>426</v>
      </c>
      <c r="D520">
        <v>1</v>
      </c>
      <c r="E520" s="1">
        <v>39631</v>
      </c>
      <c r="F520">
        <v>-125.5</v>
      </c>
      <c r="G520">
        <v>-16.09</v>
      </c>
      <c r="H520">
        <v>3.23</v>
      </c>
      <c r="I520">
        <v>42.752713800000002</v>
      </c>
      <c r="J520">
        <v>-116.0743669</v>
      </c>
    </row>
    <row r="521" spans="1:10" x14ac:dyDescent="0.25">
      <c r="A521">
        <v>13941</v>
      </c>
      <c r="B521">
        <v>550401</v>
      </c>
      <c r="C521" t="s">
        <v>427</v>
      </c>
      <c r="D521">
        <v>1</v>
      </c>
      <c r="E521" s="1">
        <v>40015</v>
      </c>
      <c r="F521">
        <v>-125.63</v>
      </c>
      <c r="G521">
        <v>-15.98</v>
      </c>
      <c r="H521">
        <v>2.21</v>
      </c>
      <c r="I521">
        <v>45.161911609999997</v>
      </c>
      <c r="J521">
        <v>-115.5763845</v>
      </c>
    </row>
    <row r="522" spans="1:10" x14ac:dyDescent="0.25">
      <c r="A522">
        <v>15770</v>
      </c>
      <c r="B522">
        <v>550111</v>
      </c>
      <c r="C522" t="s">
        <v>428</v>
      </c>
      <c r="D522">
        <v>1</v>
      </c>
      <c r="E522" s="1">
        <v>40029</v>
      </c>
      <c r="F522">
        <v>-110.9</v>
      </c>
      <c r="G522">
        <v>-14.7</v>
      </c>
      <c r="H522">
        <v>6.71</v>
      </c>
      <c r="I522">
        <v>47.36405293</v>
      </c>
      <c r="J522">
        <v>-116.6830779</v>
      </c>
    </row>
    <row r="523" spans="1:10" x14ac:dyDescent="0.25">
      <c r="A523">
        <v>13502</v>
      </c>
      <c r="B523">
        <v>550301</v>
      </c>
      <c r="C523" t="s">
        <v>429</v>
      </c>
      <c r="D523">
        <v>1</v>
      </c>
      <c r="E523" s="1">
        <v>40001</v>
      </c>
      <c r="F523">
        <v>-128.62</v>
      </c>
      <c r="G523">
        <v>-17.14</v>
      </c>
      <c r="H523">
        <v>8.48</v>
      </c>
      <c r="I523">
        <v>42.738501100000001</v>
      </c>
      <c r="J523">
        <v>-114.84427580000001</v>
      </c>
    </row>
    <row r="524" spans="1:10" x14ac:dyDescent="0.25">
      <c r="A524">
        <v>13943</v>
      </c>
      <c r="B524">
        <v>542991</v>
      </c>
      <c r="C524" t="s">
        <v>430</v>
      </c>
      <c r="D524">
        <v>1</v>
      </c>
      <c r="E524" s="1">
        <v>40058</v>
      </c>
      <c r="F524">
        <v>-135.51</v>
      </c>
      <c r="G524">
        <v>-17.47</v>
      </c>
      <c r="H524">
        <v>4.2300000000000004</v>
      </c>
      <c r="I524">
        <v>45.396501669999999</v>
      </c>
      <c r="J524">
        <v>-114.1604451</v>
      </c>
    </row>
    <row r="525" spans="1:10" x14ac:dyDescent="0.25">
      <c r="A525">
        <v>12840</v>
      </c>
      <c r="B525">
        <v>528661</v>
      </c>
      <c r="C525" t="s">
        <v>431</v>
      </c>
      <c r="D525">
        <v>1</v>
      </c>
      <c r="E525" s="1">
        <v>39637</v>
      </c>
      <c r="F525">
        <v>-140.9</v>
      </c>
      <c r="G525">
        <v>-18.82</v>
      </c>
      <c r="H525">
        <v>9.65</v>
      </c>
      <c r="I525">
        <v>44.844037319999998</v>
      </c>
      <c r="J525">
        <v>-113.8166768</v>
      </c>
    </row>
    <row r="526" spans="1:10" x14ac:dyDescent="0.25">
      <c r="A526">
        <v>12843</v>
      </c>
      <c r="B526">
        <v>522781</v>
      </c>
      <c r="C526" t="s">
        <v>432</v>
      </c>
      <c r="D526">
        <v>1</v>
      </c>
      <c r="E526" s="1">
        <v>39664</v>
      </c>
      <c r="F526">
        <v>-134.25</v>
      </c>
      <c r="G526">
        <v>-17.64</v>
      </c>
      <c r="H526">
        <v>6.87</v>
      </c>
      <c r="I526">
        <v>43.312728069999999</v>
      </c>
      <c r="J526">
        <v>-114.11556349999999</v>
      </c>
    </row>
    <row r="527" spans="1:10" x14ac:dyDescent="0.25">
      <c r="A527">
        <v>12844</v>
      </c>
      <c r="B527">
        <v>523051</v>
      </c>
      <c r="C527" t="s">
        <v>433</v>
      </c>
      <c r="D527">
        <v>1</v>
      </c>
      <c r="E527" s="1">
        <v>39665</v>
      </c>
      <c r="F527">
        <v>-125.17</v>
      </c>
      <c r="G527">
        <v>-16.91</v>
      </c>
      <c r="H527">
        <v>10.09</v>
      </c>
      <c r="I527">
        <v>44.209864809999999</v>
      </c>
      <c r="J527">
        <v>-115.5467376</v>
      </c>
    </row>
    <row r="528" spans="1:10" x14ac:dyDescent="0.25">
      <c r="A528">
        <v>13936</v>
      </c>
      <c r="B528">
        <v>540811</v>
      </c>
      <c r="C528" t="s">
        <v>434</v>
      </c>
      <c r="D528">
        <v>1</v>
      </c>
      <c r="E528" s="1">
        <v>40036</v>
      </c>
      <c r="F528">
        <v>-64.56</v>
      </c>
      <c r="G528">
        <v>-9.58</v>
      </c>
      <c r="H528">
        <v>12.1</v>
      </c>
      <c r="I528">
        <v>48.795704039999997</v>
      </c>
      <c r="J528">
        <v>-116.7498671</v>
      </c>
    </row>
    <row r="529" spans="1:10" x14ac:dyDescent="0.25">
      <c r="A529">
        <v>13937</v>
      </c>
      <c r="B529">
        <v>549091</v>
      </c>
      <c r="C529" t="s">
        <v>435</v>
      </c>
      <c r="D529">
        <v>1</v>
      </c>
      <c r="E529" s="1">
        <v>40023</v>
      </c>
      <c r="F529">
        <v>-112.45</v>
      </c>
      <c r="G529">
        <v>-14.74</v>
      </c>
      <c r="H529">
        <v>5.46</v>
      </c>
      <c r="I529">
        <v>45.843544219999998</v>
      </c>
      <c r="J529">
        <v>-115.8445425</v>
      </c>
    </row>
    <row r="530" spans="1:10" x14ac:dyDescent="0.25">
      <c r="A530">
        <v>13202</v>
      </c>
      <c r="B530">
        <v>551021</v>
      </c>
      <c r="C530" t="s">
        <v>436</v>
      </c>
      <c r="D530">
        <v>1</v>
      </c>
      <c r="E530" s="1">
        <v>39983</v>
      </c>
      <c r="F530">
        <v>-31.39</v>
      </c>
      <c r="G530">
        <v>-4.8899999999999997</v>
      </c>
      <c r="H530">
        <v>7.69</v>
      </c>
      <c r="I530">
        <v>38.853196769999997</v>
      </c>
      <c r="J530">
        <v>-89.397803960000005</v>
      </c>
    </row>
    <row r="531" spans="1:10" x14ac:dyDescent="0.25">
      <c r="A531">
        <v>13202</v>
      </c>
      <c r="B531">
        <v>551061</v>
      </c>
      <c r="C531" t="s">
        <v>436</v>
      </c>
      <c r="D531">
        <v>1</v>
      </c>
      <c r="E531" s="1">
        <v>39983</v>
      </c>
      <c r="F531">
        <v>-31.25</v>
      </c>
      <c r="G531">
        <v>-4.92</v>
      </c>
      <c r="H531">
        <v>8.07</v>
      </c>
      <c r="I531">
        <v>38.853196769999997</v>
      </c>
      <c r="J531">
        <v>-89.397803960000005</v>
      </c>
    </row>
    <row r="532" spans="1:10" x14ac:dyDescent="0.25">
      <c r="A532">
        <v>14889</v>
      </c>
      <c r="B532">
        <v>553931</v>
      </c>
      <c r="C532" t="s">
        <v>436</v>
      </c>
      <c r="D532">
        <v>2</v>
      </c>
      <c r="E532" s="1">
        <v>40046</v>
      </c>
      <c r="F532">
        <v>-19.57</v>
      </c>
      <c r="G532">
        <v>-3.77</v>
      </c>
      <c r="H532">
        <v>10.62</v>
      </c>
      <c r="I532">
        <v>38.853196769999997</v>
      </c>
      <c r="J532">
        <v>-89.397803960000005</v>
      </c>
    </row>
    <row r="533" spans="1:10" x14ac:dyDescent="0.25">
      <c r="A533">
        <v>13940</v>
      </c>
      <c r="B533">
        <v>555651</v>
      </c>
      <c r="C533" t="s">
        <v>437</v>
      </c>
      <c r="D533">
        <v>2</v>
      </c>
      <c r="E533" s="1">
        <v>40049</v>
      </c>
      <c r="F533">
        <v>-39.090000000000003</v>
      </c>
      <c r="G533">
        <v>-5.65</v>
      </c>
      <c r="H533">
        <v>6.15</v>
      </c>
      <c r="I533">
        <v>39.67544736</v>
      </c>
      <c r="J533">
        <v>-90.525338540000007</v>
      </c>
    </row>
    <row r="534" spans="1:10" x14ac:dyDescent="0.25">
      <c r="A534">
        <v>13203</v>
      </c>
      <c r="B534">
        <v>551071</v>
      </c>
      <c r="C534" t="s">
        <v>437</v>
      </c>
      <c r="D534">
        <v>1</v>
      </c>
      <c r="E534" s="1">
        <v>39986</v>
      </c>
      <c r="F534">
        <v>-40.86</v>
      </c>
      <c r="G534">
        <v>-6.48</v>
      </c>
      <c r="H534">
        <v>10.95</v>
      </c>
      <c r="I534">
        <v>39.67544736</v>
      </c>
      <c r="J534">
        <v>-90.525338540000007</v>
      </c>
    </row>
    <row r="535" spans="1:10" x14ac:dyDescent="0.25">
      <c r="A535">
        <v>13203</v>
      </c>
      <c r="B535">
        <v>551081</v>
      </c>
      <c r="C535" t="s">
        <v>437</v>
      </c>
      <c r="D535">
        <v>1</v>
      </c>
      <c r="E535" s="1">
        <v>39986</v>
      </c>
      <c r="F535">
        <v>-40.619999999999997</v>
      </c>
      <c r="G535">
        <v>-6.45</v>
      </c>
      <c r="H535">
        <v>10.99</v>
      </c>
      <c r="I535">
        <v>39.67544736</v>
      </c>
      <c r="J535">
        <v>-90.525338540000007</v>
      </c>
    </row>
    <row r="536" spans="1:10" x14ac:dyDescent="0.25">
      <c r="A536">
        <v>13204</v>
      </c>
      <c r="B536">
        <v>550921</v>
      </c>
      <c r="C536" t="s">
        <v>438</v>
      </c>
      <c r="D536">
        <v>1</v>
      </c>
      <c r="E536" s="1">
        <v>39987</v>
      </c>
      <c r="F536">
        <v>-42.9</v>
      </c>
      <c r="G536">
        <v>-6.68</v>
      </c>
      <c r="H536">
        <v>10.53</v>
      </c>
      <c r="I536">
        <v>40.578550530000001</v>
      </c>
      <c r="J536">
        <v>-89.937618200000003</v>
      </c>
    </row>
    <row r="537" spans="1:10" x14ac:dyDescent="0.25">
      <c r="A537">
        <v>13938</v>
      </c>
      <c r="B537">
        <v>555621</v>
      </c>
      <c r="C537" t="s">
        <v>439</v>
      </c>
      <c r="D537">
        <v>1</v>
      </c>
      <c r="E537" s="1">
        <v>40048</v>
      </c>
      <c r="F537">
        <v>-31.46</v>
      </c>
      <c r="G537">
        <v>-4.53</v>
      </c>
      <c r="H537">
        <v>4.8099999999999996</v>
      </c>
      <c r="I537">
        <v>40.374643630000001</v>
      </c>
      <c r="J537">
        <v>-91.318904939999996</v>
      </c>
    </row>
    <row r="538" spans="1:10" x14ac:dyDescent="0.25">
      <c r="A538">
        <v>11106</v>
      </c>
      <c r="B538">
        <v>524731</v>
      </c>
      <c r="C538" t="s">
        <v>440</v>
      </c>
      <c r="D538">
        <v>1</v>
      </c>
      <c r="E538" s="1">
        <v>39702</v>
      </c>
      <c r="F538">
        <v>-26.58</v>
      </c>
      <c r="G538">
        <v>-4.3600000000000003</v>
      </c>
      <c r="H538">
        <v>8.32</v>
      </c>
      <c r="I538">
        <v>37.525481040000003</v>
      </c>
      <c r="J538">
        <v>-89.187862530000004</v>
      </c>
    </row>
    <row r="539" spans="1:10" x14ac:dyDescent="0.25">
      <c r="A539">
        <v>14890</v>
      </c>
      <c r="B539">
        <v>546131</v>
      </c>
      <c r="C539" t="s">
        <v>441</v>
      </c>
      <c r="D539">
        <v>1</v>
      </c>
      <c r="E539" s="1">
        <v>40050</v>
      </c>
      <c r="F539">
        <v>-36.14</v>
      </c>
      <c r="G539">
        <v>-5.62</v>
      </c>
      <c r="H539">
        <v>8.8000000000000007</v>
      </c>
      <c r="I539">
        <v>39.738522570000001</v>
      </c>
      <c r="J539">
        <v>-88.667619049999999</v>
      </c>
    </row>
    <row r="540" spans="1:10" x14ac:dyDescent="0.25">
      <c r="A540">
        <v>15118</v>
      </c>
      <c r="B540">
        <v>555821</v>
      </c>
      <c r="C540" t="s">
        <v>442</v>
      </c>
      <c r="D540">
        <v>1</v>
      </c>
      <c r="E540" s="1">
        <v>40085</v>
      </c>
      <c r="F540">
        <v>-45.42</v>
      </c>
      <c r="G540">
        <v>-6.92</v>
      </c>
      <c r="H540">
        <v>9.93</v>
      </c>
      <c r="I540">
        <v>41.023895670000002</v>
      </c>
      <c r="J540">
        <v>-87.668146350000001</v>
      </c>
    </row>
    <row r="541" spans="1:10" x14ac:dyDescent="0.25">
      <c r="A541">
        <v>14060</v>
      </c>
      <c r="B541">
        <v>550011</v>
      </c>
      <c r="C541" t="s">
        <v>443</v>
      </c>
      <c r="D541">
        <v>2</v>
      </c>
      <c r="E541" s="1">
        <v>40035</v>
      </c>
      <c r="F541">
        <v>-39.090000000000003</v>
      </c>
      <c r="G541">
        <v>-5.9</v>
      </c>
      <c r="H541">
        <v>8.1</v>
      </c>
      <c r="I541">
        <v>39.20864658</v>
      </c>
      <c r="J541">
        <v>-90.592919440000003</v>
      </c>
    </row>
    <row r="542" spans="1:10" x14ac:dyDescent="0.25">
      <c r="A542">
        <v>14060</v>
      </c>
      <c r="B542">
        <v>543451</v>
      </c>
      <c r="C542" t="s">
        <v>443</v>
      </c>
      <c r="D542">
        <v>2</v>
      </c>
      <c r="E542" s="1">
        <v>40035</v>
      </c>
      <c r="F542">
        <v>-39.130000000000003</v>
      </c>
      <c r="G542">
        <v>-6.07</v>
      </c>
      <c r="H542">
        <v>9.41</v>
      </c>
      <c r="I542">
        <v>39.20864658</v>
      </c>
      <c r="J542">
        <v>-90.592919440000003</v>
      </c>
    </row>
    <row r="543" spans="1:10" x14ac:dyDescent="0.25">
      <c r="A543">
        <v>14059</v>
      </c>
      <c r="B543">
        <v>544191</v>
      </c>
      <c r="C543" t="s">
        <v>443</v>
      </c>
      <c r="D543">
        <v>1</v>
      </c>
      <c r="E543" s="1">
        <v>39987</v>
      </c>
      <c r="F543">
        <v>-38.71</v>
      </c>
      <c r="G543">
        <v>-6.09</v>
      </c>
      <c r="H543">
        <v>10</v>
      </c>
      <c r="I543">
        <v>39.20864658</v>
      </c>
      <c r="J543">
        <v>-90.592919440000003</v>
      </c>
    </row>
    <row r="544" spans="1:10" x14ac:dyDescent="0.25">
      <c r="A544">
        <v>14891</v>
      </c>
      <c r="B544">
        <v>555671</v>
      </c>
      <c r="C544" t="s">
        <v>444</v>
      </c>
      <c r="D544">
        <v>1</v>
      </c>
      <c r="E544" s="1">
        <v>40048</v>
      </c>
      <c r="F544">
        <v>-26.47</v>
      </c>
      <c r="G544">
        <v>-3.23</v>
      </c>
      <c r="H544">
        <v>-0.65</v>
      </c>
      <c r="I544">
        <v>39.410459439999997</v>
      </c>
      <c r="J544">
        <v>-89.131404849999996</v>
      </c>
    </row>
    <row r="545" spans="1:10" x14ac:dyDescent="0.25">
      <c r="A545">
        <v>11108</v>
      </c>
      <c r="B545">
        <v>532031</v>
      </c>
      <c r="C545" t="s">
        <v>445</v>
      </c>
      <c r="D545">
        <v>2</v>
      </c>
      <c r="E545" s="1">
        <v>39728</v>
      </c>
      <c r="F545">
        <v>-46.83</v>
      </c>
      <c r="G545">
        <v>-6.99</v>
      </c>
      <c r="H545">
        <v>9.08</v>
      </c>
      <c r="I545">
        <v>41.485851959999998</v>
      </c>
      <c r="J545">
        <v>-89.848476629999993</v>
      </c>
    </row>
    <row r="546" spans="1:10" x14ac:dyDescent="0.25">
      <c r="A546">
        <v>11107</v>
      </c>
      <c r="B546">
        <v>527291</v>
      </c>
      <c r="C546" t="s">
        <v>445</v>
      </c>
      <c r="D546">
        <v>1</v>
      </c>
      <c r="E546" s="1">
        <v>39715</v>
      </c>
      <c r="F546">
        <v>-49.22</v>
      </c>
      <c r="G546">
        <v>-7.51</v>
      </c>
      <c r="H546">
        <v>10.82</v>
      </c>
      <c r="I546">
        <v>41.485851959999998</v>
      </c>
      <c r="J546">
        <v>-89.848476629999993</v>
      </c>
    </row>
    <row r="547" spans="1:10" x14ac:dyDescent="0.25">
      <c r="A547">
        <v>11107</v>
      </c>
      <c r="B547">
        <v>526741</v>
      </c>
      <c r="C547" t="s">
        <v>445</v>
      </c>
      <c r="D547">
        <v>1</v>
      </c>
      <c r="E547" s="1">
        <v>39715</v>
      </c>
      <c r="F547">
        <v>-49.35</v>
      </c>
      <c r="G547">
        <v>-7.54</v>
      </c>
      <c r="H547">
        <v>10.99</v>
      </c>
      <c r="I547">
        <v>41.485851959999998</v>
      </c>
      <c r="J547">
        <v>-89.848476629999993</v>
      </c>
    </row>
    <row r="548" spans="1:10" x14ac:dyDescent="0.25">
      <c r="A548">
        <v>14063</v>
      </c>
      <c r="B548">
        <v>549691</v>
      </c>
      <c r="C548" t="s">
        <v>446</v>
      </c>
      <c r="D548">
        <v>1</v>
      </c>
      <c r="E548" s="1">
        <v>40037</v>
      </c>
      <c r="F548">
        <v>-53.18</v>
      </c>
      <c r="G548">
        <v>-6.98</v>
      </c>
      <c r="H548">
        <v>2.7</v>
      </c>
      <c r="I548">
        <v>37.000108099999999</v>
      </c>
      <c r="J548">
        <v>-89.263422239999997</v>
      </c>
    </row>
    <row r="549" spans="1:10" x14ac:dyDescent="0.25">
      <c r="A549">
        <v>14064</v>
      </c>
      <c r="B549">
        <v>549601</v>
      </c>
      <c r="C549" t="s">
        <v>447</v>
      </c>
      <c r="D549">
        <v>1</v>
      </c>
      <c r="E549" s="1">
        <v>40034</v>
      </c>
      <c r="F549">
        <v>-50.51</v>
      </c>
      <c r="G549">
        <v>-6.97</v>
      </c>
      <c r="H549">
        <v>5.26</v>
      </c>
      <c r="I549">
        <v>40.476688830000001</v>
      </c>
      <c r="J549">
        <v>-91.367035849999994</v>
      </c>
    </row>
    <row r="550" spans="1:10" x14ac:dyDescent="0.25">
      <c r="A550">
        <v>11109</v>
      </c>
      <c r="B550">
        <v>528861</v>
      </c>
      <c r="C550" t="s">
        <v>448</v>
      </c>
      <c r="D550">
        <v>1</v>
      </c>
      <c r="E550" s="1">
        <v>39729</v>
      </c>
      <c r="F550">
        <v>-43.13</v>
      </c>
      <c r="G550">
        <v>-6.55</v>
      </c>
      <c r="H550">
        <v>9.25</v>
      </c>
      <c r="I550">
        <v>40.785058839999998</v>
      </c>
      <c r="J550">
        <v>-90.138907009999997</v>
      </c>
    </row>
    <row r="551" spans="1:10" x14ac:dyDescent="0.25">
      <c r="A551">
        <v>11117</v>
      </c>
      <c r="B551">
        <v>527171</v>
      </c>
      <c r="C551" t="s">
        <v>449</v>
      </c>
      <c r="D551">
        <v>1</v>
      </c>
      <c r="E551" s="1">
        <v>39719</v>
      </c>
      <c r="F551">
        <v>-49.12</v>
      </c>
      <c r="G551">
        <v>-7.92</v>
      </c>
      <c r="H551">
        <v>14.24</v>
      </c>
      <c r="I551">
        <v>41.151962349999998</v>
      </c>
      <c r="J551">
        <v>-87.914183460000004</v>
      </c>
    </row>
    <row r="552" spans="1:10" x14ac:dyDescent="0.25">
      <c r="A552">
        <v>14893</v>
      </c>
      <c r="B552">
        <v>553951</v>
      </c>
      <c r="C552" t="s">
        <v>450</v>
      </c>
      <c r="D552">
        <v>1</v>
      </c>
      <c r="E552" s="1">
        <v>40049</v>
      </c>
      <c r="F552">
        <v>-31.18</v>
      </c>
      <c r="G552">
        <v>-3.75</v>
      </c>
      <c r="H552">
        <v>-1.18</v>
      </c>
      <c r="I552">
        <v>39.548325149999997</v>
      </c>
      <c r="J552">
        <v>-89.433602919999998</v>
      </c>
    </row>
    <row r="553" spans="1:10" x14ac:dyDescent="0.25">
      <c r="A553">
        <v>14894</v>
      </c>
      <c r="B553">
        <v>553921</v>
      </c>
      <c r="C553" t="s">
        <v>451</v>
      </c>
      <c r="D553">
        <v>1</v>
      </c>
      <c r="E553" s="1">
        <v>40047</v>
      </c>
      <c r="F553">
        <v>-55.99</v>
      </c>
      <c r="G553">
        <v>-4.6100000000000003</v>
      </c>
      <c r="H553">
        <v>-19.09</v>
      </c>
      <c r="I553">
        <v>39.21621889</v>
      </c>
      <c r="J553">
        <v>-89.020557210000007</v>
      </c>
    </row>
    <row r="554" spans="1:10" x14ac:dyDescent="0.25">
      <c r="A554">
        <v>11114</v>
      </c>
      <c r="B554">
        <v>526771</v>
      </c>
      <c r="C554" t="s">
        <v>452</v>
      </c>
      <c r="D554">
        <v>1</v>
      </c>
      <c r="E554" s="1">
        <v>39718</v>
      </c>
      <c r="F554">
        <v>-51.31</v>
      </c>
      <c r="G554">
        <v>-7.62</v>
      </c>
      <c r="H554">
        <v>9.64</v>
      </c>
      <c r="I554">
        <v>41.900016880000003</v>
      </c>
      <c r="J554">
        <v>-89.482149899999996</v>
      </c>
    </row>
    <row r="555" spans="1:10" x14ac:dyDescent="0.25">
      <c r="A555">
        <v>13205</v>
      </c>
      <c r="B555">
        <v>551091</v>
      </c>
      <c r="C555" t="s">
        <v>453</v>
      </c>
      <c r="D555">
        <v>1</v>
      </c>
      <c r="E555" s="1">
        <v>39981</v>
      </c>
      <c r="F555">
        <v>-29.34</v>
      </c>
      <c r="G555">
        <v>-4.6900000000000004</v>
      </c>
      <c r="H555">
        <v>8.16</v>
      </c>
      <c r="I555">
        <v>39.347811780000001</v>
      </c>
      <c r="J555">
        <v>-88.052721070000004</v>
      </c>
    </row>
    <row r="556" spans="1:10" x14ac:dyDescent="0.25">
      <c r="A556">
        <v>11118</v>
      </c>
      <c r="B556">
        <v>532471</v>
      </c>
      <c r="C556" t="s">
        <v>454</v>
      </c>
      <c r="D556">
        <v>1</v>
      </c>
      <c r="E556" s="1">
        <v>39703</v>
      </c>
      <c r="F556">
        <v>-19.03</v>
      </c>
      <c r="G556">
        <v>-2.59</v>
      </c>
      <c r="H556">
        <v>1.72</v>
      </c>
      <c r="I556">
        <v>37.852419650000002</v>
      </c>
      <c r="J556">
        <v>-89.191827970000006</v>
      </c>
    </row>
    <row r="557" spans="1:10" x14ac:dyDescent="0.25">
      <c r="A557">
        <v>13206</v>
      </c>
      <c r="B557">
        <v>551001</v>
      </c>
      <c r="C557" t="s">
        <v>455</v>
      </c>
      <c r="D557">
        <v>1</v>
      </c>
      <c r="E557" s="1">
        <v>39984</v>
      </c>
      <c r="F557">
        <v>-41.73</v>
      </c>
      <c r="G557">
        <v>-6.95</v>
      </c>
      <c r="H557">
        <v>13.91</v>
      </c>
      <c r="I557">
        <v>39.053752369999998</v>
      </c>
      <c r="J557">
        <v>-90.659277610000004</v>
      </c>
    </row>
    <row r="558" spans="1:10" x14ac:dyDescent="0.25">
      <c r="A558">
        <v>11119</v>
      </c>
      <c r="B558">
        <v>526781</v>
      </c>
      <c r="C558" t="s">
        <v>456</v>
      </c>
      <c r="D558">
        <v>1</v>
      </c>
      <c r="E558" s="1">
        <v>39716</v>
      </c>
      <c r="F558">
        <v>-51.49</v>
      </c>
      <c r="G558">
        <v>-7.42</v>
      </c>
      <c r="H558">
        <v>7.84</v>
      </c>
      <c r="I558">
        <v>42.216452250000003</v>
      </c>
      <c r="J558">
        <v>-88.188909370000005</v>
      </c>
    </row>
    <row r="559" spans="1:10" x14ac:dyDescent="0.25">
      <c r="A559">
        <v>11120</v>
      </c>
      <c r="B559">
        <v>526891</v>
      </c>
      <c r="C559" t="s">
        <v>457</v>
      </c>
      <c r="D559">
        <v>1</v>
      </c>
      <c r="E559" s="1">
        <v>39702</v>
      </c>
      <c r="F559">
        <v>-20.36</v>
      </c>
      <c r="G559">
        <v>-2.8</v>
      </c>
      <c r="H559">
        <v>2.06</v>
      </c>
      <c r="I559">
        <v>37.850271579999998</v>
      </c>
      <c r="J559">
        <v>-89.335744719999994</v>
      </c>
    </row>
    <row r="560" spans="1:10" x14ac:dyDescent="0.25">
      <c r="A560">
        <v>11121</v>
      </c>
      <c r="B560">
        <v>528261</v>
      </c>
      <c r="C560" t="s">
        <v>458</v>
      </c>
      <c r="D560">
        <v>1</v>
      </c>
      <c r="E560" s="1">
        <v>39731</v>
      </c>
      <c r="F560">
        <v>-42.67</v>
      </c>
      <c r="G560">
        <v>-6.51</v>
      </c>
      <c r="H560">
        <v>9.4499999999999993</v>
      </c>
      <c r="I560">
        <v>40.063217659999999</v>
      </c>
      <c r="J560">
        <v>-90.307269930000004</v>
      </c>
    </row>
    <row r="561" spans="1:10" x14ac:dyDescent="0.25">
      <c r="A561">
        <v>14895</v>
      </c>
      <c r="B561">
        <v>544081</v>
      </c>
      <c r="C561" t="s">
        <v>459</v>
      </c>
      <c r="D561">
        <v>1</v>
      </c>
      <c r="E561" s="1">
        <v>40044</v>
      </c>
      <c r="F561">
        <v>-27.39</v>
      </c>
      <c r="G561">
        <v>-4.16</v>
      </c>
      <c r="H561">
        <v>5.89</v>
      </c>
      <c r="I561">
        <v>38.516737550000002</v>
      </c>
      <c r="J561">
        <v>-89.354242529999993</v>
      </c>
    </row>
    <row r="562" spans="1:10" x14ac:dyDescent="0.25">
      <c r="A562">
        <v>11123</v>
      </c>
      <c r="B562">
        <v>529541</v>
      </c>
      <c r="C562" t="s">
        <v>460</v>
      </c>
      <c r="D562">
        <v>1</v>
      </c>
      <c r="E562" s="1">
        <v>39714</v>
      </c>
      <c r="F562">
        <v>-53.71</v>
      </c>
      <c r="G562">
        <v>-7.98</v>
      </c>
      <c r="H562">
        <v>10.1</v>
      </c>
      <c r="I562">
        <v>41.516473650000002</v>
      </c>
      <c r="J562">
        <v>-90.306157380000002</v>
      </c>
    </row>
    <row r="563" spans="1:10" x14ac:dyDescent="0.25">
      <c r="A563">
        <v>15119</v>
      </c>
      <c r="B563">
        <v>556411</v>
      </c>
      <c r="C563" t="s">
        <v>461</v>
      </c>
      <c r="D563">
        <v>1</v>
      </c>
      <c r="E563" s="1">
        <v>40086</v>
      </c>
      <c r="F563">
        <v>-39.25</v>
      </c>
      <c r="G563">
        <v>-6.28</v>
      </c>
      <c r="H563">
        <v>11.02</v>
      </c>
      <c r="I563">
        <v>40.372597419999998</v>
      </c>
      <c r="J563">
        <v>-89.407456440000004</v>
      </c>
    </row>
    <row r="564" spans="1:10" x14ac:dyDescent="0.25">
      <c r="A564">
        <v>14067</v>
      </c>
      <c r="B564">
        <v>543991</v>
      </c>
      <c r="C564" t="s">
        <v>462</v>
      </c>
      <c r="D564">
        <v>1</v>
      </c>
      <c r="E564" s="1">
        <v>39989</v>
      </c>
      <c r="F564">
        <v>-56.9</v>
      </c>
      <c r="G564">
        <v>-7.94</v>
      </c>
      <c r="H564">
        <v>6.65</v>
      </c>
      <c r="I564">
        <v>42.310509639999999</v>
      </c>
      <c r="J564">
        <v>-90.417062419999993</v>
      </c>
    </row>
    <row r="565" spans="1:10" x14ac:dyDescent="0.25">
      <c r="A565">
        <v>11124</v>
      </c>
      <c r="B565">
        <v>527431</v>
      </c>
      <c r="C565" t="s">
        <v>463</v>
      </c>
      <c r="D565">
        <v>1</v>
      </c>
      <c r="E565" s="1">
        <v>39730</v>
      </c>
      <c r="F565">
        <v>-40.869999999999997</v>
      </c>
      <c r="G565">
        <v>-6.25</v>
      </c>
      <c r="H565">
        <v>9.1</v>
      </c>
      <c r="I565">
        <v>40.153771620000001</v>
      </c>
      <c r="J565">
        <v>-89.675505110000003</v>
      </c>
    </row>
    <row r="566" spans="1:10" x14ac:dyDescent="0.25">
      <c r="A566">
        <v>11125</v>
      </c>
      <c r="B566">
        <v>532161</v>
      </c>
      <c r="C566" t="s">
        <v>464</v>
      </c>
      <c r="D566">
        <v>1</v>
      </c>
      <c r="E566" s="1">
        <v>39727</v>
      </c>
      <c r="F566">
        <v>-54.62</v>
      </c>
      <c r="G566">
        <v>-8.2899999999999991</v>
      </c>
      <c r="H566">
        <v>11.7</v>
      </c>
      <c r="I566">
        <v>42.494883950000002</v>
      </c>
      <c r="J566">
        <v>-89.265605280000003</v>
      </c>
    </row>
    <row r="567" spans="1:10" x14ac:dyDescent="0.25">
      <c r="A567">
        <v>13207</v>
      </c>
      <c r="B567">
        <v>551031</v>
      </c>
      <c r="C567" t="s">
        <v>465</v>
      </c>
      <c r="D567">
        <v>1</v>
      </c>
      <c r="E567" s="1">
        <v>39982</v>
      </c>
      <c r="F567">
        <v>-32.200000000000003</v>
      </c>
      <c r="G567">
        <v>-5.51</v>
      </c>
      <c r="H567">
        <v>11.91</v>
      </c>
      <c r="I567">
        <v>37.796734710000003</v>
      </c>
      <c r="J567">
        <v>-88.370062939999997</v>
      </c>
    </row>
    <row r="568" spans="1:10" x14ac:dyDescent="0.25">
      <c r="A568">
        <v>13208</v>
      </c>
      <c r="B568">
        <v>551041</v>
      </c>
      <c r="C568" t="s">
        <v>466</v>
      </c>
      <c r="D568">
        <v>1</v>
      </c>
      <c r="E568" s="1">
        <v>39984</v>
      </c>
      <c r="F568">
        <v>-35.369999999999997</v>
      </c>
      <c r="G568">
        <v>-5.93</v>
      </c>
      <c r="H568">
        <v>12.09</v>
      </c>
      <c r="I568">
        <v>39.590127950000003</v>
      </c>
      <c r="J568">
        <v>-90.873701690000004</v>
      </c>
    </row>
    <row r="569" spans="1:10" x14ac:dyDescent="0.25">
      <c r="A569">
        <v>13209</v>
      </c>
      <c r="B569">
        <v>551011</v>
      </c>
      <c r="C569" t="s">
        <v>467</v>
      </c>
      <c r="D569">
        <v>1</v>
      </c>
      <c r="E569" s="1">
        <v>39982</v>
      </c>
      <c r="F569">
        <v>-31.94</v>
      </c>
      <c r="G569">
        <v>-5.52</v>
      </c>
      <c r="H569">
        <v>12.2</v>
      </c>
      <c r="I569">
        <v>38.008803800000003</v>
      </c>
      <c r="J569">
        <v>-88.677541700000006</v>
      </c>
    </row>
    <row r="570" spans="1:10" x14ac:dyDescent="0.25">
      <c r="A570">
        <v>15120</v>
      </c>
      <c r="B570">
        <v>556081</v>
      </c>
      <c r="C570" t="s">
        <v>468</v>
      </c>
      <c r="D570">
        <v>1</v>
      </c>
      <c r="E570" s="1">
        <v>40087</v>
      </c>
      <c r="F570">
        <v>-34.409999999999997</v>
      </c>
      <c r="G570">
        <v>-4.9400000000000004</v>
      </c>
      <c r="H570">
        <v>5.14</v>
      </c>
      <c r="I570">
        <v>41.728441770000003</v>
      </c>
      <c r="J570">
        <v>-87.992653419999996</v>
      </c>
    </row>
    <row r="571" spans="1:10" x14ac:dyDescent="0.25">
      <c r="A571">
        <v>14068</v>
      </c>
      <c r="B571">
        <v>549591</v>
      </c>
      <c r="C571" t="s">
        <v>469</v>
      </c>
      <c r="D571">
        <v>1</v>
      </c>
      <c r="E571" s="1">
        <v>40038</v>
      </c>
      <c r="F571">
        <v>-52.76</v>
      </c>
      <c r="G571">
        <v>-7.71</v>
      </c>
      <c r="H571">
        <v>8.89</v>
      </c>
      <c r="I571">
        <v>37.425540519999998</v>
      </c>
      <c r="J571">
        <v>-89.433204020000005</v>
      </c>
    </row>
    <row r="572" spans="1:10" x14ac:dyDescent="0.25">
      <c r="A572">
        <v>13939</v>
      </c>
      <c r="B572">
        <v>555781</v>
      </c>
      <c r="C572" t="s">
        <v>470</v>
      </c>
      <c r="D572">
        <v>1</v>
      </c>
      <c r="E572" s="1">
        <v>40050</v>
      </c>
      <c r="F572">
        <v>-27.67</v>
      </c>
      <c r="G572">
        <v>-4.43</v>
      </c>
      <c r="H572">
        <v>7.74</v>
      </c>
      <c r="I572">
        <v>39.83553165</v>
      </c>
      <c r="J572">
        <v>-90.889662560000005</v>
      </c>
    </row>
    <row r="573" spans="1:10" x14ac:dyDescent="0.25">
      <c r="A573">
        <v>15486</v>
      </c>
      <c r="B573">
        <v>555761</v>
      </c>
      <c r="C573" t="s">
        <v>471</v>
      </c>
      <c r="D573">
        <v>2</v>
      </c>
      <c r="E573" s="1">
        <v>40051</v>
      </c>
      <c r="F573">
        <v>-40.479999999999997</v>
      </c>
      <c r="G573">
        <v>-6.27</v>
      </c>
      <c r="H573">
        <v>9.69</v>
      </c>
      <c r="I573">
        <v>40.44300629</v>
      </c>
      <c r="J573">
        <v>-86.44409555</v>
      </c>
    </row>
    <row r="574" spans="1:10" x14ac:dyDescent="0.25">
      <c r="A574">
        <v>13210</v>
      </c>
      <c r="B574">
        <v>550901</v>
      </c>
      <c r="C574" t="s">
        <v>471</v>
      </c>
      <c r="D574">
        <v>1</v>
      </c>
      <c r="E574" s="1">
        <v>39988</v>
      </c>
      <c r="F574">
        <v>-41.1</v>
      </c>
      <c r="G574">
        <v>-6.69</v>
      </c>
      <c r="H574">
        <v>12.42</v>
      </c>
      <c r="I574">
        <v>40.44300629</v>
      </c>
      <c r="J574">
        <v>-86.44409555</v>
      </c>
    </row>
    <row r="575" spans="1:10" x14ac:dyDescent="0.25">
      <c r="A575">
        <v>13210</v>
      </c>
      <c r="B575">
        <v>551051</v>
      </c>
      <c r="C575" t="s">
        <v>471</v>
      </c>
      <c r="D575">
        <v>1</v>
      </c>
      <c r="E575" s="1">
        <v>39988</v>
      </c>
      <c r="F575">
        <v>-41.36</v>
      </c>
      <c r="G575">
        <v>-6.74</v>
      </c>
      <c r="H575">
        <v>12.53</v>
      </c>
      <c r="I575">
        <v>40.44300629</v>
      </c>
      <c r="J575">
        <v>-86.44409555</v>
      </c>
    </row>
    <row r="576" spans="1:10" x14ac:dyDescent="0.25">
      <c r="A576">
        <v>11182</v>
      </c>
      <c r="B576">
        <v>533391</v>
      </c>
      <c r="C576" t="s">
        <v>472</v>
      </c>
      <c r="D576">
        <v>2</v>
      </c>
      <c r="E576" s="1">
        <v>39697</v>
      </c>
      <c r="F576">
        <v>-39.25</v>
      </c>
      <c r="G576">
        <v>-6.07</v>
      </c>
      <c r="H576">
        <v>9.35</v>
      </c>
      <c r="I576">
        <v>39.41488769</v>
      </c>
      <c r="J576">
        <v>-86.008424099999999</v>
      </c>
    </row>
    <row r="577" spans="1:10" x14ac:dyDescent="0.25">
      <c r="A577">
        <v>11175</v>
      </c>
      <c r="B577">
        <v>523151</v>
      </c>
      <c r="C577" t="s">
        <v>472</v>
      </c>
      <c r="D577">
        <v>1</v>
      </c>
      <c r="E577" s="1">
        <v>39659</v>
      </c>
      <c r="F577">
        <v>-37.549999999999997</v>
      </c>
      <c r="G577">
        <v>-5.88</v>
      </c>
      <c r="H577">
        <v>9.4600000000000009</v>
      </c>
      <c r="I577">
        <v>39.41488769</v>
      </c>
      <c r="J577">
        <v>-86.008424099999999</v>
      </c>
    </row>
    <row r="578" spans="1:10" x14ac:dyDescent="0.25">
      <c r="A578">
        <v>11175</v>
      </c>
      <c r="B578">
        <v>523801</v>
      </c>
      <c r="C578" t="s">
        <v>472</v>
      </c>
      <c r="D578">
        <v>1</v>
      </c>
      <c r="E578" s="1">
        <v>39659</v>
      </c>
      <c r="F578">
        <v>-37.72</v>
      </c>
      <c r="G578">
        <v>-6.11</v>
      </c>
      <c r="H578">
        <v>11.18</v>
      </c>
      <c r="I578">
        <v>39.41488769</v>
      </c>
      <c r="J578">
        <v>-86.008424099999999</v>
      </c>
    </row>
    <row r="579" spans="1:10" x14ac:dyDescent="0.25">
      <c r="A579">
        <v>11176</v>
      </c>
      <c r="B579">
        <v>522291</v>
      </c>
      <c r="C579" t="s">
        <v>473</v>
      </c>
      <c r="D579">
        <v>1</v>
      </c>
      <c r="E579" s="1">
        <v>39667</v>
      </c>
      <c r="F579">
        <v>-44.36</v>
      </c>
      <c r="G579">
        <v>-6.94</v>
      </c>
      <c r="H579">
        <v>11.16</v>
      </c>
      <c r="I579">
        <v>40.075807089999998</v>
      </c>
      <c r="J579">
        <v>-84.844306509999996</v>
      </c>
    </row>
    <row r="580" spans="1:10" x14ac:dyDescent="0.25">
      <c r="A580">
        <v>11177</v>
      </c>
      <c r="B580">
        <v>527881</v>
      </c>
      <c r="C580" t="s">
        <v>474</v>
      </c>
      <c r="D580">
        <v>1</v>
      </c>
      <c r="E580" s="1">
        <v>39671</v>
      </c>
      <c r="F580">
        <v>-48.09</v>
      </c>
      <c r="G580">
        <v>-7.48</v>
      </c>
      <c r="H580">
        <v>11.78</v>
      </c>
      <c r="I580">
        <v>41.093783649999999</v>
      </c>
      <c r="J580">
        <v>-85.801069929999997</v>
      </c>
    </row>
    <row r="581" spans="1:10" x14ac:dyDescent="0.25">
      <c r="A581">
        <v>11180</v>
      </c>
      <c r="B581">
        <v>530181</v>
      </c>
      <c r="C581" t="s">
        <v>475</v>
      </c>
      <c r="D581">
        <v>1</v>
      </c>
      <c r="E581" s="1">
        <v>39670</v>
      </c>
      <c r="F581">
        <v>-35.76</v>
      </c>
      <c r="G581">
        <v>-5.47</v>
      </c>
      <c r="H581">
        <v>8.0299999999999994</v>
      </c>
      <c r="I581">
        <v>40.760927770000002</v>
      </c>
      <c r="J581">
        <v>-84.988386989999995</v>
      </c>
    </row>
    <row r="582" spans="1:10" x14ac:dyDescent="0.25">
      <c r="A582">
        <v>15487</v>
      </c>
      <c r="B582">
        <v>542211</v>
      </c>
      <c r="C582" t="s">
        <v>476</v>
      </c>
      <c r="D582">
        <v>1</v>
      </c>
      <c r="E582" s="1">
        <v>40009</v>
      </c>
      <c r="F582">
        <v>-37.1</v>
      </c>
      <c r="G582">
        <v>-5.71</v>
      </c>
      <c r="H582">
        <v>8.5500000000000007</v>
      </c>
      <c r="I582">
        <v>38.642792</v>
      </c>
      <c r="J582">
        <v>-87.614383450000005</v>
      </c>
    </row>
    <row r="583" spans="1:10" x14ac:dyDescent="0.25">
      <c r="A583">
        <v>15488</v>
      </c>
      <c r="B583">
        <v>536641</v>
      </c>
      <c r="C583" t="s">
        <v>476</v>
      </c>
      <c r="D583">
        <v>2</v>
      </c>
      <c r="E583" s="1">
        <v>40051</v>
      </c>
      <c r="F583">
        <v>-32.21</v>
      </c>
      <c r="G583">
        <v>-5.36</v>
      </c>
      <c r="H583">
        <v>10.69</v>
      </c>
      <c r="I583">
        <v>38.642792</v>
      </c>
      <c r="J583">
        <v>-87.614383450000005</v>
      </c>
    </row>
    <row r="584" spans="1:10" x14ac:dyDescent="0.25">
      <c r="A584">
        <v>12996</v>
      </c>
      <c r="B584">
        <v>546871</v>
      </c>
      <c r="C584" t="s">
        <v>477</v>
      </c>
      <c r="D584">
        <v>1</v>
      </c>
      <c r="E584" s="1">
        <v>39965</v>
      </c>
      <c r="F584">
        <v>-34.96</v>
      </c>
      <c r="G584">
        <v>-5.8</v>
      </c>
      <c r="H584">
        <v>11.46</v>
      </c>
      <c r="I584">
        <v>39.43393657</v>
      </c>
      <c r="J584">
        <v>-87.121651249999999</v>
      </c>
    </row>
    <row r="585" spans="1:10" x14ac:dyDescent="0.25">
      <c r="A585">
        <v>11183</v>
      </c>
      <c r="B585">
        <v>529961</v>
      </c>
      <c r="C585" t="s">
        <v>478</v>
      </c>
      <c r="D585">
        <v>2</v>
      </c>
      <c r="E585" s="1">
        <v>39695</v>
      </c>
      <c r="F585">
        <v>-39.01</v>
      </c>
      <c r="G585">
        <v>-6.12</v>
      </c>
      <c r="H585">
        <v>9.94</v>
      </c>
      <c r="I585">
        <v>38.834912449999997</v>
      </c>
      <c r="J585">
        <v>-86.523259109999998</v>
      </c>
    </row>
    <row r="586" spans="1:10" x14ac:dyDescent="0.25">
      <c r="A586">
        <v>11183</v>
      </c>
      <c r="B586">
        <v>527031</v>
      </c>
      <c r="C586" t="s">
        <v>478</v>
      </c>
      <c r="D586">
        <v>2</v>
      </c>
      <c r="E586" s="1">
        <v>39695</v>
      </c>
      <c r="F586">
        <v>-38.909999999999997</v>
      </c>
      <c r="G586">
        <v>-6.18</v>
      </c>
      <c r="H586">
        <v>10.51</v>
      </c>
      <c r="I586">
        <v>38.834912449999997</v>
      </c>
      <c r="J586">
        <v>-86.523259109999998</v>
      </c>
    </row>
    <row r="587" spans="1:10" x14ac:dyDescent="0.25">
      <c r="A587">
        <v>15489</v>
      </c>
      <c r="B587">
        <v>541361</v>
      </c>
      <c r="C587" t="s">
        <v>478</v>
      </c>
      <c r="D587">
        <v>1</v>
      </c>
      <c r="E587" s="1">
        <v>40001</v>
      </c>
      <c r="F587">
        <v>-38.159999999999997</v>
      </c>
      <c r="G587">
        <v>-6.12</v>
      </c>
      <c r="H587">
        <v>10.83</v>
      </c>
      <c r="I587">
        <v>38.834912449999997</v>
      </c>
      <c r="J587">
        <v>-86.523259109999998</v>
      </c>
    </row>
    <row r="588" spans="1:10" x14ac:dyDescent="0.25">
      <c r="A588">
        <v>15490</v>
      </c>
      <c r="B588">
        <v>534981</v>
      </c>
      <c r="C588" t="s">
        <v>478</v>
      </c>
      <c r="D588">
        <v>2</v>
      </c>
      <c r="E588" s="1">
        <v>40050</v>
      </c>
      <c r="F588">
        <v>-37.9</v>
      </c>
      <c r="G588">
        <v>-6.12</v>
      </c>
      <c r="H588">
        <v>11.09</v>
      </c>
      <c r="I588">
        <v>38.834912449999997</v>
      </c>
      <c r="J588">
        <v>-86.523259109999998</v>
      </c>
    </row>
    <row r="589" spans="1:10" x14ac:dyDescent="0.25">
      <c r="A589">
        <v>11181</v>
      </c>
      <c r="B589">
        <v>527041</v>
      </c>
      <c r="C589" t="s">
        <v>478</v>
      </c>
      <c r="D589">
        <v>1</v>
      </c>
      <c r="E589" s="1">
        <v>39660</v>
      </c>
      <c r="F589">
        <v>-37.08</v>
      </c>
      <c r="G589">
        <v>-6.3</v>
      </c>
      <c r="H589">
        <v>13.3</v>
      </c>
      <c r="I589">
        <v>38.834912449999997</v>
      </c>
      <c r="J589">
        <v>-86.523259109999998</v>
      </c>
    </row>
    <row r="590" spans="1:10" x14ac:dyDescent="0.25">
      <c r="A590">
        <v>11184</v>
      </c>
      <c r="B590">
        <v>521501</v>
      </c>
      <c r="C590" t="s">
        <v>479</v>
      </c>
      <c r="D590">
        <v>1</v>
      </c>
      <c r="E590" s="1">
        <v>39630</v>
      </c>
      <c r="F590">
        <v>-51.25</v>
      </c>
      <c r="G590">
        <v>-7.68</v>
      </c>
      <c r="H590">
        <v>10.19</v>
      </c>
      <c r="I590">
        <v>41.694652499999997</v>
      </c>
      <c r="J590">
        <v>-85.917401080000005</v>
      </c>
    </row>
    <row r="591" spans="1:10" x14ac:dyDescent="0.25">
      <c r="A591">
        <v>15491</v>
      </c>
      <c r="B591">
        <v>541341</v>
      </c>
      <c r="C591" t="s">
        <v>480</v>
      </c>
      <c r="D591">
        <v>1</v>
      </c>
      <c r="E591" s="1">
        <v>40051</v>
      </c>
      <c r="F591">
        <v>-34.9</v>
      </c>
      <c r="G591">
        <v>-5.35</v>
      </c>
      <c r="H591">
        <v>7.88</v>
      </c>
      <c r="I591">
        <v>38.451783740000003</v>
      </c>
      <c r="J591">
        <v>-87.598002429999994</v>
      </c>
    </row>
    <row r="592" spans="1:10" x14ac:dyDescent="0.25">
      <c r="A592">
        <v>11185</v>
      </c>
      <c r="B592">
        <v>528061</v>
      </c>
      <c r="C592" t="s">
        <v>481</v>
      </c>
      <c r="D592">
        <v>1</v>
      </c>
      <c r="E592" s="1">
        <v>39646</v>
      </c>
      <c r="F592">
        <v>-34.840000000000003</v>
      </c>
      <c r="G592">
        <v>-5.14</v>
      </c>
      <c r="H592">
        <v>6.27</v>
      </c>
      <c r="I592">
        <v>40.867464810000001</v>
      </c>
      <c r="J592">
        <v>-85.608179620000001</v>
      </c>
    </row>
    <row r="593" spans="1:10" x14ac:dyDescent="0.25">
      <c r="A593">
        <v>12997</v>
      </c>
      <c r="B593">
        <v>546601</v>
      </c>
      <c r="C593" t="s">
        <v>482</v>
      </c>
      <c r="D593">
        <v>1</v>
      </c>
      <c r="E593" s="1">
        <v>39962</v>
      </c>
      <c r="F593">
        <v>-39.67</v>
      </c>
      <c r="G593">
        <v>-6.48</v>
      </c>
      <c r="H593">
        <v>12.14</v>
      </c>
      <c r="I593">
        <v>39.187274309999999</v>
      </c>
      <c r="J593">
        <v>-85.349404759999999</v>
      </c>
    </row>
    <row r="594" spans="1:10" x14ac:dyDescent="0.25">
      <c r="A594">
        <v>9928</v>
      </c>
      <c r="B594">
        <v>528321</v>
      </c>
      <c r="C594" t="s">
        <v>483</v>
      </c>
      <c r="D594">
        <v>1</v>
      </c>
      <c r="E594" s="1">
        <v>39631</v>
      </c>
      <c r="F594">
        <v>-50.77</v>
      </c>
      <c r="G594">
        <v>-7.77</v>
      </c>
      <c r="H594">
        <v>11.42</v>
      </c>
      <c r="I594">
        <v>41.675265830000001</v>
      </c>
      <c r="J594">
        <v>-86.0758565</v>
      </c>
    </row>
    <row r="595" spans="1:10" x14ac:dyDescent="0.25">
      <c r="A595">
        <v>11186</v>
      </c>
      <c r="B595">
        <v>532681</v>
      </c>
      <c r="C595" t="s">
        <v>484</v>
      </c>
      <c r="D595">
        <v>1</v>
      </c>
      <c r="E595" s="1">
        <v>39645</v>
      </c>
      <c r="F595">
        <v>-39.89</v>
      </c>
      <c r="G595">
        <v>-6.05</v>
      </c>
      <c r="H595">
        <v>8.5</v>
      </c>
      <c r="I595">
        <v>40.317390209999999</v>
      </c>
      <c r="J595">
        <v>-87.300448250000002</v>
      </c>
    </row>
    <row r="596" spans="1:10" x14ac:dyDescent="0.25">
      <c r="A596">
        <v>11187</v>
      </c>
      <c r="B596">
        <v>528081</v>
      </c>
      <c r="C596" t="s">
        <v>485</v>
      </c>
      <c r="D596">
        <v>1</v>
      </c>
      <c r="E596" s="1">
        <v>39642</v>
      </c>
      <c r="F596">
        <v>-46.96</v>
      </c>
      <c r="G596">
        <v>-6.95</v>
      </c>
      <c r="H596">
        <v>8.6199999999999992</v>
      </c>
      <c r="I596">
        <v>40.906408740000003</v>
      </c>
      <c r="J596">
        <v>-86.711527599999997</v>
      </c>
    </row>
    <row r="597" spans="1:10" x14ac:dyDescent="0.25">
      <c r="A597">
        <v>11188</v>
      </c>
      <c r="B597">
        <v>527061</v>
      </c>
      <c r="C597" t="s">
        <v>486</v>
      </c>
      <c r="D597">
        <v>1</v>
      </c>
      <c r="E597" s="1">
        <v>39664</v>
      </c>
      <c r="F597">
        <v>-24.18</v>
      </c>
      <c r="G597">
        <v>-4.42</v>
      </c>
      <c r="H597">
        <v>11.16</v>
      </c>
      <c r="I597">
        <v>38.350947689999998</v>
      </c>
      <c r="J597">
        <v>-86.618316039999996</v>
      </c>
    </row>
    <row r="598" spans="1:10" x14ac:dyDescent="0.25">
      <c r="A598">
        <v>11189</v>
      </c>
      <c r="B598">
        <v>526501</v>
      </c>
      <c r="C598" t="s">
        <v>487</v>
      </c>
      <c r="D598">
        <v>1</v>
      </c>
      <c r="E598" s="1">
        <v>39639</v>
      </c>
      <c r="F598">
        <v>-45.94</v>
      </c>
      <c r="G598">
        <v>-6.92</v>
      </c>
      <c r="H598">
        <v>9.3800000000000008</v>
      </c>
      <c r="I598">
        <v>41.15722367</v>
      </c>
      <c r="J598">
        <v>-86.58538781</v>
      </c>
    </row>
    <row r="599" spans="1:10" x14ac:dyDescent="0.25">
      <c r="A599">
        <v>11193</v>
      </c>
      <c r="B599">
        <v>531081</v>
      </c>
      <c r="C599" t="s">
        <v>488</v>
      </c>
      <c r="D599">
        <v>1</v>
      </c>
      <c r="E599" s="1">
        <v>39663</v>
      </c>
      <c r="F599">
        <v>-21.61</v>
      </c>
      <c r="G599">
        <v>-3.16</v>
      </c>
      <c r="H599">
        <v>3.69</v>
      </c>
      <c r="I599">
        <v>38.711229019999998</v>
      </c>
      <c r="J599">
        <v>-87.177571119999996</v>
      </c>
    </row>
    <row r="600" spans="1:10" x14ac:dyDescent="0.25">
      <c r="A600">
        <v>12998</v>
      </c>
      <c r="B600">
        <v>546521</v>
      </c>
      <c r="C600" t="s">
        <v>489</v>
      </c>
      <c r="D600">
        <v>1</v>
      </c>
      <c r="E600" s="1">
        <v>39963</v>
      </c>
      <c r="F600">
        <v>-39.56</v>
      </c>
      <c r="G600">
        <v>-6.39</v>
      </c>
      <c r="H600">
        <v>11.57</v>
      </c>
      <c r="I600">
        <v>39.778235479999999</v>
      </c>
      <c r="J600">
        <v>-86.447082559999998</v>
      </c>
    </row>
    <row r="601" spans="1:10" x14ac:dyDescent="0.25">
      <c r="A601">
        <v>11191</v>
      </c>
      <c r="B601">
        <v>532991</v>
      </c>
      <c r="C601" t="s">
        <v>490</v>
      </c>
      <c r="D601">
        <v>1</v>
      </c>
      <c r="E601" s="1">
        <v>39697</v>
      </c>
      <c r="F601">
        <v>-45.65</v>
      </c>
      <c r="G601">
        <v>-6.98</v>
      </c>
      <c r="H601">
        <v>10.199999999999999</v>
      </c>
      <c r="I601">
        <v>41.172535570000001</v>
      </c>
      <c r="J601">
        <v>-87.389593719999993</v>
      </c>
    </row>
    <row r="602" spans="1:10" x14ac:dyDescent="0.25">
      <c r="A602">
        <v>12999</v>
      </c>
      <c r="B602">
        <v>546761</v>
      </c>
      <c r="C602" t="s">
        <v>491</v>
      </c>
      <c r="D602">
        <v>1</v>
      </c>
      <c r="E602" s="1">
        <v>39961</v>
      </c>
      <c r="F602">
        <v>-46.35</v>
      </c>
      <c r="G602">
        <v>-7.18</v>
      </c>
      <c r="H602">
        <v>11.06</v>
      </c>
      <c r="I602">
        <v>41.049209949999998</v>
      </c>
      <c r="J602">
        <v>-85.720371220000004</v>
      </c>
    </row>
    <row r="603" spans="1:10" x14ac:dyDescent="0.25">
      <c r="A603">
        <v>15493</v>
      </c>
      <c r="B603">
        <v>541321</v>
      </c>
      <c r="C603" t="s">
        <v>492</v>
      </c>
      <c r="D603">
        <v>1</v>
      </c>
      <c r="E603" s="1">
        <v>40008</v>
      </c>
      <c r="F603">
        <v>-37.03</v>
      </c>
      <c r="G603">
        <v>-5.73</v>
      </c>
      <c r="H603">
        <v>8.85</v>
      </c>
      <c r="I603">
        <v>38.536714969999998</v>
      </c>
      <c r="J603">
        <v>-87.382341830000001</v>
      </c>
    </row>
    <row r="604" spans="1:10" x14ac:dyDescent="0.25">
      <c r="A604">
        <v>11192</v>
      </c>
      <c r="B604">
        <v>522391</v>
      </c>
      <c r="C604" t="s">
        <v>493</v>
      </c>
      <c r="D604">
        <v>1</v>
      </c>
      <c r="E604" s="1">
        <v>39668</v>
      </c>
      <c r="F604">
        <v>-37.96</v>
      </c>
      <c r="G604">
        <v>-5.38</v>
      </c>
      <c r="H604">
        <v>5.0599999999999996</v>
      </c>
      <c r="I604">
        <v>40.544945179999999</v>
      </c>
      <c r="J604">
        <v>-84.925487480000001</v>
      </c>
    </row>
    <row r="605" spans="1:10" x14ac:dyDescent="0.25">
      <c r="A605">
        <v>15494</v>
      </c>
      <c r="B605">
        <v>541331</v>
      </c>
      <c r="C605" t="s">
        <v>494</v>
      </c>
      <c r="D605">
        <v>1</v>
      </c>
      <c r="E605" s="1">
        <v>40002</v>
      </c>
      <c r="F605">
        <v>-38.28</v>
      </c>
      <c r="G605">
        <v>-6.22</v>
      </c>
      <c r="H605">
        <v>11.47</v>
      </c>
      <c r="I605">
        <v>38.740259969999997</v>
      </c>
      <c r="J605">
        <v>-86.733771779999998</v>
      </c>
    </row>
    <row r="606" spans="1:10" x14ac:dyDescent="0.25">
      <c r="A606">
        <v>11195</v>
      </c>
      <c r="B606">
        <v>521411</v>
      </c>
      <c r="C606" t="s">
        <v>495</v>
      </c>
      <c r="D606">
        <v>1</v>
      </c>
      <c r="E606" s="1">
        <v>39631</v>
      </c>
      <c r="F606">
        <v>-48.31</v>
      </c>
      <c r="G606">
        <v>-7.26</v>
      </c>
      <c r="H606">
        <v>9.74</v>
      </c>
      <c r="I606">
        <v>41.667370130000002</v>
      </c>
      <c r="J606">
        <v>-85.942000379999996</v>
      </c>
    </row>
    <row r="607" spans="1:10" x14ac:dyDescent="0.25">
      <c r="A607">
        <v>13000</v>
      </c>
      <c r="B607">
        <v>546531</v>
      </c>
      <c r="C607" t="s">
        <v>496</v>
      </c>
      <c r="D607">
        <v>1</v>
      </c>
      <c r="E607" s="1">
        <v>39964</v>
      </c>
      <c r="F607">
        <v>-42.67</v>
      </c>
      <c r="G607">
        <v>-6.83</v>
      </c>
      <c r="H607">
        <v>11.96</v>
      </c>
      <c r="I607">
        <v>40.011119059999999</v>
      </c>
      <c r="J607">
        <v>-86.89988443</v>
      </c>
    </row>
    <row r="608" spans="1:10" x14ac:dyDescent="0.25">
      <c r="A608">
        <v>11196</v>
      </c>
      <c r="B608">
        <v>527891</v>
      </c>
      <c r="C608" t="s">
        <v>497</v>
      </c>
      <c r="D608">
        <v>1</v>
      </c>
      <c r="E608" s="1">
        <v>39666</v>
      </c>
      <c r="F608">
        <v>-40.75</v>
      </c>
      <c r="G608">
        <v>-6.58</v>
      </c>
      <c r="H608">
        <v>11.87</v>
      </c>
      <c r="I608">
        <v>39.610102400000002</v>
      </c>
      <c r="J608">
        <v>-84.959632670000005</v>
      </c>
    </row>
    <row r="609" spans="1:10" x14ac:dyDescent="0.25">
      <c r="A609">
        <v>11197</v>
      </c>
      <c r="B609">
        <v>523861</v>
      </c>
      <c r="C609" t="s">
        <v>498</v>
      </c>
      <c r="D609">
        <v>1</v>
      </c>
      <c r="E609" s="1">
        <v>39630</v>
      </c>
      <c r="F609">
        <v>-49.4</v>
      </c>
      <c r="G609">
        <v>-7.52</v>
      </c>
      <c r="H609">
        <v>10.75</v>
      </c>
      <c r="I609">
        <v>41.60258314</v>
      </c>
      <c r="J609">
        <v>-86.111162609999994</v>
      </c>
    </row>
    <row r="610" spans="1:10" x14ac:dyDescent="0.25">
      <c r="A610">
        <v>15495</v>
      </c>
      <c r="B610">
        <v>541351</v>
      </c>
      <c r="C610" t="s">
        <v>499</v>
      </c>
      <c r="D610">
        <v>1</v>
      </c>
      <c r="E610" s="1">
        <v>39994</v>
      </c>
      <c r="F610">
        <v>-35.71</v>
      </c>
      <c r="G610">
        <v>-5.8</v>
      </c>
      <c r="H610">
        <v>10.72</v>
      </c>
      <c r="I610">
        <v>39.968927569999998</v>
      </c>
      <c r="J610">
        <v>-87.472146219999999</v>
      </c>
    </row>
    <row r="611" spans="1:10" x14ac:dyDescent="0.25">
      <c r="A611">
        <v>11198</v>
      </c>
      <c r="B611">
        <v>526591</v>
      </c>
      <c r="C611" t="s">
        <v>499</v>
      </c>
      <c r="D611">
        <v>1</v>
      </c>
      <c r="E611" s="1">
        <v>39644</v>
      </c>
      <c r="F611">
        <v>-33.950000000000003</v>
      </c>
      <c r="G611">
        <v>-5.75</v>
      </c>
      <c r="H611">
        <v>12.07</v>
      </c>
      <c r="I611">
        <v>39.968927569999998</v>
      </c>
      <c r="J611">
        <v>-87.472146219999999</v>
      </c>
    </row>
    <row r="612" spans="1:10" x14ac:dyDescent="0.25">
      <c r="A612">
        <v>13003</v>
      </c>
      <c r="B612">
        <v>546751</v>
      </c>
      <c r="C612" t="s">
        <v>500</v>
      </c>
      <c r="D612">
        <v>1</v>
      </c>
      <c r="E612" s="1">
        <v>39962</v>
      </c>
      <c r="F612">
        <v>-39.86</v>
      </c>
      <c r="G612">
        <v>-6.5</v>
      </c>
      <c r="H612">
        <v>12.17</v>
      </c>
      <c r="I612">
        <v>40.712127180000003</v>
      </c>
      <c r="J612">
        <v>-86.850606970000001</v>
      </c>
    </row>
    <row r="613" spans="1:10" x14ac:dyDescent="0.25">
      <c r="A613">
        <v>15496</v>
      </c>
      <c r="B613">
        <v>542121</v>
      </c>
      <c r="C613" t="s">
        <v>501</v>
      </c>
      <c r="D613">
        <v>1</v>
      </c>
      <c r="E613" s="1">
        <v>40003</v>
      </c>
      <c r="F613">
        <v>-37.82</v>
      </c>
      <c r="G613">
        <v>-6.38</v>
      </c>
      <c r="H613">
        <v>13.18</v>
      </c>
      <c r="I613">
        <v>38.585819729999997</v>
      </c>
      <c r="J613">
        <v>-86.848355519999998</v>
      </c>
    </row>
    <row r="614" spans="1:10" x14ac:dyDescent="0.25">
      <c r="A614">
        <v>11199</v>
      </c>
      <c r="B614">
        <v>527501</v>
      </c>
      <c r="C614" t="s">
        <v>502</v>
      </c>
      <c r="D614">
        <v>1</v>
      </c>
      <c r="E614" s="1">
        <v>39640</v>
      </c>
      <c r="F614">
        <v>-46.84</v>
      </c>
      <c r="G614">
        <v>-6.64</v>
      </c>
      <c r="H614">
        <v>6.25</v>
      </c>
      <c r="I614">
        <v>41.172601780000001</v>
      </c>
      <c r="J614">
        <v>-86.517007109999994</v>
      </c>
    </row>
    <row r="615" spans="1:10" x14ac:dyDescent="0.25">
      <c r="A615">
        <v>13001</v>
      </c>
      <c r="B615">
        <v>546861</v>
      </c>
      <c r="C615" t="s">
        <v>503</v>
      </c>
      <c r="D615">
        <v>1</v>
      </c>
      <c r="E615" s="1">
        <v>39961</v>
      </c>
      <c r="F615">
        <v>-45.51</v>
      </c>
      <c r="G615">
        <v>-7.18</v>
      </c>
      <c r="H615">
        <v>11.97</v>
      </c>
      <c r="I615">
        <v>40.137172079999999</v>
      </c>
      <c r="J615">
        <v>-85.203530580000006</v>
      </c>
    </row>
    <row r="616" spans="1:10" x14ac:dyDescent="0.25">
      <c r="A616">
        <v>10000</v>
      </c>
      <c r="B616">
        <v>531031</v>
      </c>
      <c r="C616" t="s">
        <v>504</v>
      </c>
      <c r="D616">
        <v>1</v>
      </c>
      <c r="E616" s="1">
        <v>39666</v>
      </c>
      <c r="F616">
        <v>-43.62</v>
      </c>
      <c r="G616">
        <v>-6.18</v>
      </c>
      <c r="H616">
        <v>5.83</v>
      </c>
      <c r="I616">
        <v>39.014908050000003</v>
      </c>
      <c r="J616">
        <v>-98.010464630000001</v>
      </c>
    </row>
    <row r="617" spans="1:10" x14ac:dyDescent="0.25">
      <c r="A617">
        <v>13214</v>
      </c>
      <c r="B617">
        <v>550931</v>
      </c>
      <c r="C617" t="s">
        <v>504</v>
      </c>
      <c r="D617">
        <v>1</v>
      </c>
      <c r="E617" s="1">
        <v>39980</v>
      </c>
      <c r="F617">
        <v>-45.83</v>
      </c>
      <c r="G617">
        <v>-7.01</v>
      </c>
      <c r="H617">
        <v>10.23</v>
      </c>
      <c r="I617">
        <v>39.014908050000003</v>
      </c>
      <c r="J617">
        <v>-98.010464630000001</v>
      </c>
    </row>
    <row r="618" spans="1:10" x14ac:dyDescent="0.25">
      <c r="A618">
        <v>13948</v>
      </c>
      <c r="B618">
        <v>543821</v>
      </c>
      <c r="C618" t="s">
        <v>504</v>
      </c>
      <c r="D618">
        <v>2</v>
      </c>
      <c r="E618" s="1">
        <v>39987</v>
      </c>
      <c r="F618">
        <v>-46.52</v>
      </c>
      <c r="G618">
        <v>-7.15</v>
      </c>
      <c r="H618">
        <v>10.71</v>
      </c>
      <c r="I618">
        <v>39.014908050000003</v>
      </c>
      <c r="J618">
        <v>-98.010464630000001</v>
      </c>
    </row>
    <row r="619" spans="1:10" x14ac:dyDescent="0.25">
      <c r="A619">
        <v>13948</v>
      </c>
      <c r="B619">
        <v>541471</v>
      </c>
      <c r="C619" t="s">
        <v>504</v>
      </c>
      <c r="D619">
        <v>2</v>
      </c>
      <c r="E619" s="1">
        <v>39987</v>
      </c>
      <c r="F619">
        <v>-46.41</v>
      </c>
      <c r="G619">
        <v>-7.2</v>
      </c>
      <c r="H619">
        <v>11.21</v>
      </c>
      <c r="I619">
        <v>39.014908050000003</v>
      </c>
      <c r="J619">
        <v>-98.010464630000001</v>
      </c>
    </row>
    <row r="620" spans="1:10" x14ac:dyDescent="0.25">
      <c r="A620">
        <v>13211</v>
      </c>
      <c r="B620">
        <v>535711</v>
      </c>
      <c r="C620" t="s">
        <v>505</v>
      </c>
      <c r="D620">
        <v>1</v>
      </c>
      <c r="E620" s="1">
        <v>39953</v>
      </c>
      <c r="F620">
        <v>-43.83</v>
      </c>
      <c r="G620">
        <v>-6.5</v>
      </c>
      <c r="H620">
        <v>8.17</v>
      </c>
      <c r="I620">
        <v>37.3952849</v>
      </c>
      <c r="J620">
        <v>-98.926279609999995</v>
      </c>
    </row>
    <row r="621" spans="1:10" x14ac:dyDescent="0.25">
      <c r="A621">
        <v>10001</v>
      </c>
      <c r="B621">
        <v>522701</v>
      </c>
      <c r="C621" t="s">
        <v>505</v>
      </c>
      <c r="D621">
        <v>1</v>
      </c>
      <c r="E621" s="1">
        <v>39672</v>
      </c>
      <c r="F621">
        <v>-44.62</v>
      </c>
      <c r="G621">
        <v>-6.78</v>
      </c>
      <c r="H621">
        <v>9.64</v>
      </c>
      <c r="I621">
        <v>37.3952849</v>
      </c>
      <c r="J621">
        <v>-98.926279609999995</v>
      </c>
    </row>
    <row r="622" spans="1:10" x14ac:dyDescent="0.25">
      <c r="A622">
        <v>10002</v>
      </c>
      <c r="B622">
        <v>531551</v>
      </c>
      <c r="C622" t="s">
        <v>506</v>
      </c>
      <c r="D622">
        <v>1</v>
      </c>
      <c r="E622" s="1">
        <v>39652</v>
      </c>
      <c r="F622">
        <v>-22.01</v>
      </c>
      <c r="G622">
        <v>-2.81</v>
      </c>
      <c r="H622">
        <v>0.5</v>
      </c>
      <c r="I622">
        <v>38.198926550000003</v>
      </c>
      <c r="J622">
        <v>-95.427683650000006</v>
      </c>
    </row>
    <row r="623" spans="1:10" x14ac:dyDescent="0.25">
      <c r="A623">
        <v>10003</v>
      </c>
      <c r="B623">
        <v>531561</v>
      </c>
      <c r="C623" t="s">
        <v>507</v>
      </c>
      <c r="D623">
        <v>1</v>
      </c>
      <c r="E623" s="1">
        <v>39673</v>
      </c>
      <c r="F623">
        <v>-38.92</v>
      </c>
      <c r="G623">
        <v>-6</v>
      </c>
      <c r="H623">
        <v>9.08</v>
      </c>
      <c r="I623">
        <v>37.477019759999997</v>
      </c>
      <c r="J623">
        <v>-98.365340649999993</v>
      </c>
    </row>
    <row r="624" spans="1:10" x14ac:dyDescent="0.25">
      <c r="A624">
        <v>14935</v>
      </c>
      <c r="B624">
        <v>555591</v>
      </c>
      <c r="C624" t="s">
        <v>508</v>
      </c>
      <c r="D624">
        <v>2</v>
      </c>
      <c r="E624" s="1">
        <v>40065</v>
      </c>
      <c r="F624">
        <v>-78.69</v>
      </c>
      <c r="G624">
        <v>-9.7200000000000006</v>
      </c>
      <c r="H624">
        <v>-0.96</v>
      </c>
      <c r="I624">
        <v>39.872039299999997</v>
      </c>
      <c r="J624">
        <v>-95.027241000000004</v>
      </c>
    </row>
    <row r="625" spans="1:10" x14ac:dyDescent="0.25">
      <c r="A625">
        <v>14935</v>
      </c>
      <c r="B625">
        <v>541511</v>
      </c>
      <c r="C625" t="s">
        <v>508</v>
      </c>
      <c r="D625">
        <v>2</v>
      </c>
      <c r="E625" s="1">
        <v>40065</v>
      </c>
      <c r="F625">
        <v>-78.069999999999993</v>
      </c>
      <c r="G625">
        <v>-9.68</v>
      </c>
      <c r="H625">
        <v>-0.64</v>
      </c>
      <c r="I625">
        <v>39.872039299999997</v>
      </c>
      <c r="J625">
        <v>-95.027241000000004</v>
      </c>
    </row>
    <row r="626" spans="1:10" x14ac:dyDescent="0.25">
      <c r="A626">
        <v>13949</v>
      </c>
      <c r="B626">
        <v>550371</v>
      </c>
      <c r="C626" t="s">
        <v>508</v>
      </c>
      <c r="D626">
        <v>1</v>
      </c>
      <c r="E626" s="1">
        <v>40008</v>
      </c>
      <c r="F626">
        <v>-67.98</v>
      </c>
      <c r="G626">
        <v>-8.91</v>
      </c>
      <c r="H626">
        <v>3.26</v>
      </c>
      <c r="I626">
        <v>39.872039299999997</v>
      </c>
      <c r="J626">
        <v>-95.027241000000004</v>
      </c>
    </row>
    <row r="627" spans="1:10" x14ac:dyDescent="0.25">
      <c r="A627">
        <v>12190</v>
      </c>
      <c r="B627">
        <v>523571</v>
      </c>
      <c r="C627" t="s">
        <v>509</v>
      </c>
      <c r="D627">
        <v>1</v>
      </c>
      <c r="E627" s="1">
        <v>39701</v>
      </c>
      <c r="F627">
        <v>-38.659999999999997</v>
      </c>
      <c r="G627">
        <v>-5.68</v>
      </c>
      <c r="H627">
        <v>6.79</v>
      </c>
      <c r="I627">
        <v>37.82360405</v>
      </c>
      <c r="J627">
        <v>-97.462787680000005</v>
      </c>
    </row>
    <row r="628" spans="1:10" x14ac:dyDescent="0.25">
      <c r="A628">
        <v>13950</v>
      </c>
      <c r="B628">
        <v>552531</v>
      </c>
      <c r="C628" t="s">
        <v>510</v>
      </c>
      <c r="D628">
        <v>1</v>
      </c>
      <c r="E628" s="1">
        <v>40015</v>
      </c>
      <c r="F628">
        <v>-39.619999999999997</v>
      </c>
      <c r="G628">
        <v>-5.26</v>
      </c>
      <c r="H628">
        <v>2.48</v>
      </c>
      <c r="I628">
        <v>38.126092450000002</v>
      </c>
      <c r="J628">
        <v>-98.07808799</v>
      </c>
    </row>
    <row r="629" spans="1:10" x14ac:dyDescent="0.25">
      <c r="A629">
        <v>14934</v>
      </c>
      <c r="B629">
        <v>548271</v>
      </c>
      <c r="C629" t="s">
        <v>511</v>
      </c>
      <c r="D629">
        <v>1</v>
      </c>
      <c r="E629" s="1">
        <v>39994</v>
      </c>
      <c r="F629">
        <v>-36.869999999999997</v>
      </c>
      <c r="G629">
        <v>-4.55</v>
      </c>
      <c r="H629">
        <v>-0.5</v>
      </c>
      <c r="I629">
        <v>39.427276759999998</v>
      </c>
      <c r="J629">
        <v>-98.539491470000002</v>
      </c>
    </row>
    <row r="630" spans="1:10" x14ac:dyDescent="0.25">
      <c r="A630">
        <v>13951</v>
      </c>
      <c r="B630">
        <v>547541</v>
      </c>
      <c r="C630" t="s">
        <v>511</v>
      </c>
      <c r="D630">
        <v>2</v>
      </c>
      <c r="E630" s="1">
        <v>40029</v>
      </c>
      <c r="F630">
        <v>-44.05</v>
      </c>
      <c r="G630">
        <v>-6.02</v>
      </c>
      <c r="H630">
        <v>4.1399999999999997</v>
      </c>
      <c r="I630">
        <v>39.427276759999998</v>
      </c>
      <c r="J630">
        <v>-98.539491470000002</v>
      </c>
    </row>
    <row r="631" spans="1:10" x14ac:dyDescent="0.25">
      <c r="A631">
        <v>13951</v>
      </c>
      <c r="B631">
        <v>550271</v>
      </c>
      <c r="C631" t="s">
        <v>511</v>
      </c>
      <c r="D631">
        <v>2</v>
      </c>
      <c r="E631" s="1">
        <v>40029</v>
      </c>
      <c r="F631">
        <v>-44.79</v>
      </c>
      <c r="G631">
        <v>-6.19</v>
      </c>
      <c r="H631">
        <v>4.7300000000000004</v>
      </c>
      <c r="I631">
        <v>39.427276759999998</v>
      </c>
      <c r="J631">
        <v>-98.539491470000002</v>
      </c>
    </row>
    <row r="632" spans="1:10" x14ac:dyDescent="0.25">
      <c r="A632">
        <v>13952</v>
      </c>
      <c r="B632">
        <v>541481</v>
      </c>
      <c r="C632" t="s">
        <v>512</v>
      </c>
      <c r="D632">
        <v>1</v>
      </c>
      <c r="E632" s="1">
        <v>40009</v>
      </c>
      <c r="F632">
        <v>-61.91</v>
      </c>
      <c r="G632">
        <v>-8.18</v>
      </c>
      <c r="H632">
        <v>3.53</v>
      </c>
      <c r="I632">
        <v>39.726244180000002</v>
      </c>
      <c r="J632">
        <v>-94.911220940000007</v>
      </c>
    </row>
    <row r="633" spans="1:10" x14ac:dyDescent="0.25">
      <c r="A633">
        <v>10004</v>
      </c>
      <c r="B633">
        <v>524551</v>
      </c>
      <c r="C633" t="s">
        <v>513</v>
      </c>
      <c r="D633">
        <v>1</v>
      </c>
      <c r="E633" s="1">
        <v>39645</v>
      </c>
      <c r="F633">
        <v>-27.03</v>
      </c>
      <c r="G633">
        <v>-4.75</v>
      </c>
      <c r="H633">
        <v>10.96</v>
      </c>
      <c r="I633">
        <v>37.786624310000001</v>
      </c>
      <c r="J633">
        <v>-96.429970069999996</v>
      </c>
    </row>
    <row r="634" spans="1:10" x14ac:dyDescent="0.25">
      <c r="A634">
        <v>14946</v>
      </c>
      <c r="B634">
        <v>556441</v>
      </c>
      <c r="C634" t="s">
        <v>514</v>
      </c>
      <c r="D634">
        <v>1</v>
      </c>
      <c r="E634" s="1">
        <v>40091</v>
      </c>
      <c r="F634">
        <v>-21.54</v>
      </c>
      <c r="G634">
        <v>-3.61</v>
      </c>
      <c r="H634">
        <v>7.36</v>
      </c>
      <c r="I634">
        <v>37.397535990000002</v>
      </c>
      <c r="J634">
        <v>-95.679768999999993</v>
      </c>
    </row>
    <row r="635" spans="1:10" x14ac:dyDescent="0.25">
      <c r="A635">
        <v>14947</v>
      </c>
      <c r="B635">
        <v>555321</v>
      </c>
      <c r="C635" t="s">
        <v>515</v>
      </c>
      <c r="D635">
        <v>1</v>
      </c>
      <c r="E635" s="1">
        <v>40044</v>
      </c>
      <c r="F635">
        <v>-34.69</v>
      </c>
      <c r="G635">
        <v>-5.32</v>
      </c>
      <c r="H635">
        <v>7.88</v>
      </c>
      <c r="I635">
        <v>38.554320769999997</v>
      </c>
      <c r="J635">
        <v>-97.505251360000003</v>
      </c>
    </row>
    <row r="636" spans="1:10" x14ac:dyDescent="0.25">
      <c r="A636">
        <v>13216</v>
      </c>
      <c r="B636">
        <v>535691</v>
      </c>
      <c r="C636" t="s">
        <v>516</v>
      </c>
      <c r="D636">
        <v>1</v>
      </c>
      <c r="E636" s="1">
        <v>39966</v>
      </c>
      <c r="F636">
        <v>-40.200000000000003</v>
      </c>
      <c r="G636">
        <v>-5.18</v>
      </c>
      <c r="H636">
        <v>1.22</v>
      </c>
      <c r="I636">
        <v>38.766312050000003</v>
      </c>
      <c r="J636">
        <v>-100.2741424</v>
      </c>
    </row>
    <row r="637" spans="1:10" x14ac:dyDescent="0.25">
      <c r="A637">
        <v>12195</v>
      </c>
      <c r="B637">
        <v>531281</v>
      </c>
      <c r="C637" t="s">
        <v>517</v>
      </c>
      <c r="D637">
        <v>1</v>
      </c>
      <c r="E637" s="1">
        <v>39680</v>
      </c>
      <c r="F637">
        <v>-37.9</v>
      </c>
      <c r="G637">
        <v>-5.56</v>
      </c>
      <c r="H637">
        <v>6.61</v>
      </c>
      <c r="I637">
        <v>39.252522110000001</v>
      </c>
      <c r="J637">
        <v>-96.326597410000005</v>
      </c>
    </row>
    <row r="638" spans="1:10" x14ac:dyDescent="0.25">
      <c r="A638">
        <v>13215</v>
      </c>
      <c r="B638">
        <v>542931</v>
      </c>
      <c r="C638" t="s">
        <v>518</v>
      </c>
      <c r="D638">
        <v>1</v>
      </c>
      <c r="E638" s="1">
        <v>39967</v>
      </c>
      <c r="F638">
        <v>-47.72</v>
      </c>
      <c r="G638">
        <v>-6.63</v>
      </c>
      <c r="H638">
        <v>5.3</v>
      </c>
      <c r="I638">
        <v>38.838764480000002</v>
      </c>
      <c r="J638">
        <v>-100.99193270000001</v>
      </c>
    </row>
    <row r="639" spans="1:10" x14ac:dyDescent="0.25">
      <c r="A639">
        <v>12192</v>
      </c>
      <c r="B639">
        <v>534491</v>
      </c>
      <c r="C639" t="s">
        <v>519</v>
      </c>
      <c r="D639">
        <v>1</v>
      </c>
      <c r="E639" s="1">
        <v>39707</v>
      </c>
      <c r="F639">
        <v>-48.82</v>
      </c>
      <c r="G639">
        <v>-6.88</v>
      </c>
      <c r="H639">
        <v>6.18</v>
      </c>
      <c r="I639">
        <v>39.897803070000002</v>
      </c>
      <c r="J639">
        <v>-98.157679169999994</v>
      </c>
    </row>
    <row r="640" spans="1:10" x14ac:dyDescent="0.25">
      <c r="A640">
        <v>12193</v>
      </c>
      <c r="B640">
        <v>534911</v>
      </c>
      <c r="C640" t="s">
        <v>520</v>
      </c>
      <c r="D640">
        <v>1</v>
      </c>
      <c r="E640" s="1">
        <v>39729</v>
      </c>
      <c r="F640">
        <v>-43.39</v>
      </c>
      <c r="G640">
        <v>-5.72</v>
      </c>
      <c r="H640">
        <v>2.34</v>
      </c>
      <c r="I640">
        <v>39.495226049999999</v>
      </c>
      <c r="J640">
        <v>-97.231902099999999</v>
      </c>
    </row>
    <row r="641" spans="1:10" x14ac:dyDescent="0.25">
      <c r="A641">
        <v>14948</v>
      </c>
      <c r="B641">
        <v>555261</v>
      </c>
      <c r="C641" t="s">
        <v>521</v>
      </c>
      <c r="D641">
        <v>1</v>
      </c>
      <c r="E641" s="1">
        <v>40066</v>
      </c>
      <c r="F641">
        <v>-36.299999999999997</v>
      </c>
      <c r="G641">
        <v>-5.64</v>
      </c>
      <c r="H641">
        <v>8.7899999999999991</v>
      </c>
      <c r="I641">
        <v>39.060272959999999</v>
      </c>
      <c r="J641">
        <v>-94.841949679999999</v>
      </c>
    </row>
    <row r="642" spans="1:10" x14ac:dyDescent="0.25">
      <c r="A642">
        <v>14949</v>
      </c>
      <c r="B642">
        <v>555791</v>
      </c>
      <c r="C642" t="s">
        <v>522</v>
      </c>
      <c r="D642">
        <v>1</v>
      </c>
      <c r="E642" s="1">
        <v>40056</v>
      </c>
      <c r="F642">
        <v>-26.51</v>
      </c>
      <c r="G642">
        <v>-3.57</v>
      </c>
      <c r="H642">
        <v>2.0699999999999998</v>
      </c>
      <c r="I642">
        <v>37.339224489999999</v>
      </c>
      <c r="J642">
        <v>-97.255345149999997</v>
      </c>
    </row>
    <row r="643" spans="1:10" x14ac:dyDescent="0.25">
      <c r="A643">
        <v>13953</v>
      </c>
      <c r="B643">
        <v>544401</v>
      </c>
      <c r="C643" t="s">
        <v>523</v>
      </c>
      <c r="D643">
        <v>1</v>
      </c>
      <c r="E643" s="1">
        <v>40037</v>
      </c>
      <c r="F643">
        <v>-32.93</v>
      </c>
      <c r="G643">
        <v>-5.01</v>
      </c>
      <c r="H643">
        <v>7.11</v>
      </c>
      <c r="I643">
        <v>38.699727789999997</v>
      </c>
      <c r="J643">
        <v>-98.104521869999999</v>
      </c>
    </row>
    <row r="644" spans="1:10" x14ac:dyDescent="0.25">
      <c r="A644">
        <v>14950</v>
      </c>
      <c r="B644">
        <v>546511</v>
      </c>
      <c r="C644" t="s">
        <v>524</v>
      </c>
      <c r="D644">
        <v>1</v>
      </c>
      <c r="E644" s="1">
        <v>40057</v>
      </c>
      <c r="F644">
        <v>-25.64</v>
      </c>
      <c r="G644">
        <v>-3.78</v>
      </c>
      <c r="H644">
        <v>4.63</v>
      </c>
      <c r="I644">
        <v>37.844085079999999</v>
      </c>
      <c r="J644">
        <v>-96.856654410000004</v>
      </c>
    </row>
    <row r="645" spans="1:10" x14ac:dyDescent="0.25">
      <c r="A645">
        <v>13145</v>
      </c>
      <c r="B645">
        <v>542921</v>
      </c>
      <c r="C645" t="s">
        <v>525</v>
      </c>
      <c r="D645">
        <v>1</v>
      </c>
      <c r="E645" s="1">
        <v>39951</v>
      </c>
      <c r="F645">
        <v>-37.53</v>
      </c>
      <c r="G645">
        <v>-4.9000000000000004</v>
      </c>
      <c r="H645">
        <v>1.68</v>
      </c>
      <c r="I645">
        <v>37.067125230000002</v>
      </c>
      <c r="J645">
        <v>-99.558938060000003</v>
      </c>
    </row>
    <row r="646" spans="1:10" x14ac:dyDescent="0.25">
      <c r="A646">
        <v>14951</v>
      </c>
      <c r="B646">
        <v>543801</v>
      </c>
      <c r="C646" t="s">
        <v>526</v>
      </c>
      <c r="D646">
        <v>1</v>
      </c>
      <c r="E646" s="1">
        <v>40049</v>
      </c>
      <c r="F646">
        <v>-12.47</v>
      </c>
      <c r="G646">
        <v>-1.82</v>
      </c>
      <c r="H646">
        <v>2.12</v>
      </c>
      <c r="I646">
        <v>37.881646930000002</v>
      </c>
      <c r="J646">
        <v>-95.676007260000006</v>
      </c>
    </row>
    <row r="647" spans="1:10" x14ac:dyDescent="0.25">
      <c r="A647">
        <v>13956</v>
      </c>
      <c r="B647">
        <v>532021</v>
      </c>
      <c r="C647" t="s">
        <v>527</v>
      </c>
      <c r="D647">
        <v>1</v>
      </c>
      <c r="E647" s="1">
        <v>40001</v>
      </c>
      <c r="F647">
        <v>-31.55</v>
      </c>
      <c r="G647">
        <v>-5.0199999999999996</v>
      </c>
      <c r="H647">
        <v>8.61</v>
      </c>
      <c r="I647">
        <v>38.37939188</v>
      </c>
      <c r="J647">
        <v>-96.214204809999998</v>
      </c>
    </row>
    <row r="648" spans="1:10" x14ac:dyDescent="0.25">
      <c r="A648">
        <v>10828</v>
      </c>
      <c r="B648">
        <v>523821</v>
      </c>
      <c r="C648" t="s">
        <v>528</v>
      </c>
      <c r="D648">
        <v>1</v>
      </c>
      <c r="E648" s="1">
        <v>39658</v>
      </c>
      <c r="F648">
        <v>-91.15</v>
      </c>
      <c r="G648">
        <v>-11.44</v>
      </c>
      <c r="H648">
        <v>0.35</v>
      </c>
      <c r="I648">
        <v>37.974501979999999</v>
      </c>
      <c r="J648">
        <v>-101.7879598</v>
      </c>
    </row>
    <row r="649" spans="1:10" x14ac:dyDescent="0.25">
      <c r="A649">
        <v>10006</v>
      </c>
      <c r="B649">
        <v>530921</v>
      </c>
      <c r="C649" t="s">
        <v>529</v>
      </c>
      <c r="D649">
        <v>1</v>
      </c>
      <c r="E649" s="1">
        <v>39686</v>
      </c>
      <c r="F649">
        <v>-43.6</v>
      </c>
      <c r="G649">
        <v>-6.11</v>
      </c>
      <c r="H649">
        <v>5.24</v>
      </c>
      <c r="I649">
        <v>37.993225989999999</v>
      </c>
      <c r="J649">
        <v>-99.321342049999998</v>
      </c>
    </row>
    <row r="650" spans="1:10" x14ac:dyDescent="0.25">
      <c r="A650">
        <v>13212</v>
      </c>
      <c r="B650">
        <v>540621</v>
      </c>
      <c r="C650" t="s">
        <v>530</v>
      </c>
      <c r="D650">
        <v>1</v>
      </c>
      <c r="E650" s="1">
        <v>39973</v>
      </c>
      <c r="F650">
        <v>-56.06</v>
      </c>
      <c r="G650">
        <v>-7.65</v>
      </c>
      <c r="H650">
        <v>5.12</v>
      </c>
      <c r="I650">
        <v>39.720590129999998</v>
      </c>
      <c r="J650">
        <v>-99.222128620000007</v>
      </c>
    </row>
    <row r="651" spans="1:10" x14ac:dyDescent="0.25">
      <c r="A651">
        <v>12196</v>
      </c>
      <c r="B651">
        <v>534871</v>
      </c>
      <c r="C651" t="s">
        <v>531</v>
      </c>
      <c r="D651">
        <v>1</v>
      </c>
      <c r="E651" s="1">
        <v>39727</v>
      </c>
      <c r="F651">
        <v>-44.57</v>
      </c>
      <c r="G651">
        <v>-6.75</v>
      </c>
      <c r="H651">
        <v>9.43</v>
      </c>
      <c r="I651">
        <v>39.287967860000002</v>
      </c>
      <c r="J651">
        <v>-97.411262769999993</v>
      </c>
    </row>
    <row r="652" spans="1:10" x14ac:dyDescent="0.25">
      <c r="A652">
        <v>10007</v>
      </c>
      <c r="B652">
        <v>525341</v>
      </c>
      <c r="C652" t="s">
        <v>532</v>
      </c>
      <c r="D652">
        <v>1</v>
      </c>
      <c r="E652" s="1">
        <v>39637</v>
      </c>
      <c r="F652">
        <v>-28.19</v>
      </c>
      <c r="G652">
        <v>-4.26</v>
      </c>
      <c r="H652">
        <v>5.86</v>
      </c>
      <c r="I652">
        <v>39.015709039999997</v>
      </c>
      <c r="J652">
        <v>-95.840612989999997</v>
      </c>
    </row>
    <row r="653" spans="1:10" x14ac:dyDescent="0.25">
      <c r="A653">
        <v>12197</v>
      </c>
      <c r="B653">
        <v>534061</v>
      </c>
      <c r="C653" t="s">
        <v>533</v>
      </c>
      <c r="D653">
        <v>1</v>
      </c>
      <c r="E653" s="1">
        <v>39714</v>
      </c>
      <c r="F653">
        <v>-38.46</v>
      </c>
      <c r="G653">
        <v>-5.66</v>
      </c>
      <c r="H653">
        <v>6.79</v>
      </c>
      <c r="I653">
        <v>37.852319639999997</v>
      </c>
      <c r="J653">
        <v>-97.941793189999999</v>
      </c>
    </row>
    <row r="654" spans="1:10" x14ac:dyDescent="0.25">
      <c r="A654">
        <v>12199</v>
      </c>
      <c r="B654">
        <v>527821</v>
      </c>
      <c r="C654" t="s">
        <v>534</v>
      </c>
      <c r="D654">
        <v>1</v>
      </c>
      <c r="E654" s="1">
        <v>39721</v>
      </c>
      <c r="F654">
        <v>-62.45</v>
      </c>
      <c r="G654">
        <v>-9.01</v>
      </c>
      <c r="H654">
        <v>9.6199999999999992</v>
      </c>
      <c r="I654">
        <v>39.55416589</v>
      </c>
      <c r="J654">
        <v>-99.744150930000004</v>
      </c>
    </row>
    <row r="655" spans="1:10" x14ac:dyDescent="0.25">
      <c r="A655">
        <v>12200</v>
      </c>
      <c r="B655">
        <v>530551</v>
      </c>
      <c r="C655" t="s">
        <v>535</v>
      </c>
      <c r="D655">
        <v>1</v>
      </c>
      <c r="E655" s="1">
        <v>39693</v>
      </c>
      <c r="F655">
        <v>-33.880000000000003</v>
      </c>
      <c r="G655">
        <v>-4.78</v>
      </c>
      <c r="H655">
        <v>4.4000000000000004</v>
      </c>
      <c r="I655">
        <v>38.706401669999998</v>
      </c>
      <c r="J655">
        <v>-95.807268440000001</v>
      </c>
    </row>
    <row r="656" spans="1:10" x14ac:dyDescent="0.25">
      <c r="A656">
        <v>13781</v>
      </c>
      <c r="B656">
        <v>545161</v>
      </c>
      <c r="C656" t="s">
        <v>536</v>
      </c>
      <c r="D656">
        <v>1</v>
      </c>
      <c r="E656" s="1">
        <v>39986</v>
      </c>
      <c r="F656">
        <v>-46.77</v>
      </c>
      <c r="G656">
        <v>-6.42</v>
      </c>
      <c r="H656">
        <v>4.59</v>
      </c>
      <c r="I656">
        <v>38.66455303</v>
      </c>
      <c r="J656">
        <v>-98.062769810000006</v>
      </c>
    </row>
    <row r="657" spans="1:10" x14ac:dyDescent="0.25">
      <c r="A657">
        <v>13146</v>
      </c>
      <c r="B657">
        <v>535721</v>
      </c>
      <c r="C657" t="s">
        <v>537</v>
      </c>
      <c r="D657">
        <v>1</v>
      </c>
      <c r="E657" s="1">
        <v>39952</v>
      </c>
      <c r="F657">
        <v>-41.02</v>
      </c>
      <c r="G657">
        <v>-6.18</v>
      </c>
      <c r="H657">
        <v>8.41</v>
      </c>
      <c r="I657">
        <v>37.120284259999998</v>
      </c>
      <c r="J657">
        <v>-98.98489094</v>
      </c>
    </row>
    <row r="658" spans="1:10" x14ac:dyDescent="0.25">
      <c r="A658">
        <v>14952</v>
      </c>
      <c r="B658">
        <v>556821</v>
      </c>
      <c r="C658" t="s">
        <v>538</v>
      </c>
      <c r="D658">
        <v>1</v>
      </c>
      <c r="E658" s="1">
        <v>40085</v>
      </c>
      <c r="F658">
        <v>-33.590000000000003</v>
      </c>
      <c r="G658">
        <v>-5.55</v>
      </c>
      <c r="H658">
        <v>10.84</v>
      </c>
      <c r="I658">
        <v>37.503517510000002</v>
      </c>
      <c r="J658">
        <v>-95.152648540000001</v>
      </c>
    </row>
    <row r="659" spans="1:10" x14ac:dyDescent="0.25">
      <c r="A659">
        <v>14953</v>
      </c>
      <c r="B659">
        <v>554751</v>
      </c>
      <c r="C659" t="s">
        <v>539</v>
      </c>
      <c r="D659">
        <v>2</v>
      </c>
      <c r="E659" s="1">
        <v>40045</v>
      </c>
      <c r="F659">
        <v>-28.22</v>
      </c>
      <c r="G659">
        <v>-4.42</v>
      </c>
      <c r="H659">
        <v>7.15</v>
      </c>
      <c r="I659">
        <v>38.515478940000001</v>
      </c>
      <c r="J659">
        <v>-96.454841920000007</v>
      </c>
    </row>
    <row r="660" spans="1:10" x14ac:dyDescent="0.25">
      <c r="A660">
        <v>13958</v>
      </c>
      <c r="B660">
        <v>550941</v>
      </c>
      <c r="C660" t="s">
        <v>539</v>
      </c>
      <c r="D660">
        <v>1</v>
      </c>
      <c r="E660" s="1">
        <v>40002</v>
      </c>
      <c r="F660">
        <v>-30.12</v>
      </c>
      <c r="G660">
        <v>-4.72</v>
      </c>
      <c r="H660">
        <v>7.64</v>
      </c>
      <c r="I660">
        <v>38.515478940000001</v>
      </c>
      <c r="J660">
        <v>-96.454841920000007</v>
      </c>
    </row>
    <row r="661" spans="1:10" x14ac:dyDescent="0.25">
      <c r="A661">
        <v>14953</v>
      </c>
      <c r="B661">
        <v>555351</v>
      </c>
      <c r="C661" t="s">
        <v>539</v>
      </c>
      <c r="D661">
        <v>2</v>
      </c>
      <c r="E661" s="1">
        <v>40045</v>
      </c>
      <c r="F661">
        <v>-28.73</v>
      </c>
      <c r="G661">
        <v>-4.5599999999999996</v>
      </c>
      <c r="H661">
        <v>7.71</v>
      </c>
      <c r="I661">
        <v>38.515478940000001</v>
      </c>
      <c r="J661">
        <v>-96.454841920000007</v>
      </c>
    </row>
    <row r="662" spans="1:10" x14ac:dyDescent="0.25">
      <c r="A662">
        <v>13160</v>
      </c>
      <c r="B662">
        <v>542101</v>
      </c>
      <c r="C662" t="s">
        <v>540</v>
      </c>
      <c r="D662">
        <v>1</v>
      </c>
      <c r="E662" s="1">
        <v>39961</v>
      </c>
      <c r="F662">
        <v>-37.15</v>
      </c>
      <c r="G662">
        <v>-5.3</v>
      </c>
      <c r="H662">
        <v>5.26</v>
      </c>
      <c r="I662">
        <v>39.054352209999998</v>
      </c>
      <c r="J662">
        <v>-95.490743620000003</v>
      </c>
    </row>
    <row r="663" spans="1:10" x14ac:dyDescent="0.25">
      <c r="A663">
        <v>13959</v>
      </c>
      <c r="B663">
        <v>551161</v>
      </c>
      <c r="C663" t="s">
        <v>541</v>
      </c>
      <c r="D663">
        <v>1</v>
      </c>
      <c r="E663" s="1">
        <v>40022</v>
      </c>
      <c r="F663">
        <v>-30.33</v>
      </c>
      <c r="G663">
        <v>-4.46</v>
      </c>
      <c r="H663">
        <v>5.38</v>
      </c>
      <c r="I663">
        <v>37.662318089999999</v>
      </c>
      <c r="J663">
        <v>-97.757677310000005</v>
      </c>
    </row>
    <row r="664" spans="1:10" x14ac:dyDescent="0.25">
      <c r="A664">
        <v>13159</v>
      </c>
      <c r="B664">
        <v>535941</v>
      </c>
      <c r="C664" t="s">
        <v>542</v>
      </c>
      <c r="D664">
        <v>1</v>
      </c>
      <c r="E664" s="1">
        <v>39946</v>
      </c>
      <c r="F664">
        <v>-43.18</v>
      </c>
      <c r="G664">
        <v>-6.32</v>
      </c>
      <c r="H664">
        <v>7.38</v>
      </c>
      <c r="I664">
        <v>38.232252430000003</v>
      </c>
      <c r="J664">
        <v>-100.0290686</v>
      </c>
    </row>
    <row r="665" spans="1:10" x14ac:dyDescent="0.25">
      <c r="A665">
        <v>13213</v>
      </c>
      <c r="B665">
        <v>540681</v>
      </c>
      <c r="C665" t="s">
        <v>543</v>
      </c>
      <c r="D665">
        <v>1</v>
      </c>
      <c r="E665" s="1">
        <v>39972</v>
      </c>
      <c r="F665">
        <v>-50.88</v>
      </c>
      <c r="G665">
        <v>-7.11</v>
      </c>
      <c r="H665">
        <v>6.01</v>
      </c>
      <c r="I665">
        <v>39.106261500000002</v>
      </c>
      <c r="J665">
        <v>-99.23252823</v>
      </c>
    </row>
    <row r="666" spans="1:10" x14ac:dyDescent="0.25">
      <c r="A666">
        <v>14954</v>
      </c>
      <c r="B666">
        <v>554761</v>
      </c>
      <c r="C666" t="s">
        <v>544</v>
      </c>
      <c r="D666">
        <v>1</v>
      </c>
      <c r="E666" s="1">
        <v>40050</v>
      </c>
      <c r="F666">
        <v>-20.85</v>
      </c>
      <c r="G666">
        <v>-2.94</v>
      </c>
      <c r="H666">
        <v>2.66</v>
      </c>
      <c r="I666">
        <v>38.582714760000002</v>
      </c>
      <c r="J666">
        <v>-95.512014699999995</v>
      </c>
    </row>
    <row r="667" spans="1:10" x14ac:dyDescent="0.25">
      <c r="A667">
        <v>14955</v>
      </c>
      <c r="B667">
        <v>545231</v>
      </c>
      <c r="C667" t="s">
        <v>545</v>
      </c>
      <c r="D667">
        <v>1</v>
      </c>
      <c r="E667" s="1">
        <v>40051</v>
      </c>
      <c r="F667">
        <v>-30.99</v>
      </c>
      <c r="G667">
        <v>-4.5</v>
      </c>
      <c r="H667">
        <v>5.03</v>
      </c>
      <c r="I667">
        <v>38.587373450000001</v>
      </c>
      <c r="J667">
        <v>-97.642500179999999</v>
      </c>
    </row>
    <row r="668" spans="1:10" x14ac:dyDescent="0.25">
      <c r="A668">
        <v>13960</v>
      </c>
      <c r="B668">
        <v>552541</v>
      </c>
      <c r="C668" t="s">
        <v>546</v>
      </c>
      <c r="D668">
        <v>1</v>
      </c>
      <c r="E668" s="1">
        <v>40036</v>
      </c>
      <c r="F668">
        <v>-69.430000000000007</v>
      </c>
      <c r="G668">
        <v>-8.4600000000000009</v>
      </c>
      <c r="H668">
        <v>-1.75</v>
      </c>
      <c r="I668">
        <v>37.92158603</v>
      </c>
      <c r="J668">
        <v>-101.27134460000001</v>
      </c>
    </row>
    <row r="669" spans="1:10" x14ac:dyDescent="0.25">
      <c r="A669">
        <v>14956</v>
      </c>
      <c r="B669">
        <v>540891</v>
      </c>
      <c r="C669" t="s">
        <v>547</v>
      </c>
      <c r="D669">
        <v>1</v>
      </c>
      <c r="E669" s="1">
        <v>40072</v>
      </c>
      <c r="F669">
        <v>-27.51</v>
      </c>
      <c r="G669">
        <v>-4.59</v>
      </c>
      <c r="H669">
        <v>9.2200000000000006</v>
      </c>
      <c r="I669">
        <v>38.213613870000003</v>
      </c>
      <c r="J669">
        <v>-94.95034733</v>
      </c>
    </row>
    <row r="670" spans="1:10" x14ac:dyDescent="0.25">
      <c r="A670">
        <v>14753</v>
      </c>
      <c r="B670">
        <v>555961</v>
      </c>
      <c r="C670" t="s">
        <v>548</v>
      </c>
      <c r="D670">
        <v>2</v>
      </c>
      <c r="E670" s="1">
        <v>40059</v>
      </c>
      <c r="F670">
        <v>-31.11</v>
      </c>
      <c r="G670">
        <v>-4.72</v>
      </c>
      <c r="H670">
        <v>6.65</v>
      </c>
      <c r="I670">
        <v>38.159076030000001</v>
      </c>
      <c r="J670">
        <v>-82.869879800000007</v>
      </c>
    </row>
    <row r="671" spans="1:10" x14ac:dyDescent="0.25">
      <c r="A671">
        <v>14753</v>
      </c>
      <c r="B671">
        <v>555551</v>
      </c>
      <c r="C671" t="s">
        <v>548</v>
      </c>
      <c r="D671">
        <v>2</v>
      </c>
      <c r="E671" s="1">
        <v>40067</v>
      </c>
      <c r="F671">
        <v>-32.31</v>
      </c>
      <c r="G671">
        <v>-4.97</v>
      </c>
      <c r="H671">
        <v>7.45</v>
      </c>
      <c r="I671">
        <v>38.159076030000001</v>
      </c>
      <c r="J671">
        <v>-82.869879800000007</v>
      </c>
    </row>
    <row r="672" spans="1:10" x14ac:dyDescent="0.25">
      <c r="A672">
        <v>14752</v>
      </c>
      <c r="B672">
        <v>555151</v>
      </c>
      <c r="C672" t="s">
        <v>548</v>
      </c>
      <c r="D672">
        <v>1</v>
      </c>
      <c r="E672" s="1">
        <v>40051</v>
      </c>
      <c r="F672">
        <v>-33.81</v>
      </c>
      <c r="G672">
        <v>-5.44</v>
      </c>
      <c r="H672">
        <v>9.67</v>
      </c>
      <c r="I672">
        <v>38.159076030000001</v>
      </c>
      <c r="J672">
        <v>-82.869879800000007</v>
      </c>
    </row>
    <row r="673" spans="1:10" x14ac:dyDescent="0.25">
      <c r="A673">
        <v>14754</v>
      </c>
      <c r="B673">
        <v>543581</v>
      </c>
      <c r="C673" t="s">
        <v>549</v>
      </c>
      <c r="D673">
        <v>1</v>
      </c>
      <c r="E673" s="1">
        <v>40044</v>
      </c>
      <c r="F673">
        <v>-30.08</v>
      </c>
      <c r="G673">
        <v>-5.23</v>
      </c>
      <c r="H673">
        <v>11.76</v>
      </c>
      <c r="I673">
        <v>37.080750819999999</v>
      </c>
      <c r="J673">
        <v>-86.571572029999999</v>
      </c>
    </row>
    <row r="674" spans="1:10" x14ac:dyDescent="0.25">
      <c r="A674">
        <v>14755</v>
      </c>
      <c r="B674">
        <v>555141</v>
      </c>
      <c r="C674" t="s">
        <v>550</v>
      </c>
      <c r="D674">
        <v>1</v>
      </c>
      <c r="E674" s="1">
        <v>40047</v>
      </c>
      <c r="F674">
        <v>-34.380000000000003</v>
      </c>
      <c r="G674">
        <v>-4.9800000000000004</v>
      </c>
      <c r="H674">
        <v>5.42</v>
      </c>
      <c r="I674">
        <v>37.829161380000002</v>
      </c>
      <c r="J674">
        <v>-86.305156890000006</v>
      </c>
    </row>
    <row r="675" spans="1:10" x14ac:dyDescent="0.25">
      <c r="A675">
        <v>14756</v>
      </c>
      <c r="B675">
        <v>546941</v>
      </c>
      <c r="C675" t="s">
        <v>551</v>
      </c>
      <c r="D675">
        <v>1</v>
      </c>
      <c r="E675" s="1">
        <v>40073</v>
      </c>
      <c r="F675">
        <v>-35.47</v>
      </c>
      <c r="G675">
        <v>-5.73</v>
      </c>
      <c r="H675">
        <v>10.34</v>
      </c>
      <c r="I675">
        <v>38.677028360000001</v>
      </c>
      <c r="J675">
        <v>-84.720377229999997</v>
      </c>
    </row>
    <row r="676" spans="1:10" x14ac:dyDescent="0.25">
      <c r="A676">
        <v>14757</v>
      </c>
      <c r="B676">
        <v>555001</v>
      </c>
      <c r="C676" t="s">
        <v>552</v>
      </c>
      <c r="D676">
        <v>1</v>
      </c>
      <c r="E676" s="1">
        <v>40071</v>
      </c>
      <c r="F676">
        <v>-31.9</v>
      </c>
      <c r="G676">
        <v>-5.31</v>
      </c>
      <c r="H676">
        <v>10.61</v>
      </c>
      <c r="I676">
        <v>38.032101189999999</v>
      </c>
      <c r="J676">
        <v>-83.358718980000006</v>
      </c>
    </row>
    <row r="677" spans="1:10" x14ac:dyDescent="0.25">
      <c r="A677">
        <v>14759</v>
      </c>
      <c r="B677">
        <v>556811</v>
      </c>
      <c r="C677" t="s">
        <v>553</v>
      </c>
      <c r="D677">
        <v>2</v>
      </c>
      <c r="E677" s="1">
        <v>40085</v>
      </c>
      <c r="F677">
        <v>-31.7</v>
      </c>
      <c r="G677">
        <v>-5.29</v>
      </c>
      <c r="H677">
        <v>10.6</v>
      </c>
      <c r="I677">
        <v>36.851001879999998</v>
      </c>
      <c r="J677">
        <v>-87.428647499999997</v>
      </c>
    </row>
    <row r="678" spans="1:10" x14ac:dyDescent="0.25">
      <c r="A678">
        <v>14759</v>
      </c>
      <c r="B678">
        <v>556201</v>
      </c>
      <c r="C678" t="s">
        <v>553</v>
      </c>
      <c r="D678">
        <v>2</v>
      </c>
      <c r="E678" s="1">
        <v>40085</v>
      </c>
      <c r="F678">
        <v>-31.7</v>
      </c>
      <c r="G678">
        <v>-5.3</v>
      </c>
      <c r="H678">
        <v>10.71</v>
      </c>
      <c r="I678">
        <v>36.851001879999998</v>
      </c>
      <c r="J678">
        <v>-87.428647499999997</v>
      </c>
    </row>
    <row r="679" spans="1:10" x14ac:dyDescent="0.25">
      <c r="A679">
        <v>14758</v>
      </c>
      <c r="B679">
        <v>555981</v>
      </c>
      <c r="C679" t="s">
        <v>553</v>
      </c>
      <c r="D679">
        <v>1</v>
      </c>
      <c r="E679" s="1">
        <v>40050</v>
      </c>
      <c r="F679">
        <v>-32.020000000000003</v>
      </c>
      <c r="G679">
        <v>-5.55</v>
      </c>
      <c r="H679">
        <v>12.41</v>
      </c>
      <c r="I679">
        <v>36.851001879999998</v>
      </c>
      <c r="J679">
        <v>-87.428647499999997</v>
      </c>
    </row>
    <row r="680" spans="1:10" x14ac:dyDescent="0.25">
      <c r="A680">
        <v>15307</v>
      </c>
      <c r="B680">
        <v>556281</v>
      </c>
      <c r="C680" t="s">
        <v>554</v>
      </c>
      <c r="D680">
        <v>1</v>
      </c>
      <c r="E680" s="1">
        <v>40078</v>
      </c>
      <c r="F680">
        <v>-36.83</v>
      </c>
      <c r="G680">
        <v>-5.81</v>
      </c>
      <c r="H680">
        <v>9.64</v>
      </c>
      <c r="I680">
        <v>37.826313220000003</v>
      </c>
      <c r="J680">
        <v>-82.56941904</v>
      </c>
    </row>
    <row r="681" spans="1:10" x14ac:dyDescent="0.25">
      <c r="A681">
        <v>14760</v>
      </c>
      <c r="B681">
        <v>554101</v>
      </c>
      <c r="C681" t="s">
        <v>555</v>
      </c>
      <c r="D681">
        <v>1</v>
      </c>
      <c r="E681" s="1">
        <v>40036</v>
      </c>
      <c r="F681">
        <v>-36.04</v>
      </c>
      <c r="G681">
        <v>-6.28</v>
      </c>
      <c r="H681">
        <v>14.2</v>
      </c>
      <c r="I681">
        <v>36.912710830000002</v>
      </c>
      <c r="J681">
        <v>-83.455503640000003</v>
      </c>
    </row>
    <row r="682" spans="1:10" x14ac:dyDescent="0.25">
      <c r="A682">
        <v>15311</v>
      </c>
      <c r="B682">
        <v>553961</v>
      </c>
      <c r="C682" t="s">
        <v>556</v>
      </c>
      <c r="D682">
        <v>1</v>
      </c>
      <c r="E682" s="1">
        <v>40074</v>
      </c>
      <c r="F682">
        <v>-32.979999999999997</v>
      </c>
      <c r="G682">
        <v>-5.2</v>
      </c>
      <c r="H682">
        <v>8.58</v>
      </c>
      <c r="I682">
        <v>37.664588600000002</v>
      </c>
      <c r="J682">
        <v>-83.564197370000002</v>
      </c>
    </row>
    <row r="683" spans="1:10" x14ac:dyDescent="0.25">
      <c r="A683">
        <v>14761</v>
      </c>
      <c r="B683">
        <v>555171</v>
      </c>
      <c r="C683" t="s">
        <v>557</v>
      </c>
      <c r="D683">
        <v>1</v>
      </c>
      <c r="E683" s="1">
        <v>40049</v>
      </c>
      <c r="F683">
        <v>-33.42</v>
      </c>
      <c r="G683">
        <v>-5.19</v>
      </c>
      <c r="H683">
        <v>8.1</v>
      </c>
      <c r="I683">
        <v>38.246891609999999</v>
      </c>
      <c r="J683">
        <v>-83.608364019999996</v>
      </c>
    </row>
    <row r="684" spans="1:10" x14ac:dyDescent="0.25">
      <c r="A684">
        <v>14762</v>
      </c>
      <c r="B684">
        <v>554431</v>
      </c>
      <c r="C684" t="s">
        <v>558</v>
      </c>
      <c r="D684">
        <v>1</v>
      </c>
      <c r="E684" s="1">
        <v>40040</v>
      </c>
      <c r="F684">
        <v>-26.61</v>
      </c>
      <c r="G684">
        <v>-4.3499999999999996</v>
      </c>
      <c r="H684">
        <v>8.2100000000000009</v>
      </c>
      <c r="I684">
        <v>36.650816229999997</v>
      </c>
      <c r="J684">
        <v>-85.785583450000004</v>
      </c>
    </row>
    <row r="685" spans="1:10" x14ac:dyDescent="0.25">
      <c r="A685">
        <v>14339</v>
      </c>
      <c r="B685">
        <v>521851</v>
      </c>
      <c r="C685" t="s">
        <v>559</v>
      </c>
      <c r="D685">
        <v>1</v>
      </c>
      <c r="E685" s="1">
        <v>39702</v>
      </c>
      <c r="F685">
        <v>-36.21</v>
      </c>
      <c r="G685">
        <v>-5.43</v>
      </c>
      <c r="H685">
        <v>7.23</v>
      </c>
      <c r="I685">
        <v>37.781397050000002</v>
      </c>
      <c r="J685">
        <v>-88.038191920000003</v>
      </c>
    </row>
    <row r="686" spans="1:10" x14ac:dyDescent="0.25">
      <c r="A686">
        <v>14340</v>
      </c>
      <c r="B686">
        <v>526851</v>
      </c>
      <c r="C686" t="s">
        <v>559</v>
      </c>
      <c r="D686">
        <v>2</v>
      </c>
      <c r="E686" s="1">
        <v>39715</v>
      </c>
      <c r="F686">
        <v>-38.409999999999997</v>
      </c>
      <c r="G686">
        <v>-5.85</v>
      </c>
      <c r="H686">
        <v>8.35</v>
      </c>
      <c r="I686">
        <v>37.781397050000002</v>
      </c>
      <c r="J686">
        <v>-88.038191920000003</v>
      </c>
    </row>
    <row r="687" spans="1:10" x14ac:dyDescent="0.25">
      <c r="A687">
        <v>14763</v>
      </c>
      <c r="B687">
        <v>554871</v>
      </c>
      <c r="C687" t="s">
        <v>560</v>
      </c>
      <c r="D687">
        <v>1</v>
      </c>
      <c r="E687" s="1">
        <v>40070</v>
      </c>
      <c r="F687">
        <v>-34.04</v>
      </c>
      <c r="G687">
        <v>-5.54</v>
      </c>
      <c r="H687">
        <v>10.27</v>
      </c>
      <c r="I687">
        <v>37.621165439999999</v>
      </c>
      <c r="J687">
        <v>-83.499862660000005</v>
      </c>
    </row>
    <row r="688" spans="1:10" x14ac:dyDescent="0.25">
      <c r="A688">
        <v>14337</v>
      </c>
      <c r="B688">
        <v>521671</v>
      </c>
      <c r="C688" t="s">
        <v>561</v>
      </c>
      <c r="D688">
        <v>1</v>
      </c>
      <c r="E688" s="1">
        <v>39688</v>
      </c>
      <c r="F688">
        <v>-40.51</v>
      </c>
      <c r="G688">
        <v>-6.28</v>
      </c>
      <c r="H688">
        <v>9.7200000000000006</v>
      </c>
      <c r="I688">
        <v>37.981499990000003</v>
      </c>
      <c r="J688">
        <v>-86.033988989999997</v>
      </c>
    </row>
    <row r="689" spans="1:10" x14ac:dyDescent="0.25">
      <c r="A689">
        <v>14338</v>
      </c>
      <c r="B689">
        <v>521831</v>
      </c>
      <c r="C689" t="s">
        <v>562</v>
      </c>
      <c r="D689">
        <v>1</v>
      </c>
      <c r="E689" s="1">
        <v>39701</v>
      </c>
      <c r="F689">
        <v>-36.200000000000003</v>
      </c>
      <c r="G689">
        <v>-5.39</v>
      </c>
      <c r="H689">
        <v>6.91</v>
      </c>
      <c r="I689">
        <v>37.470395570000001</v>
      </c>
      <c r="J689">
        <v>-88.096421609999993</v>
      </c>
    </row>
    <row r="690" spans="1:10" x14ac:dyDescent="0.25">
      <c r="A690">
        <v>14764</v>
      </c>
      <c r="B690">
        <v>554401</v>
      </c>
      <c r="C690" t="s">
        <v>563</v>
      </c>
      <c r="D690">
        <v>1</v>
      </c>
      <c r="E690" s="1">
        <v>40046</v>
      </c>
      <c r="F690">
        <v>-29.15</v>
      </c>
      <c r="G690">
        <v>-4.3499999999999996</v>
      </c>
      <c r="H690">
        <v>5.64</v>
      </c>
      <c r="I690">
        <v>37.29115676</v>
      </c>
      <c r="J690">
        <v>-85.592889819999996</v>
      </c>
    </row>
    <row r="691" spans="1:10" x14ac:dyDescent="0.25">
      <c r="A691">
        <v>14765</v>
      </c>
      <c r="B691">
        <v>544611</v>
      </c>
      <c r="C691" t="s">
        <v>563</v>
      </c>
      <c r="D691">
        <v>2</v>
      </c>
      <c r="E691" s="1">
        <v>40072</v>
      </c>
      <c r="F691">
        <v>-27.12</v>
      </c>
      <c r="G691">
        <v>-4.13</v>
      </c>
      <c r="H691">
        <v>5.9</v>
      </c>
      <c r="I691">
        <v>37.29115676</v>
      </c>
      <c r="J691">
        <v>-85.592889819999996</v>
      </c>
    </row>
    <row r="692" spans="1:10" x14ac:dyDescent="0.25">
      <c r="A692">
        <v>14765</v>
      </c>
      <c r="B692">
        <v>554931</v>
      </c>
      <c r="C692" t="s">
        <v>563</v>
      </c>
      <c r="D692">
        <v>2</v>
      </c>
      <c r="E692" s="1">
        <v>40072</v>
      </c>
      <c r="F692">
        <v>-28.76</v>
      </c>
      <c r="G692">
        <v>-4.8899999999999997</v>
      </c>
      <c r="H692">
        <v>10.36</v>
      </c>
      <c r="I692">
        <v>37.29115676</v>
      </c>
      <c r="J692">
        <v>-85.592889819999996</v>
      </c>
    </row>
    <row r="693" spans="1:10" x14ac:dyDescent="0.25">
      <c r="A693">
        <v>14766</v>
      </c>
      <c r="B693">
        <v>546241</v>
      </c>
      <c r="C693" t="s">
        <v>564</v>
      </c>
      <c r="D693">
        <v>1</v>
      </c>
      <c r="E693" s="1">
        <v>40046</v>
      </c>
      <c r="F693">
        <v>-24.74</v>
      </c>
      <c r="G693">
        <v>-4.33</v>
      </c>
      <c r="H693">
        <v>9.91</v>
      </c>
      <c r="I693">
        <v>37.191101750000001</v>
      </c>
      <c r="J693">
        <v>-86.950171080000004</v>
      </c>
    </row>
    <row r="694" spans="1:10" x14ac:dyDescent="0.25">
      <c r="A694">
        <v>14767</v>
      </c>
      <c r="B694">
        <v>554831</v>
      </c>
      <c r="C694" t="s">
        <v>565</v>
      </c>
      <c r="D694">
        <v>1</v>
      </c>
      <c r="E694" s="1">
        <v>40069</v>
      </c>
      <c r="F694">
        <v>-36.46</v>
      </c>
      <c r="G694">
        <v>-5.53</v>
      </c>
      <c r="H694">
        <v>7.8</v>
      </c>
      <c r="I694">
        <v>37.979428370000001</v>
      </c>
      <c r="J694">
        <v>-82.671119939999997</v>
      </c>
    </row>
    <row r="695" spans="1:10" x14ac:dyDescent="0.25">
      <c r="A695">
        <v>14768</v>
      </c>
      <c r="B695">
        <v>554121</v>
      </c>
      <c r="C695" t="s">
        <v>566</v>
      </c>
      <c r="D695">
        <v>1</v>
      </c>
      <c r="E695" s="1">
        <v>40048</v>
      </c>
      <c r="F695">
        <v>-31.72</v>
      </c>
      <c r="G695">
        <v>-4.33</v>
      </c>
      <c r="H695">
        <v>2.88</v>
      </c>
      <c r="I695">
        <v>38.6201425</v>
      </c>
      <c r="J695">
        <v>-85.418536799999998</v>
      </c>
    </row>
    <row r="696" spans="1:10" x14ac:dyDescent="0.25">
      <c r="A696">
        <v>14769</v>
      </c>
      <c r="B696">
        <v>554301</v>
      </c>
      <c r="C696" t="s">
        <v>567</v>
      </c>
      <c r="D696">
        <v>1</v>
      </c>
      <c r="E696" s="1">
        <v>40039</v>
      </c>
      <c r="F696">
        <v>-31.63</v>
      </c>
      <c r="G696">
        <v>-4.95</v>
      </c>
      <c r="H696">
        <v>7.96</v>
      </c>
      <c r="I696">
        <v>37.23006865</v>
      </c>
      <c r="J696">
        <v>-84.243962760000002</v>
      </c>
    </row>
    <row r="697" spans="1:10" x14ac:dyDescent="0.25">
      <c r="A697">
        <v>14770</v>
      </c>
      <c r="B697">
        <v>554411</v>
      </c>
      <c r="C697" t="s">
        <v>568</v>
      </c>
      <c r="D697">
        <v>1</v>
      </c>
      <c r="E697" s="1">
        <v>40043</v>
      </c>
      <c r="F697">
        <v>-28.14</v>
      </c>
      <c r="G697">
        <v>-5.2</v>
      </c>
      <c r="H697">
        <v>13.45</v>
      </c>
      <c r="I697">
        <v>36.889083919999997</v>
      </c>
      <c r="J697">
        <v>-86.376356740000006</v>
      </c>
    </row>
    <row r="698" spans="1:10" x14ac:dyDescent="0.25">
      <c r="A698">
        <v>14771</v>
      </c>
      <c r="B698">
        <v>554131</v>
      </c>
      <c r="C698" t="s">
        <v>569</v>
      </c>
      <c r="D698">
        <v>1</v>
      </c>
      <c r="E698" s="1">
        <v>40038</v>
      </c>
      <c r="F698">
        <v>-33.090000000000003</v>
      </c>
      <c r="G698">
        <v>-5.9</v>
      </c>
      <c r="H698">
        <v>14.09</v>
      </c>
      <c r="I698">
        <v>37.204631759999998</v>
      </c>
      <c r="J698">
        <v>-83.527860810000007</v>
      </c>
    </row>
    <row r="699" spans="1:10" x14ac:dyDescent="0.25">
      <c r="A699">
        <v>14772</v>
      </c>
      <c r="B699">
        <v>545511</v>
      </c>
      <c r="C699" t="s">
        <v>570</v>
      </c>
      <c r="D699">
        <v>1</v>
      </c>
      <c r="E699" s="1">
        <v>40050</v>
      </c>
      <c r="F699">
        <v>-35.840000000000003</v>
      </c>
      <c r="G699">
        <v>-5.74</v>
      </c>
      <c r="H699">
        <v>10.050000000000001</v>
      </c>
      <c r="I699">
        <v>38.497717399999999</v>
      </c>
      <c r="J699">
        <v>-82.838344710000001</v>
      </c>
    </row>
    <row r="700" spans="1:10" x14ac:dyDescent="0.25">
      <c r="A700">
        <v>14341</v>
      </c>
      <c r="B700">
        <v>521681</v>
      </c>
      <c r="C700" t="s">
        <v>571</v>
      </c>
      <c r="D700">
        <v>1</v>
      </c>
      <c r="E700" s="1">
        <v>39700</v>
      </c>
      <c r="F700">
        <v>-25.79</v>
      </c>
      <c r="G700">
        <v>-3.99</v>
      </c>
      <c r="H700">
        <v>6.11</v>
      </c>
      <c r="I700">
        <v>37.221224970000002</v>
      </c>
      <c r="J700">
        <v>-88.926931039999999</v>
      </c>
    </row>
    <row r="701" spans="1:10" x14ac:dyDescent="0.25">
      <c r="A701">
        <v>14773</v>
      </c>
      <c r="B701">
        <v>554971</v>
      </c>
      <c r="C701" t="s">
        <v>572</v>
      </c>
      <c r="D701">
        <v>1</v>
      </c>
      <c r="E701" s="1">
        <v>40071</v>
      </c>
      <c r="F701">
        <v>-26.36</v>
      </c>
      <c r="G701">
        <v>-4.22</v>
      </c>
      <c r="H701">
        <v>7.4</v>
      </c>
      <c r="I701">
        <v>37.769280430000002</v>
      </c>
      <c r="J701">
        <v>-85.716286729999993</v>
      </c>
    </row>
    <row r="702" spans="1:10" x14ac:dyDescent="0.25">
      <c r="A702">
        <v>14342</v>
      </c>
      <c r="B702">
        <v>533711</v>
      </c>
      <c r="C702" t="s">
        <v>573</v>
      </c>
      <c r="D702">
        <v>1</v>
      </c>
      <c r="E702" s="1">
        <v>39703</v>
      </c>
      <c r="F702">
        <v>-38.71</v>
      </c>
      <c r="G702">
        <v>-5.85</v>
      </c>
      <c r="H702">
        <v>8.08</v>
      </c>
      <c r="I702">
        <v>37.825035300000003</v>
      </c>
      <c r="J702">
        <v>-87.151271989999998</v>
      </c>
    </row>
    <row r="703" spans="1:10" x14ac:dyDescent="0.25">
      <c r="A703">
        <v>14774</v>
      </c>
      <c r="B703">
        <v>556701</v>
      </c>
      <c r="C703" t="s">
        <v>574</v>
      </c>
      <c r="D703">
        <v>1</v>
      </c>
      <c r="E703" s="1">
        <v>40074</v>
      </c>
      <c r="F703">
        <v>-31.48</v>
      </c>
      <c r="G703">
        <v>-5.0599999999999996</v>
      </c>
      <c r="H703">
        <v>9</v>
      </c>
      <c r="I703">
        <v>36.579226220000002</v>
      </c>
      <c r="J703">
        <v>-89.187940600000005</v>
      </c>
    </row>
    <row r="704" spans="1:10" x14ac:dyDescent="0.25">
      <c r="A704">
        <v>14775</v>
      </c>
      <c r="B704">
        <v>541391</v>
      </c>
      <c r="C704" t="s">
        <v>575</v>
      </c>
      <c r="D704">
        <v>1</v>
      </c>
      <c r="E704" s="1">
        <v>39988</v>
      </c>
      <c r="F704">
        <v>-37.08</v>
      </c>
      <c r="G704">
        <v>-5.98</v>
      </c>
      <c r="H704">
        <v>10.79</v>
      </c>
      <c r="I704">
        <v>38.495133869999997</v>
      </c>
      <c r="J704">
        <v>-84.161616469999998</v>
      </c>
    </row>
    <row r="705" spans="1:10" x14ac:dyDescent="0.25">
      <c r="A705">
        <v>14776</v>
      </c>
      <c r="B705">
        <v>554111</v>
      </c>
      <c r="C705" t="s">
        <v>576</v>
      </c>
      <c r="D705">
        <v>1</v>
      </c>
      <c r="E705" s="1">
        <v>40041</v>
      </c>
      <c r="F705">
        <v>-30.98</v>
      </c>
      <c r="G705">
        <v>-5.22</v>
      </c>
      <c r="H705">
        <v>10.82</v>
      </c>
      <c r="I705">
        <v>36.935034690000002</v>
      </c>
      <c r="J705">
        <v>-85.777664029999997</v>
      </c>
    </row>
    <row r="706" spans="1:10" x14ac:dyDescent="0.25">
      <c r="A706">
        <v>14777</v>
      </c>
      <c r="B706">
        <v>535761</v>
      </c>
      <c r="C706" t="s">
        <v>577</v>
      </c>
      <c r="D706">
        <v>1</v>
      </c>
      <c r="E706" s="1">
        <v>39989</v>
      </c>
      <c r="F706">
        <v>-38.51</v>
      </c>
      <c r="G706">
        <v>-6.28</v>
      </c>
      <c r="H706">
        <v>11.72</v>
      </c>
      <c r="I706">
        <v>37.670692670000001</v>
      </c>
      <c r="J706">
        <v>-82.729829940000002</v>
      </c>
    </row>
    <row r="707" spans="1:10" x14ac:dyDescent="0.25">
      <c r="A707">
        <v>14778</v>
      </c>
      <c r="B707">
        <v>542301</v>
      </c>
      <c r="C707" t="s">
        <v>578</v>
      </c>
      <c r="D707">
        <v>1</v>
      </c>
      <c r="E707" s="1">
        <v>39967</v>
      </c>
      <c r="F707">
        <v>-33.22</v>
      </c>
      <c r="G707">
        <v>-5.48</v>
      </c>
      <c r="H707">
        <v>10.65</v>
      </c>
      <c r="I707">
        <v>36.868345910000002</v>
      </c>
      <c r="J707">
        <v>-84.578145300000003</v>
      </c>
    </row>
    <row r="708" spans="1:10" x14ac:dyDescent="0.25">
      <c r="A708">
        <v>14779</v>
      </c>
      <c r="B708">
        <v>554141</v>
      </c>
      <c r="C708" t="s">
        <v>579</v>
      </c>
      <c r="D708">
        <v>1</v>
      </c>
      <c r="E708" s="1">
        <v>40045</v>
      </c>
      <c r="F708">
        <v>-32.68</v>
      </c>
      <c r="G708">
        <v>-5.54</v>
      </c>
      <c r="H708">
        <v>11.64</v>
      </c>
      <c r="I708">
        <v>37.116306100000003</v>
      </c>
      <c r="J708">
        <v>-86.442975959999998</v>
      </c>
    </row>
    <row r="709" spans="1:10" x14ac:dyDescent="0.25">
      <c r="A709">
        <v>14900</v>
      </c>
      <c r="B709">
        <v>555011</v>
      </c>
      <c r="C709" t="s">
        <v>580</v>
      </c>
      <c r="D709">
        <v>1</v>
      </c>
      <c r="E709" s="1">
        <v>40076</v>
      </c>
      <c r="F709">
        <v>-38.630000000000003</v>
      </c>
      <c r="G709">
        <v>-6.5</v>
      </c>
      <c r="H709">
        <v>13.35</v>
      </c>
      <c r="I709">
        <v>37.296175650000002</v>
      </c>
      <c r="J709">
        <v>-83.062814529999997</v>
      </c>
    </row>
    <row r="710" spans="1:10" x14ac:dyDescent="0.25">
      <c r="A710">
        <v>14901</v>
      </c>
      <c r="B710">
        <v>556681</v>
      </c>
      <c r="C710" t="s">
        <v>581</v>
      </c>
      <c r="D710">
        <v>1</v>
      </c>
      <c r="E710" s="1">
        <v>40080</v>
      </c>
      <c r="F710">
        <v>-34.83</v>
      </c>
      <c r="G710">
        <v>-5.5</v>
      </c>
      <c r="H710">
        <v>9.15</v>
      </c>
      <c r="I710">
        <v>38.362312680000002</v>
      </c>
      <c r="J710">
        <v>-82.932432809999995</v>
      </c>
    </row>
    <row r="711" spans="1:10" x14ac:dyDescent="0.25">
      <c r="A711">
        <v>14902</v>
      </c>
      <c r="B711">
        <v>543753</v>
      </c>
      <c r="C711" t="s">
        <v>582</v>
      </c>
      <c r="D711">
        <v>1</v>
      </c>
      <c r="E711" s="1">
        <v>40072</v>
      </c>
      <c r="F711">
        <v>-35.630000000000003</v>
      </c>
      <c r="G711">
        <v>-5.6</v>
      </c>
      <c r="H711">
        <v>9.18</v>
      </c>
      <c r="I711">
        <v>38.605447140000003</v>
      </c>
      <c r="J711">
        <v>-83.955927869999996</v>
      </c>
    </row>
    <row r="712" spans="1:10" x14ac:dyDescent="0.25">
      <c r="A712">
        <v>15312</v>
      </c>
      <c r="B712">
        <v>556261</v>
      </c>
      <c r="C712" t="s">
        <v>583</v>
      </c>
      <c r="D712">
        <v>1</v>
      </c>
      <c r="E712" s="1">
        <v>40083</v>
      </c>
      <c r="F712">
        <v>-31.22</v>
      </c>
      <c r="G712">
        <v>-5.8</v>
      </c>
      <c r="H712">
        <v>15.2</v>
      </c>
      <c r="I712">
        <v>37.250373279999998</v>
      </c>
      <c r="J712">
        <v>-87.241226780000005</v>
      </c>
    </row>
    <row r="713" spans="1:10" x14ac:dyDescent="0.25">
      <c r="A713">
        <v>14780</v>
      </c>
      <c r="B713">
        <v>556421</v>
      </c>
      <c r="C713" t="s">
        <v>584</v>
      </c>
      <c r="D713">
        <v>1</v>
      </c>
      <c r="E713" s="1">
        <v>40086</v>
      </c>
      <c r="F713">
        <v>-41.34</v>
      </c>
      <c r="G713">
        <v>-6.43</v>
      </c>
      <c r="H713">
        <v>10.07</v>
      </c>
      <c r="I713">
        <v>38.820726010000001</v>
      </c>
      <c r="J713">
        <v>-84.705139180000003</v>
      </c>
    </row>
    <row r="714" spans="1:10" x14ac:dyDescent="0.25">
      <c r="A714">
        <v>14781</v>
      </c>
      <c r="B714">
        <v>556221</v>
      </c>
      <c r="C714" t="s">
        <v>585</v>
      </c>
      <c r="D714">
        <v>1</v>
      </c>
      <c r="E714" s="1">
        <v>40082</v>
      </c>
      <c r="F714">
        <v>-36.51</v>
      </c>
      <c r="G714">
        <v>-6.55</v>
      </c>
      <c r="H714">
        <v>15.92</v>
      </c>
      <c r="I714">
        <v>37.68388625</v>
      </c>
      <c r="J714">
        <v>-87.896278519999996</v>
      </c>
    </row>
    <row r="715" spans="1:10" x14ac:dyDescent="0.25">
      <c r="A715">
        <v>13964</v>
      </c>
      <c r="B715">
        <v>543351</v>
      </c>
      <c r="C715" t="s">
        <v>586</v>
      </c>
      <c r="D715">
        <v>2</v>
      </c>
      <c r="E715" s="1">
        <v>40009</v>
      </c>
      <c r="F715">
        <v>-20.83</v>
      </c>
      <c r="G715">
        <v>-3.62</v>
      </c>
      <c r="H715">
        <v>8.1300000000000008</v>
      </c>
      <c r="I715">
        <v>30.95177254</v>
      </c>
      <c r="J715">
        <v>-90.689890840000004</v>
      </c>
    </row>
    <row r="716" spans="1:10" x14ac:dyDescent="0.25">
      <c r="A716">
        <v>13964</v>
      </c>
      <c r="B716">
        <v>544551</v>
      </c>
      <c r="C716" t="s">
        <v>586</v>
      </c>
      <c r="D716">
        <v>2</v>
      </c>
      <c r="E716" s="1">
        <v>40009</v>
      </c>
      <c r="F716">
        <v>-21</v>
      </c>
      <c r="G716">
        <v>-3.75</v>
      </c>
      <c r="H716">
        <v>9.01</v>
      </c>
      <c r="I716">
        <v>30.95177254</v>
      </c>
      <c r="J716">
        <v>-90.689890840000004</v>
      </c>
    </row>
    <row r="717" spans="1:10" x14ac:dyDescent="0.25">
      <c r="A717">
        <v>13963</v>
      </c>
      <c r="B717">
        <v>551681</v>
      </c>
      <c r="C717" t="s">
        <v>586</v>
      </c>
      <c r="D717">
        <v>1</v>
      </c>
      <c r="E717" s="1">
        <v>39984</v>
      </c>
      <c r="F717">
        <v>-21.28</v>
      </c>
      <c r="G717">
        <v>-4.37</v>
      </c>
      <c r="H717">
        <v>13.64</v>
      </c>
      <c r="I717">
        <v>30.95177254</v>
      </c>
      <c r="J717">
        <v>-90.689890840000004</v>
      </c>
    </row>
    <row r="718" spans="1:10" x14ac:dyDescent="0.25">
      <c r="A718">
        <v>13965</v>
      </c>
      <c r="B718">
        <v>545291</v>
      </c>
      <c r="C718" t="s">
        <v>587</v>
      </c>
      <c r="D718">
        <v>1</v>
      </c>
      <c r="E718" s="1">
        <v>39983</v>
      </c>
      <c r="F718">
        <v>-20.28</v>
      </c>
      <c r="G718">
        <v>-3.87</v>
      </c>
      <c r="H718">
        <v>10.71</v>
      </c>
      <c r="I718">
        <v>30.668607590000001</v>
      </c>
      <c r="J718">
        <v>-90.315432869999995</v>
      </c>
    </row>
    <row r="719" spans="1:10" x14ac:dyDescent="0.25">
      <c r="A719">
        <v>12365</v>
      </c>
      <c r="B719">
        <v>530221</v>
      </c>
      <c r="C719" t="s">
        <v>588</v>
      </c>
      <c r="D719">
        <v>1</v>
      </c>
      <c r="E719" s="1">
        <v>39651</v>
      </c>
      <c r="F719">
        <v>-14.23</v>
      </c>
      <c r="G719">
        <v>-2.64</v>
      </c>
      <c r="H719">
        <v>6.93</v>
      </c>
      <c r="I719">
        <v>31.152402479999999</v>
      </c>
      <c r="J719">
        <v>-92.809003939999997</v>
      </c>
    </row>
    <row r="720" spans="1:10" x14ac:dyDescent="0.25">
      <c r="A720">
        <v>13966</v>
      </c>
      <c r="B720">
        <v>546791</v>
      </c>
      <c r="C720" t="s">
        <v>589</v>
      </c>
      <c r="D720">
        <v>1</v>
      </c>
      <c r="E720" s="1">
        <v>39986</v>
      </c>
      <c r="F720">
        <v>-15.52</v>
      </c>
      <c r="G720">
        <v>-3.17</v>
      </c>
      <c r="H720">
        <v>9.85</v>
      </c>
      <c r="I720">
        <v>30.50205343</v>
      </c>
      <c r="J720">
        <v>-91.166999200000006</v>
      </c>
    </row>
    <row r="721" spans="1:10" x14ac:dyDescent="0.25">
      <c r="A721">
        <v>10060</v>
      </c>
      <c r="B721">
        <v>526611</v>
      </c>
      <c r="C721" t="s">
        <v>590</v>
      </c>
      <c r="D721">
        <v>1</v>
      </c>
      <c r="E721" s="1">
        <v>39645</v>
      </c>
      <c r="F721">
        <v>-18.54</v>
      </c>
      <c r="G721">
        <v>-2.78</v>
      </c>
      <c r="H721">
        <v>3.69</v>
      </c>
      <c r="I721">
        <v>32.974801569999997</v>
      </c>
      <c r="J721">
        <v>-92.076439679999993</v>
      </c>
    </row>
    <row r="722" spans="1:10" x14ac:dyDescent="0.25">
      <c r="A722">
        <v>12368</v>
      </c>
      <c r="B722">
        <v>523631</v>
      </c>
      <c r="C722" t="s">
        <v>590</v>
      </c>
      <c r="D722">
        <v>2</v>
      </c>
      <c r="E722" s="1">
        <v>39666</v>
      </c>
      <c r="F722">
        <v>-17.87</v>
      </c>
      <c r="G722">
        <v>-2.97</v>
      </c>
      <c r="H722">
        <v>5.89</v>
      </c>
      <c r="I722">
        <v>32.974801569999997</v>
      </c>
      <c r="J722">
        <v>-92.076439679999993</v>
      </c>
    </row>
    <row r="723" spans="1:10" x14ac:dyDescent="0.25">
      <c r="A723">
        <v>12368</v>
      </c>
      <c r="B723">
        <v>527271</v>
      </c>
      <c r="C723" t="s">
        <v>590</v>
      </c>
      <c r="D723">
        <v>2</v>
      </c>
      <c r="E723" s="1">
        <v>39666</v>
      </c>
      <c r="F723">
        <v>-17.98</v>
      </c>
      <c r="G723">
        <v>-3.11</v>
      </c>
      <c r="H723">
        <v>6.94</v>
      </c>
      <c r="I723">
        <v>32.974801569999997</v>
      </c>
      <c r="J723">
        <v>-92.076439679999993</v>
      </c>
    </row>
    <row r="724" spans="1:10" x14ac:dyDescent="0.25">
      <c r="A724">
        <v>12370</v>
      </c>
      <c r="B724">
        <v>525291</v>
      </c>
      <c r="C724" t="s">
        <v>591</v>
      </c>
      <c r="D724">
        <v>1</v>
      </c>
      <c r="E724" s="1">
        <v>39649</v>
      </c>
      <c r="F724">
        <v>-12.67</v>
      </c>
      <c r="G724">
        <v>-2.09</v>
      </c>
      <c r="H724">
        <v>4.0199999999999996</v>
      </c>
      <c r="I724">
        <v>31.626500750000002</v>
      </c>
      <c r="J724">
        <v>-92.90920869</v>
      </c>
    </row>
    <row r="725" spans="1:10" x14ac:dyDescent="0.25">
      <c r="A725">
        <v>12371</v>
      </c>
      <c r="B725">
        <v>528101</v>
      </c>
      <c r="C725" t="s">
        <v>592</v>
      </c>
      <c r="D725">
        <v>1</v>
      </c>
      <c r="E725" s="1">
        <v>39643</v>
      </c>
      <c r="F725">
        <v>-11.17</v>
      </c>
      <c r="G725">
        <v>-1.45</v>
      </c>
      <c r="H725">
        <v>0.45</v>
      </c>
      <c r="I725">
        <v>32.784648439999998</v>
      </c>
      <c r="J725">
        <v>-91.957366250000007</v>
      </c>
    </row>
    <row r="726" spans="1:10" x14ac:dyDescent="0.25">
      <c r="A726">
        <v>12374</v>
      </c>
      <c r="B726">
        <v>527301</v>
      </c>
      <c r="C726" t="s">
        <v>593</v>
      </c>
      <c r="D726">
        <v>1</v>
      </c>
      <c r="E726" s="1">
        <v>39658</v>
      </c>
      <c r="F726">
        <v>-17.05</v>
      </c>
      <c r="G726">
        <v>-2.54</v>
      </c>
      <c r="H726">
        <v>3.24</v>
      </c>
      <c r="I726">
        <v>31.551189780000001</v>
      </c>
      <c r="J726">
        <v>-91.805449609999997</v>
      </c>
    </row>
    <row r="727" spans="1:10" x14ac:dyDescent="0.25">
      <c r="A727">
        <v>12375</v>
      </c>
      <c r="B727">
        <v>526511</v>
      </c>
      <c r="C727" t="s">
        <v>594</v>
      </c>
      <c r="D727">
        <v>1</v>
      </c>
      <c r="E727" s="1">
        <v>39641</v>
      </c>
      <c r="F727">
        <v>-14.49</v>
      </c>
      <c r="G727">
        <v>-2.2000000000000002</v>
      </c>
      <c r="H727">
        <v>3.14</v>
      </c>
      <c r="I727">
        <v>32.066175680000001</v>
      </c>
      <c r="J727">
        <v>-93.414124979999997</v>
      </c>
    </row>
    <row r="728" spans="1:10" x14ac:dyDescent="0.25">
      <c r="A728">
        <v>12377</v>
      </c>
      <c r="B728">
        <v>528021</v>
      </c>
      <c r="C728" t="s">
        <v>595</v>
      </c>
      <c r="D728">
        <v>1</v>
      </c>
      <c r="E728" s="1">
        <v>39640</v>
      </c>
      <c r="F728">
        <v>-7.89</v>
      </c>
      <c r="G728">
        <v>-0.5</v>
      </c>
      <c r="H728">
        <v>-3.86</v>
      </c>
      <c r="I728">
        <v>32.548058810000001</v>
      </c>
      <c r="J728">
        <v>-93.780995579999995</v>
      </c>
    </row>
    <row r="729" spans="1:10" x14ac:dyDescent="0.25">
      <c r="A729">
        <v>13968</v>
      </c>
      <c r="B729">
        <v>551651</v>
      </c>
      <c r="C729" t="s">
        <v>596</v>
      </c>
      <c r="D729">
        <v>1</v>
      </c>
      <c r="E729" s="1">
        <v>39981</v>
      </c>
      <c r="F729">
        <v>-5.04</v>
      </c>
      <c r="G729">
        <v>-0.77</v>
      </c>
      <c r="H729">
        <v>1.1000000000000001</v>
      </c>
      <c r="I729">
        <v>29.897334260000001</v>
      </c>
      <c r="J729">
        <v>-90.683336800000006</v>
      </c>
    </row>
    <row r="730" spans="1:10" x14ac:dyDescent="0.25">
      <c r="A730">
        <v>12381</v>
      </c>
      <c r="B730">
        <v>529071</v>
      </c>
      <c r="C730" t="s">
        <v>597</v>
      </c>
      <c r="D730">
        <v>1</v>
      </c>
      <c r="E730" s="1">
        <v>39647</v>
      </c>
      <c r="F730">
        <v>-13.33</v>
      </c>
      <c r="G730">
        <v>-2.14</v>
      </c>
      <c r="H730">
        <v>3.81</v>
      </c>
      <c r="I730">
        <v>31.374159760000001</v>
      </c>
      <c r="J730">
        <v>-92.560852789999998</v>
      </c>
    </row>
    <row r="731" spans="1:10" x14ac:dyDescent="0.25">
      <c r="A731">
        <v>12382</v>
      </c>
      <c r="B731">
        <v>529061</v>
      </c>
      <c r="C731" t="s">
        <v>598</v>
      </c>
      <c r="D731">
        <v>1</v>
      </c>
      <c r="E731" s="1">
        <v>39665</v>
      </c>
      <c r="F731">
        <v>-6.69</v>
      </c>
      <c r="G731">
        <v>-0.73</v>
      </c>
      <c r="H731">
        <v>-0.85</v>
      </c>
      <c r="I731">
        <v>32.712378469999997</v>
      </c>
      <c r="J731">
        <v>-92.278816809999995</v>
      </c>
    </row>
    <row r="732" spans="1:10" x14ac:dyDescent="0.25">
      <c r="A732">
        <v>12384</v>
      </c>
      <c r="B732">
        <v>532701</v>
      </c>
      <c r="C732" t="s">
        <v>599</v>
      </c>
      <c r="D732">
        <v>1</v>
      </c>
      <c r="E732" s="1">
        <v>39661</v>
      </c>
      <c r="F732">
        <v>-7.69</v>
      </c>
      <c r="G732">
        <v>-1.1299999999999999</v>
      </c>
      <c r="H732">
        <v>1.39</v>
      </c>
      <c r="I732">
        <v>31.743304269999999</v>
      </c>
      <c r="J732">
        <v>-91.577821749999998</v>
      </c>
    </row>
    <row r="733" spans="1:10" x14ac:dyDescent="0.25">
      <c r="A733">
        <v>12385</v>
      </c>
      <c r="B733">
        <v>526901</v>
      </c>
      <c r="C733" t="s">
        <v>600</v>
      </c>
      <c r="D733">
        <v>1</v>
      </c>
      <c r="E733" s="1">
        <v>39662</v>
      </c>
      <c r="F733">
        <v>-11.73</v>
      </c>
      <c r="G733">
        <v>-0.49</v>
      </c>
      <c r="H733">
        <v>-7.78</v>
      </c>
      <c r="I733">
        <v>31.394412729999999</v>
      </c>
      <c r="J733">
        <v>-91.803432049999998</v>
      </c>
    </row>
    <row r="734" spans="1:10" x14ac:dyDescent="0.25">
      <c r="A734">
        <v>13970</v>
      </c>
      <c r="B734">
        <v>543491</v>
      </c>
      <c r="C734" t="s">
        <v>601</v>
      </c>
      <c r="D734">
        <v>1</v>
      </c>
      <c r="E734" s="1">
        <v>39990</v>
      </c>
      <c r="F734">
        <v>-30.57</v>
      </c>
      <c r="G734">
        <v>-4.7699999999999996</v>
      </c>
      <c r="H734">
        <v>7.61</v>
      </c>
      <c r="I734">
        <v>29.892132119999999</v>
      </c>
      <c r="J734">
        <v>-91.444641939999997</v>
      </c>
    </row>
    <row r="735" spans="1:10" x14ac:dyDescent="0.25">
      <c r="A735">
        <v>12387</v>
      </c>
      <c r="B735">
        <v>527621</v>
      </c>
      <c r="C735" t="s">
        <v>602</v>
      </c>
      <c r="D735">
        <v>1</v>
      </c>
      <c r="E735" s="1">
        <v>39648</v>
      </c>
      <c r="F735">
        <v>-12.39</v>
      </c>
      <c r="G735">
        <v>-1.92</v>
      </c>
      <c r="H735">
        <v>2.94</v>
      </c>
      <c r="I735">
        <v>31.81473201</v>
      </c>
      <c r="J735">
        <v>-93.057541499999999</v>
      </c>
    </row>
    <row r="736" spans="1:10" x14ac:dyDescent="0.25">
      <c r="A736">
        <v>13972</v>
      </c>
      <c r="B736">
        <v>543341</v>
      </c>
      <c r="C736" t="s">
        <v>603</v>
      </c>
      <c r="D736">
        <v>2</v>
      </c>
      <c r="E736" s="1">
        <v>40008</v>
      </c>
      <c r="F736">
        <v>-16.43</v>
      </c>
      <c r="G736">
        <v>-3.1</v>
      </c>
      <c r="H736">
        <v>8.41</v>
      </c>
      <c r="I736">
        <v>30.32847825</v>
      </c>
      <c r="J736">
        <v>-90.843821329999997</v>
      </c>
    </row>
    <row r="737" spans="1:10" x14ac:dyDescent="0.25">
      <c r="A737">
        <v>13972</v>
      </c>
      <c r="B737">
        <v>543321</v>
      </c>
      <c r="C737" t="s">
        <v>603</v>
      </c>
      <c r="D737">
        <v>2</v>
      </c>
      <c r="E737" s="1">
        <v>40008</v>
      </c>
      <c r="F737">
        <v>-16.07</v>
      </c>
      <c r="G737">
        <v>-3.11</v>
      </c>
      <c r="H737">
        <v>8.81</v>
      </c>
      <c r="I737">
        <v>30.32847825</v>
      </c>
      <c r="J737">
        <v>-90.843821329999997</v>
      </c>
    </row>
    <row r="738" spans="1:10" x14ac:dyDescent="0.25">
      <c r="A738">
        <v>13971</v>
      </c>
      <c r="B738">
        <v>543311</v>
      </c>
      <c r="C738" t="s">
        <v>603</v>
      </c>
      <c r="D738">
        <v>1</v>
      </c>
      <c r="E738" s="1">
        <v>39987</v>
      </c>
      <c r="F738">
        <v>-17.12</v>
      </c>
      <c r="G738">
        <v>-3.32</v>
      </c>
      <c r="H738">
        <v>9.42</v>
      </c>
      <c r="I738">
        <v>30.32847825</v>
      </c>
      <c r="J738">
        <v>-90.843821329999997</v>
      </c>
    </row>
    <row r="739" spans="1:10" x14ac:dyDescent="0.25">
      <c r="A739">
        <v>13973</v>
      </c>
      <c r="B739">
        <v>543331</v>
      </c>
      <c r="C739" t="s">
        <v>604</v>
      </c>
      <c r="D739">
        <v>1</v>
      </c>
      <c r="E739" s="1">
        <v>39990</v>
      </c>
      <c r="F739">
        <v>-34.380000000000003</v>
      </c>
      <c r="G739">
        <v>-5.43</v>
      </c>
      <c r="H739">
        <v>9.08</v>
      </c>
      <c r="I739">
        <v>31.017568220000001</v>
      </c>
      <c r="J739">
        <v>-91.690339890000004</v>
      </c>
    </row>
    <row r="740" spans="1:10" x14ac:dyDescent="0.25">
      <c r="A740">
        <v>12390</v>
      </c>
      <c r="B740">
        <v>529091</v>
      </c>
      <c r="C740" t="s">
        <v>605</v>
      </c>
      <c r="D740">
        <v>1</v>
      </c>
      <c r="E740" s="1">
        <v>39660</v>
      </c>
      <c r="F740">
        <v>-2.2400000000000002</v>
      </c>
      <c r="G740">
        <v>-0.04</v>
      </c>
      <c r="H740">
        <v>-1.91</v>
      </c>
      <c r="I740">
        <v>31.33361524</v>
      </c>
      <c r="J740">
        <v>-92.502039699999997</v>
      </c>
    </row>
    <row r="741" spans="1:10" x14ac:dyDescent="0.25">
      <c r="A741">
        <v>13974</v>
      </c>
      <c r="B741">
        <v>543301</v>
      </c>
      <c r="C741" t="s">
        <v>606</v>
      </c>
      <c r="D741">
        <v>1</v>
      </c>
      <c r="E741" s="1">
        <v>39989</v>
      </c>
      <c r="F741">
        <v>-15.13</v>
      </c>
      <c r="G741">
        <v>-2.4</v>
      </c>
      <c r="H741">
        <v>4.07</v>
      </c>
      <c r="I741">
        <v>31.214781739999999</v>
      </c>
      <c r="J741">
        <v>-92.024284170000001</v>
      </c>
    </row>
    <row r="742" spans="1:10" x14ac:dyDescent="0.25">
      <c r="A742">
        <v>13004</v>
      </c>
      <c r="B742">
        <v>548641</v>
      </c>
      <c r="C742" t="s">
        <v>607</v>
      </c>
      <c r="D742">
        <v>1</v>
      </c>
      <c r="E742" s="1">
        <v>39976</v>
      </c>
      <c r="F742">
        <v>-15.34</v>
      </c>
      <c r="G742">
        <v>-3.05</v>
      </c>
      <c r="H742">
        <v>9.0399999999999991</v>
      </c>
      <c r="I742">
        <v>32.56400043</v>
      </c>
      <c r="J742">
        <v>-93.320620989999995</v>
      </c>
    </row>
    <row r="743" spans="1:10" x14ac:dyDescent="0.25">
      <c r="A743">
        <v>13005</v>
      </c>
      <c r="B743">
        <v>548661</v>
      </c>
      <c r="C743" t="s">
        <v>608</v>
      </c>
      <c r="D743">
        <v>1</v>
      </c>
      <c r="E743" s="1">
        <v>39971</v>
      </c>
      <c r="F743">
        <v>-14.3</v>
      </c>
      <c r="G743">
        <v>-2.48</v>
      </c>
      <c r="H743">
        <v>5.55</v>
      </c>
      <c r="I743">
        <v>29.90427145</v>
      </c>
      <c r="J743">
        <v>-92.116003370000001</v>
      </c>
    </row>
    <row r="744" spans="1:10" x14ac:dyDescent="0.25">
      <c r="A744">
        <v>13006</v>
      </c>
      <c r="B744">
        <v>546771</v>
      </c>
      <c r="C744" t="s">
        <v>609</v>
      </c>
      <c r="D744">
        <v>1</v>
      </c>
      <c r="E744" s="1">
        <v>39973</v>
      </c>
      <c r="F744">
        <v>-20.46</v>
      </c>
      <c r="G744">
        <v>-4.1100000000000003</v>
      </c>
      <c r="H744">
        <v>12.4</v>
      </c>
      <c r="I744">
        <v>31.36398535</v>
      </c>
      <c r="J744">
        <v>-93.198805780000001</v>
      </c>
    </row>
    <row r="745" spans="1:10" x14ac:dyDescent="0.25">
      <c r="A745">
        <v>12506</v>
      </c>
      <c r="B745">
        <v>528841</v>
      </c>
      <c r="C745" t="s">
        <v>610</v>
      </c>
      <c r="D745">
        <v>1</v>
      </c>
      <c r="E745" s="1">
        <v>39742</v>
      </c>
      <c r="F745">
        <v>-40.93</v>
      </c>
      <c r="G745">
        <v>-6.07</v>
      </c>
      <c r="H745">
        <v>7.65</v>
      </c>
      <c r="I745">
        <v>30.50565718</v>
      </c>
      <c r="J745">
        <v>-91.259074299999995</v>
      </c>
    </row>
    <row r="746" spans="1:10" x14ac:dyDescent="0.25">
      <c r="A746">
        <v>13007</v>
      </c>
      <c r="B746">
        <v>548671</v>
      </c>
      <c r="C746" t="s">
        <v>611</v>
      </c>
      <c r="D746">
        <v>1</v>
      </c>
      <c r="E746" s="1">
        <v>39970</v>
      </c>
      <c r="F746">
        <v>-6.04</v>
      </c>
      <c r="G746">
        <v>-0.74</v>
      </c>
      <c r="H746">
        <v>-0.15</v>
      </c>
      <c r="I746">
        <v>30.600830469999998</v>
      </c>
      <c r="J746">
        <v>-91.876773310000004</v>
      </c>
    </row>
    <row r="747" spans="1:10" x14ac:dyDescent="0.25">
      <c r="A747">
        <v>13008</v>
      </c>
      <c r="B747">
        <v>544701</v>
      </c>
      <c r="C747" t="s">
        <v>612</v>
      </c>
      <c r="D747">
        <v>1</v>
      </c>
      <c r="E747" s="1">
        <v>39966</v>
      </c>
      <c r="F747">
        <v>-10.52</v>
      </c>
      <c r="G747">
        <v>-1.34</v>
      </c>
      <c r="H747">
        <v>0.19</v>
      </c>
      <c r="I747">
        <v>32.528476040000001</v>
      </c>
      <c r="J747">
        <v>-92.043991500000004</v>
      </c>
    </row>
    <row r="748" spans="1:10" x14ac:dyDescent="0.25">
      <c r="A748">
        <v>13009</v>
      </c>
      <c r="B748">
        <v>551661</v>
      </c>
      <c r="C748" t="s">
        <v>613</v>
      </c>
      <c r="D748">
        <v>1</v>
      </c>
      <c r="E748" s="1">
        <v>39978</v>
      </c>
      <c r="F748">
        <v>6.38</v>
      </c>
      <c r="G748">
        <v>2.4900000000000002</v>
      </c>
      <c r="H748">
        <v>-13.53</v>
      </c>
      <c r="I748">
        <v>30.177772300000001</v>
      </c>
      <c r="J748">
        <v>-93.050982550000001</v>
      </c>
    </row>
    <row r="749" spans="1:10" x14ac:dyDescent="0.25">
      <c r="A749">
        <v>13010</v>
      </c>
      <c r="B749">
        <v>546741</v>
      </c>
      <c r="C749" t="s">
        <v>614</v>
      </c>
      <c r="D749">
        <v>1</v>
      </c>
      <c r="E749" s="1">
        <v>39967</v>
      </c>
      <c r="F749">
        <v>-8.6</v>
      </c>
      <c r="G749">
        <v>-2.2200000000000002</v>
      </c>
      <c r="H749">
        <v>9.17</v>
      </c>
      <c r="I749">
        <v>32.495024180000001</v>
      </c>
      <c r="J749">
        <v>-91.518578539999993</v>
      </c>
    </row>
    <row r="750" spans="1:10" x14ac:dyDescent="0.25">
      <c r="A750">
        <v>13011</v>
      </c>
      <c r="B750">
        <v>545281</v>
      </c>
      <c r="C750" t="s">
        <v>615</v>
      </c>
      <c r="D750">
        <v>1</v>
      </c>
      <c r="E750" s="1">
        <v>39964</v>
      </c>
      <c r="F750">
        <v>-15.67</v>
      </c>
      <c r="G750">
        <v>-2.65</v>
      </c>
      <c r="H750">
        <v>5.51</v>
      </c>
      <c r="I750">
        <v>32.575916309999997</v>
      </c>
      <c r="J750">
        <v>-92.06192231</v>
      </c>
    </row>
    <row r="751" spans="1:10" x14ac:dyDescent="0.25">
      <c r="A751">
        <v>13012</v>
      </c>
      <c r="B751">
        <v>542071</v>
      </c>
      <c r="C751" t="s">
        <v>616</v>
      </c>
      <c r="D751">
        <v>1</v>
      </c>
      <c r="E751" s="1">
        <v>39975</v>
      </c>
      <c r="F751">
        <v>-4.3899999999999997</v>
      </c>
      <c r="G751">
        <v>-0.3</v>
      </c>
      <c r="H751">
        <v>-2.02</v>
      </c>
      <c r="I751">
        <v>31.398469070000001</v>
      </c>
      <c r="J751">
        <v>-91.7640648</v>
      </c>
    </row>
    <row r="752" spans="1:10" x14ac:dyDescent="0.25">
      <c r="A752">
        <v>13976</v>
      </c>
      <c r="B752">
        <v>545271</v>
      </c>
      <c r="C752" t="s">
        <v>617</v>
      </c>
      <c r="D752">
        <v>1</v>
      </c>
      <c r="E752" s="1">
        <v>39980</v>
      </c>
      <c r="F752">
        <v>-15.4</v>
      </c>
      <c r="G752">
        <v>-2.36</v>
      </c>
      <c r="H752">
        <v>3.46</v>
      </c>
      <c r="I752">
        <v>29.81875411</v>
      </c>
      <c r="J752">
        <v>-91.591915499999999</v>
      </c>
    </row>
    <row r="753" spans="1:10" x14ac:dyDescent="0.25">
      <c r="A753">
        <v>13013</v>
      </c>
      <c r="B753">
        <v>551561</v>
      </c>
      <c r="C753" t="s">
        <v>618</v>
      </c>
      <c r="D753">
        <v>1</v>
      </c>
      <c r="E753" s="1">
        <v>39977</v>
      </c>
      <c r="F753">
        <v>-16.600000000000001</v>
      </c>
      <c r="G753">
        <v>-3.24</v>
      </c>
      <c r="H753">
        <v>9.32</v>
      </c>
      <c r="I753">
        <v>32.373904520000004</v>
      </c>
      <c r="J753">
        <v>-93.892188320000002</v>
      </c>
    </row>
    <row r="754" spans="1:10" x14ac:dyDescent="0.25">
      <c r="A754">
        <v>14080</v>
      </c>
      <c r="B754">
        <v>543651</v>
      </c>
      <c r="C754" t="s">
        <v>619</v>
      </c>
      <c r="D754">
        <v>1</v>
      </c>
      <c r="E754" s="1">
        <v>40016</v>
      </c>
      <c r="F754">
        <v>-0.25</v>
      </c>
      <c r="G754">
        <v>-0.04</v>
      </c>
      <c r="H754">
        <v>7.0000000000000007E-2</v>
      </c>
      <c r="I754">
        <v>30.131401520000001</v>
      </c>
      <c r="J754">
        <v>-93.619524979999994</v>
      </c>
    </row>
    <row r="755" spans="1:10" x14ac:dyDescent="0.25">
      <c r="A755">
        <v>14078</v>
      </c>
      <c r="B755">
        <v>549531</v>
      </c>
      <c r="C755" t="s">
        <v>620</v>
      </c>
      <c r="D755">
        <v>1</v>
      </c>
      <c r="E755" s="1">
        <v>40012</v>
      </c>
      <c r="F755">
        <v>-22.14</v>
      </c>
      <c r="G755">
        <v>-3.46</v>
      </c>
      <c r="H755">
        <v>5.51</v>
      </c>
      <c r="I755">
        <v>31.879218760000001</v>
      </c>
      <c r="J755">
        <v>-91.543331159999994</v>
      </c>
    </row>
    <row r="756" spans="1:10" x14ac:dyDescent="0.25">
      <c r="A756">
        <v>14085</v>
      </c>
      <c r="B756">
        <v>548921</v>
      </c>
      <c r="C756" t="s">
        <v>621</v>
      </c>
      <c r="D756">
        <v>1</v>
      </c>
      <c r="E756" s="1">
        <v>40014</v>
      </c>
      <c r="F756">
        <v>-14.94</v>
      </c>
      <c r="G756">
        <v>-2.48</v>
      </c>
      <c r="H756">
        <v>4.87</v>
      </c>
      <c r="I756">
        <v>30.977874660000001</v>
      </c>
      <c r="J756">
        <v>-91.47948203</v>
      </c>
    </row>
    <row r="757" spans="1:10" x14ac:dyDescent="0.25">
      <c r="A757">
        <v>14088</v>
      </c>
      <c r="B757">
        <v>543131</v>
      </c>
      <c r="C757" t="s">
        <v>622</v>
      </c>
      <c r="D757">
        <v>1</v>
      </c>
      <c r="E757" s="1">
        <v>40015</v>
      </c>
      <c r="F757">
        <v>-11.12</v>
      </c>
      <c r="G757">
        <v>-1.67</v>
      </c>
      <c r="H757">
        <v>2.2000000000000002</v>
      </c>
      <c r="I757">
        <v>31.353007430000002</v>
      </c>
      <c r="J757">
        <v>-92.718167739999998</v>
      </c>
    </row>
    <row r="758" spans="1:10" x14ac:dyDescent="0.25">
      <c r="A758">
        <v>12512</v>
      </c>
      <c r="B758">
        <v>530511</v>
      </c>
      <c r="C758" t="s">
        <v>623</v>
      </c>
      <c r="D758">
        <v>1</v>
      </c>
      <c r="E758" s="1">
        <v>39741</v>
      </c>
      <c r="F758">
        <v>-40.51</v>
      </c>
      <c r="G758">
        <v>-6.01</v>
      </c>
      <c r="H758">
        <v>7.55</v>
      </c>
      <c r="I758">
        <v>30.574894459999999</v>
      </c>
      <c r="J758">
        <v>-91.312369020000006</v>
      </c>
    </row>
    <row r="759" spans="1:10" x14ac:dyDescent="0.25">
      <c r="A759">
        <v>11718</v>
      </c>
      <c r="B759">
        <v>530201</v>
      </c>
      <c r="C759" t="s">
        <v>624</v>
      </c>
      <c r="D759">
        <v>1</v>
      </c>
      <c r="E759" s="1">
        <v>39640</v>
      </c>
      <c r="F759">
        <v>-47.76</v>
      </c>
      <c r="G759">
        <v>-7.34</v>
      </c>
      <c r="H759">
        <v>11</v>
      </c>
      <c r="I759">
        <v>42.090498529999998</v>
      </c>
      <c r="J759">
        <v>-71.297599529999999</v>
      </c>
    </row>
    <row r="760" spans="1:10" x14ac:dyDescent="0.25">
      <c r="A760">
        <v>11719</v>
      </c>
      <c r="B760">
        <v>535021</v>
      </c>
      <c r="C760" t="s">
        <v>624</v>
      </c>
      <c r="D760">
        <v>2</v>
      </c>
      <c r="E760" s="1">
        <v>39737</v>
      </c>
      <c r="F760">
        <v>-46.47</v>
      </c>
      <c r="G760">
        <v>-7.39</v>
      </c>
      <c r="H760">
        <v>12.62</v>
      </c>
      <c r="I760">
        <v>42.090498529999998</v>
      </c>
      <c r="J760">
        <v>-71.297599529999999</v>
      </c>
    </row>
    <row r="761" spans="1:10" x14ac:dyDescent="0.25">
      <c r="A761">
        <v>11719</v>
      </c>
      <c r="B761">
        <v>535031</v>
      </c>
      <c r="C761" t="s">
        <v>624</v>
      </c>
      <c r="D761">
        <v>2</v>
      </c>
      <c r="E761" s="1">
        <v>39737</v>
      </c>
      <c r="F761">
        <v>-46.4</v>
      </c>
      <c r="G761">
        <v>-7.39</v>
      </c>
      <c r="H761">
        <v>12.75</v>
      </c>
      <c r="I761">
        <v>42.090498529999998</v>
      </c>
      <c r="J761">
        <v>-71.297599529999999</v>
      </c>
    </row>
    <row r="762" spans="1:10" x14ac:dyDescent="0.25">
      <c r="A762">
        <v>11720</v>
      </c>
      <c r="B762">
        <v>526521</v>
      </c>
      <c r="C762" t="s">
        <v>625</v>
      </c>
      <c r="D762">
        <v>1</v>
      </c>
      <c r="E762" s="1">
        <v>39668</v>
      </c>
      <c r="F762">
        <v>-37.78</v>
      </c>
      <c r="G762">
        <v>-5.5</v>
      </c>
      <c r="H762">
        <v>6.25</v>
      </c>
      <c r="I762">
        <v>41.961788079999998</v>
      </c>
      <c r="J762">
        <v>-70.919784789999994</v>
      </c>
    </row>
    <row r="763" spans="1:10" x14ac:dyDescent="0.25">
      <c r="A763">
        <v>11721</v>
      </c>
      <c r="B763">
        <v>534531</v>
      </c>
      <c r="C763" t="s">
        <v>625</v>
      </c>
      <c r="D763">
        <v>2</v>
      </c>
      <c r="E763" s="1">
        <v>39735</v>
      </c>
      <c r="F763">
        <v>-36.75</v>
      </c>
      <c r="G763">
        <v>-5.43</v>
      </c>
      <c r="H763">
        <v>6.73</v>
      </c>
      <c r="I763">
        <v>41.961788079999998</v>
      </c>
      <c r="J763">
        <v>-70.919784789999994</v>
      </c>
    </row>
    <row r="764" spans="1:10" x14ac:dyDescent="0.25">
      <c r="A764">
        <v>11721</v>
      </c>
      <c r="B764">
        <v>534511</v>
      </c>
      <c r="C764" t="s">
        <v>625</v>
      </c>
      <c r="D764">
        <v>2</v>
      </c>
      <c r="E764" s="1">
        <v>39735</v>
      </c>
      <c r="F764">
        <v>-36.83</v>
      </c>
      <c r="G764">
        <v>-5.48</v>
      </c>
      <c r="H764">
        <v>6.98</v>
      </c>
      <c r="I764">
        <v>41.961788079999998</v>
      </c>
      <c r="J764">
        <v>-70.919784789999994</v>
      </c>
    </row>
    <row r="765" spans="1:10" x14ac:dyDescent="0.25">
      <c r="A765">
        <v>15340</v>
      </c>
      <c r="B765">
        <v>554981</v>
      </c>
      <c r="C765" t="s">
        <v>626</v>
      </c>
      <c r="D765">
        <v>1</v>
      </c>
      <c r="E765" s="1">
        <v>40071</v>
      </c>
      <c r="F765">
        <v>-51.25</v>
      </c>
      <c r="G765">
        <v>-7.45</v>
      </c>
      <c r="H765">
        <v>8.32</v>
      </c>
      <c r="I765">
        <v>42.700637860000001</v>
      </c>
      <c r="J765">
        <v>-71.217979409999998</v>
      </c>
    </row>
    <row r="766" spans="1:10" x14ac:dyDescent="0.25">
      <c r="A766">
        <v>11722</v>
      </c>
      <c r="B766">
        <v>526401</v>
      </c>
      <c r="C766" t="s">
        <v>627</v>
      </c>
      <c r="D766">
        <v>1</v>
      </c>
      <c r="E766" s="1">
        <v>39649</v>
      </c>
      <c r="F766">
        <v>-46.86</v>
      </c>
      <c r="G766">
        <v>-6.65</v>
      </c>
      <c r="H766">
        <v>6.36</v>
      </c>
      <c r="I766">
        <v>42.631707509999998</v>
      </c>
      <c r="J766">
        <v>-72.129003440000005</v>
      </c>
    </row>
    <row r="767" spans="1:10" x14ac:dyDescent="0.25">
      <c r="A767">
        <v>11723</v>
      </c>
      <c r="B767">
        <v>532411</v>
      </c>
      <c r="C767" t="s">
        <v>627</v>
      </c>
      <c r="D767">
        <v>2</v>
      </c>
      <c r="E767" s="1">
        <v>39736</v>
      </c>
      <c r="F767">
        <v>-48.74</v>
      </c>
      <c r="G767">
        <v>-7.21</v>
      </c>
      <c r="H767">
        <v>8.93</v>
      </c>
      <c r="I767">
        <v>42.631707509999998</v>
      </c>
      <c r="J767">
        <v>-72.129003440000005</v>
      </c>
    </row>
    <row r="768" spans="1:10" x14ac:dyDescent="0.25">
      <c r="A768">
        <v>11723</v>
      </c>
      <c r="B768">
        <v>528921</v>
      </c>
      <c r="C768" t="s">
        <v>627</v>
      </c>
      <c r="D768">
        <v>2</v>
      </c>
      <c r="E768" s="1">
        <v>39736</v>
      </c>
      <c r="F768">
        <v>-48.64</v>
      </c>
      <c r="G768">
        <v>-7.21</v>
      </c>
      <c r="H768">
        <v>9.0299999999999994</v>
      </c>
      <c r="I768">
        <v>42.631707509999998</v>
      </c>
      <c r="J768">
        <v>-72.129003440000005</v>
      </c>
    </row>
    <row r="769" spans="1:10" x14ac:dyDescent="0.25">
      <c r="A769">
        <v>15341</v>
      </c>
      <c r="B769">
        <v>555111</v>
      </c>
      <c r="C769" t="s">
        <v>628</v>
      </c>
      <c r="D769">
        <v>1</v>
      </c>
      <c r="E769" s="1">
        <v>40058</v>
      </c>
      <c r="F769">
        <v>-60.84</v>
      </c>
      <c r="G769">
        <v>-9.1199999999999992</v>
      </c>
      <c r="H769">
        <v>12.14</v>
      </c>
      <c r="I769">
        <v>42.578363930000002</v>
      </c>
      <c r="J769">
        <v>-72.569578449999995</v>
      </c>
    </row>
    <row r="770" spans="1:10" x14ac:dyDescent="0.25">
      <c r="A770">
        <v>11724</v>
      </c>
      <c r="B770">
        <v>526301</v>
      </c>
      <c r="C770" t="s">
        <v>629</v>
      </c>
      <c r="D770">
        <v>1</v>
      </c>
      <c r="E770" s="1">
        <v>39666</v>
      </c>
      <c r="F770">
        <v>-34.89</v>
      </c>
      <c r="G770">
        <v>-5.04</v>
      </c>
      <c r="H770">
        <v>5.45</v>
      </c>
      <c r="I770">
        <v>41.874937469999999</v>
      </c>
      <c r="J770">
        <v>-71.09397285</v>
      </c>
    </row>
    <row r="771" spans="1:10" x14ac:dyDescent="0.25">
      <c r="A771">
        <v>11726</v>
      </c>
      <c r="B771">
        <v>528131</v>
      </c>
      <c r="C771" t="s">
        <v>630</v>
      </c>
      <c r="D771">
        <v>1</v>
      </c>
      <c r="E771" s="1">
        <v>39652</v>
      </c>
      <c r="F771">
        <v>-49.2</v>
      </c>
      <c r="G771">
        <v>-7.19</v>
      </c>
      <c r="H771">
        <v>8.32</v>
      </c>
      <c r="I771">
        <v>42.813807310000001</v>
      </c>
      <c r="J771">
        <v>-71.001004940000001</v>
      </c>
    </row>
    <row r="772" spans="1:10" x14ac:dyDescent="0.25">
      <c r="A772">
        <v>15344</v>
      </c>
      <c r="B772">
        <v>556531</v>
      </c>
      <c r="C772" t="s">
        <v>631</v>
      </c>
      <c r="D772">
        <v>2</v>
      </c>
      <c r="E772" s="1">
        <v>40067</v>
      </c>
      <c r="F772">
        <v>-51.03</v>
      </c>
      <c r="G772">
        <v>-7.21</v>
      </c>
      <c r="H772">
        <v>6.62</v>
      </c>
      <c r="I772">
        <v>42.45575178</v>
      </c>
      <c r="J772">
        <v>-72.884968920000006</v>
      </c>
    </row>
    <row r="773" spans="1:10" x14ac:dyDescent="0.25">
      <c r="A773">
        <v>15344</v>
      </c>
      <c r="B773">
        <v>556301</v>
      </c>
      <c r="C773" t="s">
        <v>631</v>
      </c>
      <c r="D773">
        <v>2</v>
      </c>
      <c r="E773" s="1">
        <v>40067</v>
      </c>
      <c r="F773">
        <v>-53.3</v>
      </c>
      <c r="G773">
        <v>-8.23</v>
      </c>
      <c r="H773">
        <v>12.58</v>
      </c>
      <c r="I773">
        <v>42.45575178</v>
      </c>
      <c r="J773">
        <v>-72.884968920000006</v>
      </c>
    </row>
    <row r="774" spans="1:10" x14ac:dyDescent="0.25">
      <c r="A774">
        <v>15343</v>
      </c>
      <c r="B774">
        <v>553541</v>
      </c>
      <c r="C774" t="s">
        <v>631</v>
      </c>
      <c r="D774">
        <v>1</v>
      </c>
      <c r="E774" s="1">
        <v>40023</v>
      </c>
      <c r="F774">
        <v>-58.49</v>
      </c>
      <c r="G774">
        <v>-9.01</v>
      </c>
      <c r="H774">
        <v>13.61</v>
      </c>
      <c r="I774">
        <v>42.45575178</v>
      </c>
      <c r="J774">
        <v>-72.884968920000006</v>
      </c>
    </row>
    <row r="775" spans="1:10" x14ac:dyDescent="0.25">
      <c r="A775">
        <v>15346</v>
      </c>
      <c r="B775">
        <v>549921</v>
      </c>
      <c r="C775" t="s">
        <v>632</v>
      </c>
      <c r="D775">
        <v>1</v>
      </c>
      <c r="E775" s="1">
        <v>40088</v>
      </c>
      <c r="F775">
        <v>-55.1</v>
      </c>
      <c r="G775">
        <v>-8.17</v>
      </c>
      <c r="H775">
        <v>10.29</v>
      </c>
      <c r="I775">
        <v>42.090103460000002</v>
      </c>
      <c r="J775">
        <v>-73.328433930000003</v>
      </c>
    </row>
    <row r="776" spans="1:10" x14ac:dyDescent="0.25">
      <c r="A776">
        <v>11727</v>
      </c>
      <c r="B776">
        <v>528001</v>
      </c>
      <c r="C776" t="s">
        <v>633</v>
      </c>
      <c r="D776">
        <v>1</v>
      </c>
      <c r="E776" s="1">
        <v>39646</v>
      </c>
      <c r="F776">
        <v>-44.35</v>
      </c>
      <c r="G776">
        <v>-6.69</v>
      </c>
      <c r="H776">
        <v>9.1999999999999993</v>
      </c>
      <c r="I776">
        <v>42.158837339999998</v>
      </c>
      <c r="J776">
        <v>-72.576657400000002</v>
      </c>
    </row>
    <row r="777" spans="1:10" x14ac:dyDescent="0.25">
      <c r="A777">
        <v>15348</v>
      </c>
      <c r="B777">
        <v>553531</v>
      </c>
      <c r="C777" t="s">
        <v>634</v>
      </c>
      <c r="D777">
        <v>1</v>
      </c>
      <c r="E777" s="1">
        <v>40022</v>
      </c>
      <c r="F777">
        <v>-58.91</v>
      </c>
      <c r="G777">
        <v>-9.24</v>
      </c>
      <c r="H777">
        <v>15.02</v>
      </c>
      <c r="I777">
        <v>42.709168820000002</v>
      </c>
      <c r="J777">
        <v>-72.458974650000002</v>
      </c>
    </row>
    <row r="778" spans="1:10" x14ac:dyDescent="0.25">
      <c r="A778">
        <v>15349</v>
      </c>
      <c r="B778">
        <v>553521</v>
      </c>
      <c r="C778" t="s">
        <v>635</v>
      </c>
      <c r="D778">
        <v>1</v>
      </c>
      <c r="E778" s="1">
        <v>40036</v>
      </c>
      <c r="F778">
        <v>-57.59</v>
      </c>
      <c r="G778">
        <v>-8.75</v>
      </c>
      <c r="H778">
        <v>12.45</v>
      </c>
      <c r="I778">
        <v>42.425130500000002</v>
      </c>
      <c r="J778">
        <v>-73.082399030000005</v>
      </c>
    </row>
    <row r="779" spans="1:10" x14ac:dyDescent="0.25">
      <c r="A779">
        <v>11728</v>
      </c>
      <c r="B779">
        <v>526561</v>
      </c>
      <c r="C779" t="s">
        <v>636</v>
      </c>
      <c r="D779">
        <v>1</v>
      </c>
      <c r="E779" s="1">
        <v>39644</v>
      </c>
      <c r="F779">
        <v>-64.510000000000005</v>
      </c>
      <c r="G779">
        <v>-9.59</v>
      </c>
      <c r="H779">
        <v>12.24</v>
      </c>
      <c r="I779">
        <v>42.204024670000003</v>
      </c>
      <c r="J779">
        <v>-72.590542380000002</v>
      </c>
    </row>
    <row r="780" spans="1:10" x14ac:dyDescent="0.25">
      <c r="A780">
        <v>11732</v>
      </c>
      <c r="B780">
        <v>527631</v>
      </c>
      <c r="C780" t="s">
        <v>637</v>
      </c>
      <c r="D780">
        <v>1</v>
      </c>
      <c r="E780" s="1">
        <v>39668</v>
      </c>
      <c r="F780">
        <v>-38.5</v>
      </c>
      <c r="G780">
        <v>-5.65</v>
      </c>
      <c r="H780">
        <v>6.68</v>
      </c>
      <c r="I780">
        <v>41.957555579999998</v>
      </c>
      <c r="J780">
        <v>-70.933609529999998</v>
      </c>
    </row>
    <row r="781" spans="1:10" x14ac:dyDescent="0.25">
      <c r="A781">
        <v>15350</v>
      </c>
      <c r="B781">
        <v>554951</v>
      </c>
      <c r="C781" t="s">
        <v>638</v>
      </c>
      <c r="D781">
        <v>1</v>
      </c>
      <c r="E781" s="1">
        <v>40072</v>
      </c>
      <c r="F781">
        <v>-51.01</v>
      </c>
      <c r="G781">
        <v>-7.37</v>
      </c>
      <c r="H781">
        <v>7.98</v>
      </c>
      <c r="I781">
        <v>42.710301340000001</v>
      </c>
      <c r="J781">
        <v>-71.133985559999999</v>
      </c>
    </row>
    <row r="782" spans="1:10" x14ac:dyDescent="0.25">
      <c r="A782">
        <v>15352</v>
      </c>
      <c r="B782">
        <v>556881</v>
      </c>
      <c r="C782" t="s">
        <v>639</v>
      </c>
      <c r="D782">
        <v>1</v>
      </c>
      <c r="E782" s="1">
        <v>40091</v>
      </c>
      <c r="F782">
        <v>-64.72</v>
      </c>
      <c r="G782">
        <v>-9.33</v>
      </c>
      <c r="H782">
        <v>9.94</v>
      </c>
      <c r="I782">
        <v>42.544187280000003</v>
      </c>
      <c r="J782">
        <v>-72.562760740000002</v>
      </c>
    </row>
    <row r="783" spans="1:10" x14ac:dyDescent="0.25">
      <c r="A783">
        <v>15351</v>
      </c>
      <c r="B783">
        <v>555241</v>
      </c>
      <c r="C783" t="s">
        <v>640</v>
      </c>
      <c r="D783">
        <v>1</v>
      </c>
      <c r="E783" s="1">
        <v>40056</v>
      </c>
      <c r="F783">
        <v>-59.21</v>
      </c>
      <c r="G783">
        <v>-8.74</v>
      </c>
      <c r="H783">
        <v>10.74</v>
      </c>
      <c r="I783">
        <v>42.601914360000002</v>
      </c>
      <c r="J783">
        <v>-72.571332679999998</v>
      </c>
    </row>
    <row r="784" spans="1:10" x14ac:dyDescent="0.25">
      <c r="A784">
        <v>15354</v>
      </c>
      <c r="B784">
        <v>554881</v>
      </c>
      <c r="C784" t="s">
        <v>641</v>
      </c>
      <c r="D784">
        <v>1</v>
      </c>
      <c r="E784" s="1">
        <v>40073</v>
      </c>
      <c r="F784">
        <v>-49.77</v>
      </c>
      <c r="G784">
        <v>-7.09</v>
      </c>
      <c r="H784">
        <v>6.94</v>
      </c>
      <c r="I784">
        <v>42.765531359999997</v>
      </c>
      <c r="J784">
        <v>-71.093513729999998</v>
      </c>
    </row>
    <row r="785" spans="1:10" x14ac:dyDescent="0.25">
      <c r="A785">
        <v>15355</v>
      </c>
      <c r="B785">
        <v>553251</v>
      </c>
      <c r="C785" t="s">
        <v>642</v>
      </c>
      <c r="D785">
        <v>1</v>
      </c>
      <c r="E785" s="1">
        <v>40075</v>
      </c>
      <c r="F785">
        <v>-34.29</v>
      </c>
      <c r="G785">
        <v>-4.8099999999999996</v>
      </c>
      <c r="H785">
        <v>4.2</v>
      </c>
      <c r="I785">
        <v>42.108012969999997</v>
      </c>
      <c r="J785">
        <v>-70.978652429999997</v>
      </c>
    </row>
    <row r="786" spans="1:10" x14ac:dyDescent="0.25">
      <c r="A786">
        <v>15355</v>
      </c>
      <c r="B786">
        <v>553901</v>
      </c>
      <c r="C786" t="s">
        <v>642</v>
      </c>
      <c r="D786">
        <v>1</v>
      </c>
      <c r="E786" s="1">
        <v>40045</v>
      </c>
      <c r="F786">
        <v>-39.299999999999997</v>
      </c>
      <c r="G786">
        <v>-6.2</v>
      </c>
      <c r="H786">
        <v>10.29</v>
      </c>
      <c r="I786">
        <v>42.108012969999997</v>
      </c>
      <c r="J786">
        <v>-70.978652429999997</v>
      </c>
    </row>
    <row r="787" spans="1:10" x14ac:dyDescent="0.25">
      <c r="A787">
        <v>11470</v>
      </c>
      <c r="B787">
        <v>525681</v>
      </c>
      <c r="C787" t="s">
        <v>643</v>
      </c>
      <c r="D787">
        <v>2</v>
      </c>
      <c r="E787" s="1">
        <v>39664</v>
      </c>
      <c r="F787">
        <v>-37.78</v>
      </c>
      <c r="G787">
        <v>-6.26</v>
      </c>
      <c r="H787">
        <v>12.28</v>
      </c>
      <c r="I787">
        <v>38.440669190000001</v>
      </c>
      <c r="J787">
        <v>-76.697058310000003</v>
      </c>
    </row>
    <row r="788" spans="1:10" x14ac:dyDescent="0.25">
      <c r="A788">
        <v>11470</v>
      </c>
      <c r="B788">
        <v>522871</v>
      </c>
      <c r="C788" t="s">
        <v>643</v>
      </c>
      <c r="D788">
        <v>2</v>
      </c>
      <c r="E788" s="1">
        <v>39664</v>
      </c>
      <c r="F788">
        <v>-37.549999999999997</v>
      </c>
      <c r="G788">
        <v>-6.38</v>
      </c>
      <c r="H788">
        <v>13.45</v>
      </c>
      <c r="I788">
        <v>38.440669190000001</v>
      </c>
      <c r="J788">
        <v>-76.697058310000003</v>
      </c>
    </row>
    <row r="789" spans="1:10" x14ac:dyDescent="0.25">
      <c r="A789">
        <v>11469</v>
      </c>
      <c r="B789">
        <v>525611</v>
      </c>
      <c r="C789" t="s">
        <v>643</v>
      </c>
      <c r="D789">
        <v>1</v>
      </c>
      <c r="E789" s="1">
        <v>39651</v>
      </c>
      <c r="F789">
        <v>-38.659999999999997</v>
      </c>
      <c r="G789">
        <v>-6.59</v>
      </c>
      <c r="H789">
        <v>14.07</v>
      </c>
      <c r="I789">
        <v>38.440669190000001</v>
      </c>
      <c r="J789">
        <v>-76.697058310000003</v>
      </c>
    </row>
    <row r="790" spans="1:10" x14ac:dyDescent="0.25">
      <c r="A790">
        <v>11472</v>
      </c>
      <c r="B790">
        <v>522881</v>
      </c>
      <c r="C790" t="s">
        <v>644</v>
      </c>
      <c r="D790">
        <v>1</v>
      </c>
      <c r="E790" s="1">
        <v>39650</v>
      </c>
      <c r="F790">
        <v>-22.35</v>
      </c>
      <c r="G790">
        <v>-4.0999999999999996</v>
      </c>
      <c r="H790">
        <v>10.42</v>
      </c>
      <c r="I790">
        <v>38.828027110000001</v>
      </c>
      <c r="J790">
        <v>-76.981112330000002</v>
      </c>
    </row>
    <row r="791" spans="1:10" x14ac:dyDescent="0.25">
      <c r="A791">
        <v>11491</v>
      </c>
      <c r="B791">
        <v>522581</v>
      </c>
      <c r="C791" t="s">
        <v>645</v>
      </c>
      <c r="D791">
        <v>1</v>
      </c>
      <c r="E791" s="1">
        <v>39625</v>
      </c>
      <c r="F791">
        <v>-41.25</v>
      </c>
      <c r="G791">
        <v>-6.14</v>
      </c>
      <c r="H791">
        <v>7.87</v>
      </c>
      <c r="I791">
        <v>39.642691069999998</v>
      </c>
      <c r="J791">
        <v>-78.4987201</v>
      </c>
    </row>
    <row r="792" spans="1:10" x14ac:dyDescent="0.25">
      <c r="A792">
        <v>11474</v>
      </c>
      <c r="B792">
        <v>522861</v>
      </c>
      <c r="C792" t="s">
        <v>646</v>
      </c>
      <c r="D792">
        <v>1</v>
      </c>
      <c r="E792" s="1">
        <v>39624</v>
      </c>
      <c r="F792">
        <v>-42.08</v>
      </c>
      <c r="G792">
        <v>-7.13</v>
      </c>
      <c r="H792">
        <v>14.94</v>
      </c>
      <c r="I792">
        <v>39.648479600000002</v>
      </c>
      <c r="J792">
        <v>-77.180886630000003</v>
      </c>
    </row>
    <row r="793" spans="1:10" x14ac:dyDescent="0.25">
      <c r="A793">
        <v>11492</v>
      </c>
      <c r="B793">
        <v>521951</v>
      </c>
      <c r="C793" t="s">
        <v>647</v>
      </c>
      <c r="D793">
        <v>1</v>
      </c>
      <c r="E793" s="1">
        <v>39638</v>
      </c>
      <c r="F793">
        <v>-17.850000000000001</v>
      </c>
      <c r="G793">
        <v>-3.72</v>
      </c>
      <c r="H793">
        <v>11.9</v>
      </c>
      <c r="I793">
        <v>38.270062469999999</v>
      </c>
      <c r="J793">
        <v>-75.276630139999995</v>
      </c>
    </row>
    <row r="794" spans="1:10" x14ac:dyDescent="0.25">
      <c r="A794">
        <v>11486</v>
      </c>
      <c r="B794">
        <v>526121</v>
      </c>
      <c r="C794" t="s">
        <v>648</v>
      </c>
      <c r="D794">
        <v>2</v>
      </c>
      <c r="E794" s="1">
        <v>39659</v>
      </c>
      <c r="F794">
        <v>-34.94</v>
      </c>
      <c r="G794">
        <v>-5.82</v>
      </c>
      <c r="H794">
        <v>11.62</v>
      </c>
      <c r="I794">
        <v>38.689078430000002</v>
      </c>
      <c r="J794">
        <v>-75.769900340000007</v>
      </c>
    </row>
    <row r="795" spans="1:10" x14ac:dyDescent="0.25">
      <c r="A795">
        <v>11471</v>
      </c>
      <c r="B795">
        <v>526101</v>
      </c>
      <c r="C795" t="s">
        <v>648</v>
      </c>
      <c r="D795">
        <v>1</v>
      </c>
      <c r="E795" s="1">
        <v>39639</v>
      </c>
      <c r="F795">
        <v>-33.72</v>
      </c>
      <c r="G795">
        <v>-5.69</v>
      </c>
      <c r="H795">
        <v>11.84</v>
      </c>
      <c r="I795">
        <v>38.689078430000002</v>
      </c>
      <c r="J795">
        <v>-75.769900340000007</v>
      </c>
    </row>
    <row r="796" spans="1:10" x14ac:dyDescent="0.25">
      <c r="A796">
        <v>11486</v>
      </c>
      <c r="B796">
        <v>526141</v>
      </c>
      <c r="C796" t="s">
        <v>648</v>
      </c>
      <c r="D796">
        <v>2</v>
      </c>
      <c r="E796" s="1">
        <v>39659</v>
      </c>
      <c r="F796">
        <v>-34.770000000000003</v>
      </c>
      <c r="G796">
        <v>-5.91</v>
      </c>
      <c r="H796">
        <v>12.51</v>
      </c>
      <c r="I796">
        <v>38.689078430000002</v>
      </c>
      <c r="J796">
        <v>-75.769900340000007</v>
      </c>
    </row>
    <row r="797" spans="1:10" x14ac:dyDescent="0.25">
      <c r="A797">
        <v>11476</v>
      </c>
      <c r="B797">
        <v>521041</v>
      </c>
      <c r="C797" t="s">
        <v>649</v>
      </c>
      <c r="D797">
        <v>1</v>
      </c>
      <c r="E797" s="1">
        <v>39630</v>
      </c>
      <c r="F797">
        <v>-52.67</v>
      </c>
      <c r="G797">
        <v>-8.5500000000000007</v>
      </c>
      <c r="H797">
        <v>15.74</v>
      </c>
      <c r="I797">
        <v>39.596698750000002</v>
      </c>
      <c r="J797">
        <v>-79.083943349999998</v>
      </c>
    </row>
    <row r="798" spans="1:10" x14ac:dyDescent="0.25">
      <c r="A798">
        <v>11477</v>
      </c>
      <c r="B798">
        <v>521481</v>
      </c>
      <c r="C798" t="s">
        <v>650</v>
      </c>
      <c r="D798">
        <v>1</v>
      </c>
      <c r="E798" s="1">
        <v>39646</v>
      </c>
      <c r="F798">
        <v>-43.89</v>
      </c>
      <c r="G798">
        <v>-6.6</v>
      </c>
      <c r="H798">
        <v>8.9</v>
      </c>
      <c r="I798">
        <v>39.066367739999997</v>
      </c>
      <c r="J798">
        <v>-77.389573130000002</v>
      </c>
    </row>
    <row r="799" spans="1:10" x14ac:dyDescent="0.25">
      <c r="A799">
        <v>11480</v>
      </c>
      <c r="B799">
        <v>526051</v>
      </c>
      <c r="C799" t="s">
        <v>651</v>
      </c>
      <c r="D799">
        <v>1</v>
      </c>
      <c r="E799" s="1">
        <v>39644</v>
      </c>
      <c r="F799">
        <v>-46.32</v>
      </c>
      <c r="G799">
        <v>-7.75</v>
      </c>
      <c r="H799">
        <v>15.67</v>
      </c>
      <c r="I799">
        <v>39.598563319999997</v>
      </c>
      <c r="J799">
        <v>-77.884605780000001</v>
      </c>
    </row>
    <row r="800" spans="1:10" x14ac:dyDescent="0.25">
      <c r="A800">
        <v>13603</v>
      </c>
      <c r="B800">
        <v>541691</v>
      </c>
      <c r="C800" t="s">
        <v>652</v>
      </c>
      <c r="D800">
        <v>1</v>
      </c>
      <c r="E800" s="1">
        <v>40017</v>
      </c>
      <c r="F800">
        <v>-37.1</v>
      </c>
      <c r="G800">
        <v>-5.36</v>
      </c>
      <c r="H800">
        <v>5.75</v>
      </c>
      <c r="I800">
        <v>38.903934079999999</v>
      </c>
      <c r="J800">
        <v>-77.056233950000006</v>
      </c>
    </row>
    <row r="801" spans="1:10" x14ac:dyDescent="0.25">
      <c r="A801">
        <v>14126</v>
      </c>
      <c r="B801">
        <v>546641</v>
      </c>
      <c r="C801" t="s">
        <v>652</v>
      </c>
      <c r="D801">
        <v>2</v>
      </c>
      <c r="E801" s="1">
        <v>40043</v>
      </c>
      <c r="F801">
        <v>-34.08</v>
      </c>
      <c r="G801">
        <v>-5.92</v>
      </c>
      <c r="H801">
        <v>13.29</v>
      </c>
      <c r="I801">
        <v>38.903934079999999</v>
      </c>
      <c r="J801">
        <v>-77.056233950000006</v>
      </c>
    </row>
    <row r="802" spans="1:10" x14ac:dyDescent="0.25">
      <c r="A802">
        <v>14126</v>
      </c>
      <c r="B802">
        <v>546991</v>
      </c>
      <c r="C802" t="s">
        <v>652</v>
      </c>
      <c r="D802">
        <v>2</v>
      </c>
      <c r="E802" s="1">
        <v>40043</v>
      </c>
      <c r="F802">
        <v>-34.18</v>
      </c>
      <c r="G802">
        <v>-6.12</v>
      </c>
      <c r="H802">
        <v>14.77</v>
      </c>
      <c r="I802">
        <v>38.903934079999999</v>
      </c>
      <c r="J802">
        <v>-77.056233950000006</v>
      </c>
    </row>
    <row r="803" spans="1:10" x14ac:dyDescent="0.25">
      <c r="A803">
        <v>13221</v>
      </c>
      <c r="B803">
        <v>546561</v>
      </c>
      <c r="C803" t="s">
        <v>653</v>
      </c>
      <c r="D803">
        <v>1</v>
      </c>
      <c r="E803" s="1">
        <v>39972</v>
      </c>
      <c r="F803">
        <v>-56.09</v>
      </c>
      <c r="G803">
        <v>-8.65</v>
      </c>
      <c r="H803">
        <v>13.12</v>
      </c>
      <c r="I803">
        <v>39.673354840000002</v>
      </c>
      <c r="J803">
        <v>-78.655391480000006</v>
      </c>
    </row>
    <row r="804" spans="1:10" x14ac:dyDescent="0.25">
      <c r="A804">
        <v>11479</v>
      </c>
      <c r="B804">
        <v>526151</v>
      </c>
      <c r="C804" t="s">
        <v>654</v>
      </c>
      <c r="D804">
        <v>1</v>
      </c>
      <c r="E804" s="1">
        <v>39645</v>
      </c>
      <c r="F804">
        <v>-43.6</v>
      </c>
      <c r="G804">
        <v>-6.86</v>
      </c>
      <c r="H804">
        <v>11.28</v>
      </c>
      <c r="I804">
        <v>39.179891959999999</v>
      </c>
      <c r="J804">
        <v>-77.507363609999999</v>
      </c>
    </row>
    <row r="805" spans="1:10" x14ac:dyDescent="0.25">
      <c r="A805">
        <v>13222</v>
      </c>
      <c r="B805">
        <v>545001</v>
      </c>
      <c r="C805" t="s">
        <v>655</v>
      </c>
      <c r="D805">
        <v>1</v>
      </c>
      <c r="E805" s="1">
        <v>39966</v>
      </c>
      <c r="F805">
        <v>-47.14</v>
      </c>
      <c r="G805">
        <v>-7.52</v>
      </c>
      <c r="H805">
        <v>13.03</v>
      </c>
      <c r="I805">
        <v>39.690165909999997</v>
      </c>
      <c r="J805">
        <v>-76.9302438</v>
      </c>
    </row>
    <row r="806" spans="1:10" x14ac:dyDescent="0.25">
      <c r="A806">
        <v>11501</v>
      </c>
      <c r="B806">
        <v>526031</v>
      </c>
      <c r="C806" t="s">
        <v>656</v>
      </c>
      <c r="D806">
        <v>1</v>
      </c>
      <c r="E806" s="1">
        <v>39652</v>
      </c>
      <c r="F806">
        <v>-39.35</v>
      </c>
      <c r="G806">
        <v>-5.98</v>
      </c>
      <c r="H806">
        <v>8.52</v>
      </c>
      <c r="I806">
        <v>38.65172081</v>
      </c>
      <c r="J806">
        <v>-77.124575010000001</v>
      </c>
    </row>
    <row r="807" spans="1:10" x14ac:dyDescent="0.25">
      <c r="A807">
        <v>13604</v>
      </c>
      <c r="B807">
        <v>546201</v>
      </c>
      <c r="C807" t="s">
        <v>657</v>
      </c>
      <c r="D807">
        <v>2</v>
      </c>
      <c r="E807" s="1">
        <v>40016</v>
      </c>
      <c r="F807">
        <v>-50.71</v>
      </c>
      <c r="G807">
        <v>-6.97</v>
      </c>
      <c r="H807">
        <v>5.07</v>
      </c>
      <c r="I807">
        <v>39.624205629999999</v>
      </c>
      <c r="J807">
        <v>-78.429268260000001</v>
      </c>
    </row>
    <row r="808" spans="1:10" x14ac:dyDescent="0.25">
      <c r="A808">
        <v>13604</v>
      </c>
      <c r="B808">
        <v>546551</v>
      </c>
      <c r="C808" t="s">
        <v>657</v>
      </c>
      <c r="D808">
        <v>2</v>
      </c>
      <c r="E808" s="1">
        <v>40016</v>
      </c>
      <c r="F808">
        <v>-50.39</v>
      </c>
      <c r="G808">
        <v>-7.06</v>
      </c>
      <c r="H808">
        <v>6.09</v>
      </c>
      <c r="I808">
        <v>39.624205629999999</v>
      </c>
      <c r="J808">
        <v>-78.429268260000001</v>
      </c>
    </row>
    <row r="809" spans="1:10" x14ac:dyDescent="0.25">
      <c r="A809">
        <v>13219</v>
      </c>
      <c r="B809">
        <v>541721</v>
      </c>
      <c r="C809" t="s">
        <v>657</v>
      </c>
      <c r="D809">
        <v>1</v>
      </c>
      <c r="E809" s="1">
        <v>39979</v>
      </c>
      <c r="F809">
        <v>-51.59</v>
      </c>
      <c r="G809">
        <v>-7.92</v>
      </c>
      <c r="H809">
        <v>11.73</v>
      </c>
      <c r="I809">
        <v>39.624205629999999</v>
      </c>
      <c r="J809">
        <v>-78.429268260000001</v>
      </c>
    </row>
    <row r="810" spans="1:10" x14ac:dyDescent="0.25">
      <c r="A810">
        <v>13225</v>
      </c>
      <c r="B810">
        <v>541711</v>
      </c>
      <c r="C810" t="s">
        <v>658</v>
      </c>
      <c r="D810">
        <v>1</v>
      </c>
      <c r="E810" s="1">
        <v>39974</v>
      </c>
      <c r="F810">
        <v>-47.39</v>
      </c>
      <c r="G810">
        <v>-7.47</v>
      </c>
      <c r="H810">
        <v>12.39</v>
      </c>
      <c r="I810">
        <v>39.649857570000002</v>
      </c>
      <c r="J810">
        <v>-77.840475459999993</v>
      </c>
    </row>
    <row r="811" spans="1:10" x14ac:dyDescent="0.25">
      <c r="A811">
        <v>11482</v>
      </c>
      <c r="B811">
        <v>526001</v>
      </c>
      <c r="C811" t="s">
        <v>659</v>
      </c>
      <c r="D811">
        <v>1</v>
      </c>
      <c r="E811" s="1">
        <v>39653</v>
      </c>
      <c r="F811">
        <v>-38.020000000000003</v>
      </c>
      <c r="G811">
        <v>-5.79</v>
      </c>
      <c r="H811">
        <v>8.27</v>
      </c>
      <c r="I811">
        <v>38.615797550000003</v>
      </c>
      <c r="J811">
        <v>-77.168560299999996</v>
      </c>
    </row>
    <row r="812" spans="1:10" x14ac:dyDescent="0.25">
      <c r="A812">
        <v>13218</v>
      </c>
      <c r="B812">
        <v>548251</v>
      </c>
      <c r="C812" t="s">
        <v>660</v>
      </c>
      <c r="D812">
        <v>1</v>
      </c>
      <c r="E812" s="1">
        <v>39981</v>
      </c>
      <c r="F812">
        <v>-42.42</v>
      </c>
      <c r="G812">
        <v>-6.88</v>
      </c>
      <c r="H812">
        <v>12.64</v>
      </c>
      <c r="I812">
        <v>39.321884420000004</v>
      </c>
      <c r="J812">
        <v>-77.412079149999997</v>
      </c>
    </row>
    <row r="813" spans="1:10" x14ac:dyDescent="0.25">
      <c r="A813">
        <v>11481</v>
      </c>
      <c r="B813">
        <v>526081</v>
      </c>
      <c r="C813" t="s">
        <v>661</v>
      </c>
      <c r="D813">
        <v>1</v>
      </c>
      <c r="E813" s="1">
        <v>39643</v>
      </c>
      <c r="F813">
        <v>-45.3</v>
      </c>
      <c r="G813">
        <v>-6.68</v>
      </c>
      <c r="H813">
        <v>8.14</v>
      </c>
      <c r="I813">
        <v>39.457342070000003</v>
      </c>
      <c r="J813">
        <v>-77.798127230000006</v>
      </c>
    </row>
    <row r="814" spans="1:10" x14ac:dyDescent="0.25">
      <c r="A814">
        <v>13775</v>
      </c>
      <c r="B814">
        <v>546681</v>
      </c>
      <c r="C814" t="s">
        <v>662</v>
      </c>
      <c r="D814">
        <v>1</v>
      </c>
      <c r="E814" s="1">
        <v>39987</v>
      </c>
      <c r="F814">
        <v>-38.72</v>
      </c>
      <c r="G814">
        <v>-6.21</v>
      </c>
      <c r="H814">
        <v>10.96</v>
      </c>
      <c r="I814">
        <v>39.313563479999999</v>
      </c>
      <c r="J814">
        <v>-76.689837269999998</v>
      </c>
    </row>
    <row r="815" spans="1:10" x14ac:dyDescent="0.25">
      <c r="A815">
        <v>14127</v>
      </c>
      <c r="B815">
        <v>546671</v>
      </c>
      <c r="C815" t="s">
        <v>663</v>
      </c>
      <c r="D815">
        <v>1</v>
      </c>
      <c r="E815" s="1">
        <v>40009</v>
      </c>
      <c r="F815">
        <v>-31.18</v>
      </c>
      <c r="G815">
        <v>-5.3</v>
      </c>
      <c r="H815">
        <v>11.2</v>
      </c>
      <c r="I815">
        <v>38.549568909999998</v>
      </c>
      <c r="J815">
        <v>-75.741150579999996</v>
      </c>
    </row>
    <row r="816" spans="1:10" x14ac:dyDescent="0.25">
      <c r="A816">
        <v>13223</v>
      </c>
      <c r="B816">
        <v>541941</v>
      </c>
      <c r="C816" t="s">
        <v>664</v>
      </c>
      <c r="D816">
        <v>1</v>
      </c>
      <c r="E816" s="1">
        <v>39980</v>
      </c>
      <c r="F816">
        <v>-56.61</v>
      </c>
      <c r="G816">
        <v>-8.6300000000000008</v>
      </c>
      <c r="H816">
        <v>12.43</v>
      </c>
      <c r="I816">
        <v>39.503447119999997</v>
      </c>
      <c r="J816">
        <v>-78.904531989999995</v>
      </c>
    </row>
    <row r="817" spans="1:10" x14ac:dyDescent="0.25">
      <c r="A817">
        <v>11485</v>
      </c>
      <c r="B817">
        <v>521491</v>
      </c>
      <c r="C817" t="s">
        <v>665</v>
      </c>
      <c r="D817">
        <v>1</v>
      </c>
      <c r="E817" s="1">
        <v>39637</v>
      </c>
      <c r="F817">
        <v>-46.22</v>
      </c>
      <c r="G817">
        <v>-7.28</v>
      </c>
      <c r="H817">
        <v>12.01</v>
      </c>
      <c r="I817">
        <v>39.184829270000002</v>
      </c>
      <c r="J817">
        <v>-77.486229039999998</v>
      </c>
    </row>
    <row r="818" spans="1:10" x14ac:dyDescent="0.25">
      <c r="A818">
        <v>13224</v>
      </c>
      <c r="B818">
        <v>541731</v>
      </c>
      <c r="C818" t="s">
        <v>666</v>
      </c>
      <c r="D818">
        <v>1</v>
      </c>
      <c r="E818" s="1">
        <v>39967</v>
      </c>
      <c r="F818">
        <v>-43.8</v>
      </c>
      <c r="G818">
        <v>-7.19</v>
      </c>
      <c r="H818">
        <v>13.75</v>
      </c>
      <c r="I818">
        <v>39.592549310000003</v>
      </c>
      <c r="J818">
        <v>-77.301080260000006</v>
      </c>
    </row>
    <row r="819" spans="1:10" x14ac:dyDescent="0.25">
      <c r="A819">
        <v>13776</v>
      </c>
      <c r="B819">
        <v>546661</v>
      </c>
      <c r="C819" t="s">
        <v>667</v>
      </c>
      <c r="D819">
        <v>1</v>
      </c>
      <c r="E819" s="1">
        <v>39988</v>
      </c>
      <c r="F819">
        <v>-37</v>
      </c>
      <c r="G819">
        <v>-6.46</v>
      </c>
      <c r="H819">
        <v>14.66</v>
      </c>
      <c r="I819">
        <v>38.620302729999999</v>
      </c>
      <c r="J819">
        <v>-76.755268540000003</v>
      </c>
    </row>
    <row r="820" spans="1:10" x14ac:dyDescent="0.25">
      <c r="A820">
        <v>13217</v>
      </c>
      <c r="B820">
        <v>541951</v>
      </c>
      <c r="C820" t="s">
        <v>668</v>
      </c>
      <c r="D820">
        <v>1</v>
      </c>
      <c r="E820" s="1">
        <v>39973</v>
      </c>
      <c r="F820">
        <v>-49.75</v>
      </c>
      <c r="G820">
        <v>-7.75</v>
      </c>
      <c r="H820">
        <v>12.28</v>
      </c>
      <c r="I820">
        <v>39.62553819</v>
      </c>
      <c r="J820">
        <v>-78.751762810000002</v>
      </c>
    </row>
    <row r="821" spans="1:10" x14ac:dyDescent="0.25">
      <c r="A821">
        <v>13220</v>
      </c>
      <c r="B821">
        <v>546701</v>
      </c>
      <c r="C821" t="s">
        <v>669</v>
      </c>
      <c r="D821">
        <v>1</v>
      </c>
      <c r="E821" s="1">
        <v>39965</v>
      </c>
      <c r="F821">
        <v>-46.03</v>
      </c>
      <c r="G821">
        <v>-7.52</v>
      </c>
      <c r="H821">
        <v>14.15</v>
      </c>
      <c r="I821">
        <v>39.31107179</v>
      </c>
      <c r="J821">
        <v>-77.283325329999997</v>
      </c>
    </row>
    <row r="822" spans="1:10" x14ac:dyDescent="0.25">
      <c r="A822">
        <v>13777</v>
      </c>
      <c r="B822">
        <v>546651</v>
      </c>
      <c r="C822" t="s">
        <v>670</v>
      </c>
      <c r="D822">
        <v>1</v>
      </c>
      <c r="E822" s="1">
        <v>39989</v>
      </c>
      <c r="F822">
        <v>-35.090000000000003</v>
      </c>
      <c r="G822">
        <v>-5.89</v>
      </c>
      <c r="H822">
        <v>12.02</v>
      </c>
      <c r="I822">
        <v>38.511691120000002</v>
      </c>
      <c r="J822">
        <v>-77.022823849999995</v>
      </c>
    </row>
    <row r="823" spans="1:10" x14ac:dyDescent="0.25">
      <c r="A823">
        <v>11807</v>
      </c>
      <c r="B823">
        <v>534291</v>
      </c>
      <c r="C823" t="s">
        <v>671</v>
      </c>
      <c r="D823">
        <v>2</v>
      </c>
      <c r="E823" s="1">
        <v>39700</v>
      </c>
      <c r="F823">
        <v>-78.89</v>
      </c>
      <c r="G823">
        <v>-11.29</v>
      </c>
      <c r="H823">
        <v>11.42</v>
      </c>
      <c r="I823">
        <v>45.945073180000001</v>
      </c>
      <c r="J823">
        <v>-69.847989549999994</v>
      </c>
    </row>
    <row r="824" spans="1:10" x14ac:dyDescent="0.25">
      <c r="A824">
        <v>11807</v>
      </c>
      <c r="B824">
        <v>528511</v>
      </c>
      <c r="C824" t="s">
        <v>671</v>
      </c>
      <c r="D824">
        <v>2</v>
      </c>
      <c r="E824" s="1">
        <v>39700</v>
      </c>
      <c r="F824">
        <v>-78.819999999999993</v>
      </c>
      <c r="G824">
        <v>-11.29</v>
      </c>
      <c r="H824">
        <v>11.5</v>
      </c>
      <c r="I824">
        <v>45.945073180000001</v>
      </c>
      <c r="J824">
        <v>-69.847989549999994</v>
      </c>
    </row>
    <row r="825" spans="1:10" x14ac:dyDescent="0.25">
      <c r="A825">
        <v>11806</v>
      </c>
      <c r="B825">
        <v>527941</v>
      </c>
      <c r="C825" t="s">
        <v>671</v>
      </c>
      <c r="D825">
        <v>1</v>
      </c>
      <c r="E825" s="1">
        <v>39679</v>
      </c>
      <c r="F825">
        <v>-76.760000000000005</v>
      </c>
      <c r="G825">
        <v>-11.1</v>
      </c>
      <c r="H825">
        <v>12.03</v>
      </c>
      <c r="I825">
        <v>45.945073180000001</v>
      </c>
      <c r="J825">
        <v>-69.847989549999994</v>
      </c>
    </row>
    <row r="826" spans="1:10" x14ac:dyDescent="0.25">
      <c r="A826">
        <v>11813</v>
      </c>
      <c r="B826">
        <v>530641</v>
      </c>
      <c r="C826" t="s">
        <v>672</v>
      </c>
      <c r="D826">
        <v>2</v>
      </c>
      <c r="E826" s="1">
        <v>39701</v>
      </c>
      <c r="F826">
        <v>-85.99</v>
      </c>
      <c r="G826">
        <v>-11.99</v>
      </c>
      <c r="H826">
        <v>9.92</v>
      </c>
      <c r="I826">
        <v>47.169906040000001</v>
      </c>
      <c r="J826">
        <v>-68.907355809999999</v>
      </c>
    </row>
    <row r="827" spans="1:10" x14ac:dyDescent="0.25">
      <c r="A827">
        <v>11813</v>
      </c>
      <c r="B827">
        <v>534271</v>
      </c>
      <c r="C827" t="s">
        <v>672</v>
      </c>
      <c r="D827">
        <v>2</v>
      </c>
      <c r="E827" s="1">
        <v>39701</v>
      </c>
      <c r="F827">
        <v>-86.15</v>
      </c>
      <c r="G827">
        <v>-12.09</v>
      </c>
      <c r="H827">
        <v>10.59</v>
      </c>
      <c r="I827">
        <v>47.169906040000001</v>
      </c>
      <c r="J827">
        <v>-68.907355809999999</v>
      </c>
    </row>
    <row r="828" spans="1:10" x14ac:dyDescent="0.25">
      <c r="A828">
        <v>11808</v>
      </c>
      <c r="B828">
        <v>528631</v>
      </c>
      <c r="C828" t="s">
        <v>672</v>
      </c>
      <c r="D828">
        <v>1</v>
      </c>
      <c r="E828" s="1">
        <v>39687</v>
      </c>
      <c r="F828">
        <v>-87.67</v>
      </c>
      <c r="G828">
        <v>-12.54</v>
      </c>
      <c r="H828">
        <v>12.63</v>
      </c>
      <c r="I828">
        <v>47.169906040000001</v>
      </c>
      <c r="J828">
        <v>-68.907355809999999</v>
      </c>
    </row>
    <row r="829" spans="1:10" x14ac:dyDescent="0.25">
      <c r="A829">
        <v>11814</v>
      </c>
      <c r="B829">
        <v>534281</v>
      </c>
      <c r="C829" t="s">
        <v>673</v>
      </c>
      <c r="D829">
        <v>1</v>
      </c>
      <c r="E829" s="1">
        <v>39710</v>
      </c>
      <c r="F829">
        <v>-51.32</v>
      </c>
      <c r="G829">
        <v>-7.8</v>
      </c>
      <c r="H829">
        <v>11.1</v>
      </c>
      <c r="I829">
        <v>43.439904169999998</v>
      </c>
      <c r="J829">
        <v>-70.55629768</v>
      </c>
    </row>
    <row r="830" spans="1:10" x14ac:dyDescent="0.25">
      <c r="A830">
        <v>11815</v>
      </c>
      <c r="B830">
        <v>532591</v>
      </c>
      <c r="C830" t="s">
        <v>674</v>
      </c>
      <c r="D830">
        <v>1</v>
      </c>
      <c r="E830" s="1">
        <v>39707</v>
      </c>
      <c r="F830">
        <v>-72.489999999999995</v>
      </c>
      <c r="G830">
        <v>-10.59</v>
      </c>
      <c r="H830">
        <v>12.25</v>
      </c>
      <c r="I830">
        <v>44.891776729999997</v>
      </c>
      <c r="J830">
        <v>-70.384421320000001</v>
      </c>
    </row>
    <row r="831" spans="1:10" x14ac:dyDescent="0.25">
      <c r="A831">
        <v>11818</v>
      </c>
      <c r="B831">
        <v>530531</v>
      </c>
      <c r="C831" t="s">
        <v>675</v>
      </c>
      <c r="D831">
        <v>2</v>
      </c>
      <c r="E831" s="1">
        <v>39699</v>
      </c>
      <c r="F831">
        <v>-65.8</v>
      </c>
      <c r="G831">
        <v>-9.25</v>
      </c>
      <c r="H831">
        <v>8.2100000000000009</v>
      </c>
      <c r="I831">
        <v>44.960327700000001</v>
      </c>
      <c r="J831">
        <v>-68.996963059999999</v>
      </c>
    </row>
    <row r="832" spans="1:10" x14ac:dyDescent="0.25">
      <c r="A832">
        <v>11818</v>
      </c>
      <c r="B832">
        <v>530631</v>
      </c>
      <c r="C832" t="s">
        <v>675</v>
      </c>
      <c r="D832">
        <v>2</v>
      </c>
      <c r="E832" s="1">
        <v>39699</v>
      </c>
      <c r="F832">
        <v>-65.63</v>
      </c>
      <c r="G832">
        <v>-9.2899999999999991</v>
      </c>
      <c r="H832">
        <v>8.6999999999999993</v>
      </c>
      <c r="I832">
        <v>44.960327700000001</v>
      </c>
      <c r="J832">
        <v>-68.996963059999999</v>
      </c>
    </row>
    <row r="833" spans="1:10" x14ac:dyDescent="0.25">
      <c r="A833">
        <v>11816</v>
      </c>
      <c r="B833">
        <v>531481</v>
      </c>
      <c r="C833" t="s">
        <v>675</v>
      </c>
      <c r="D833">
        <v>1</v>
      </c>
      <c r="E833" s="1">
        <v>39682</v>
      </c>
      <c r="F833">
        <v>-59.43</v>
      </c>
      <c r="G833">
        <v>-8.7100000000000009</v>
      </c>
      <c r="H833">
        <v>10.28</v>
      </c>
      <c r="I833">
        <v>44.960327700000001</v>
      </c>
      <c r="J833">
        <v>-68.996963059999999</v>
      </c>
    </row>
    <row r="834" spans="1:10" x14ac:dyDescent="0.25">
      <c r="A834">
        <v>11819</v>
      </c>
      <c r="B834">
        <v>531631</v>
      </c>
      <c r="C834" t="s">
        <v>676</v>
      </c>
      <c r="D834">
        <v>1</v>
      </c>
      <c r="E834" s="1">
        <v>39689</v>
      </c>
      <c r="F834">
        <v>-70.28</v>
      </c>
      <c r="G834">
        <v>-10.4</v>
      </c>
      <c r="H834">
        <v>12.9</v>
      </c>
      <c r="I834">
        <v>45.884557289999996</v>
      </c>
      <c r="J834">
        <v>-67.861759719999995</v>
      </c>
    </row>
    <row r="835" spans="1:10" x14ac:dyDescent="0.25">
      <c r="A835">
        <v>11820</v>
      </c>
      <c r="B835">
        <v>532541</v>
      </c>
      <c r="C835" t="s">
        <v>677</v>
      </c>
      <c r="D835">
        <v>1</v>
      </c>
      <c r="E835" s="1">
        <v>39694</v>
      </c>
      <c r="F835">
        <v>-71.569999999999993</v>
      </c>
      <c r="G835">
        <v>-9.65</v>
      </c>
      <c r="H835">
        <v>5.59</v>
      </c>
      <c r="I835">
        <v>45.690436230000003</v>
      </c>
      <c r="J835">
        <v>-70.099301699999998</v>
      </c>
    </row>
    <row r="836" spans="1:10" x14ac:dyDescent="0.25">
      <c r="A836">
        <v>11821</v>
      </c>
      <c r="B836">
        <v>522341</v>
      </c>
      <c r="C836" t="s">
        <v>678</v>
      </c>
      <c r="D836">
        <v>1</v>
      </c>
      <c r="E836" s="1">
        <v>39680</v>
      </c>
      <c r="F836">
        <v>-73.09</v>
      </c>
      <c r="G836">
        <v>-10.62</v>
      </c>
      <c r="H836">
        <v>11.86</v>
      </c>
      <c r="I836">
        <v>46.435441509999997</v>
      </c>
      <c r="J836">
        <v>-69.438082339999994</v>
      </c>
    </row>
    <row r="837" spans="1:10" x14ac:dyDescent="0.25">
      <c r="A837">
        <v>11823</v>
      </c>
      <c r="B837">
        <v>532281</v>
      </c>
      <c r="C837" t="s">
        <v>679</v>
      </c>
      <c r="D837">
        <v>1</v>
      </c>
      <c r="E837" s="1">
        <v>39689</v>
      </c>
      <c r="F837">
        <v>-74.83</v>
      </c>
      <c r="G837">
        <v>-10.85</v>
      </c>
      <c r="H837">
        <v>11.99</v>
      </c>
      <c r="I837">
        <v>46.637702959999999</v>
      </c>
      <c r="J837">
        <v>-67.796205409999999</v>
      </c>
    </row>
    <row r="838" spans="1:10" x14ac:dyDescent="0.25">
      <c r="A838">
        <v>11824</v>
      </c>
      <c r="B838">
        <v>527961</v>
      </c>
      <c r="C838" t="s">
        <v>680</v>
      </c>
      <c r="D838">
        <v>1</v>
      </c>
      <c r="E838" s="1">
        <v>39685</v>
      </c>
      <c r="F838">
        <v>-84.64</v>
      </c>
      <c r="G838">
        <v>-12.18</v>
      </c>
      <c r="H838">
        <v>12.78</v>
      </c>
      <c r="I838">
        <v>47.111155629999999</v>
      </c>
      <c r="J838">
        <v>-69.014439139999993</v>
      </c>
    </row>
    <row r="839" spans="1:10" x14ac:dyDescent="0.25">
      <c r="A839">
        <v>11825</v>
      </c>
      <c r="B839">
        <v>532911</v>
      </c>
      <c r="C839" t="s">
        <v>681</v>
      </c>
      <c r="D839">
        <v>1</v>
      </c>
      <c r="E839" s="1">
        <v>39693</v>
      </c>
      <c r="F839">
        <v>-62.93</v>
      </c>
      <c r="G839">
        <v>-9.1199999999999992</v>
      </c>
      <c r="H839">
        <v>10</v>
      </c>
      <c r="I839">
        <v>44.983407100000001</v>
      </c>
      <c r="J839">
        <v>-69.556453910000002</v>
      </c>
    </row>
    <row r="840" spans="1:10" x14ac:dyDescent="0.25">
      <c r="A840">
        <v>11836</v>
      </c>
      <c r="B840">
        <v>526871</v>
      </c>
      <c r="C840" t="s">
        <v>682</v>
      </c>
      <c r="D840">
        <v>2</v>
      </c>
      <c r="E840" s="1">
        <v>39702</v>
      </c>
      <c r="F840">
        <v>-82.75</v>
      </c>
      <c r="G840">
        <v>-11.55</v>
      </c>
      <c r="H840">
        <v>9.64</v>
      </c>
      <c r="I840">
        <v>47.131826789999998</v>
      </c>
      <c r="J840">
        <v>-67.89810129</v>
      </c>
    </row>
    <row r="841" spans="1:10" x14ac:dyDescent="0.25">
      <c r="A841">
        <v>11828</v>
      </c>
      <c r="B841">
        <v>526421</v>
      </c>
      <c r="C841" t="s">
        <v>682</v>
      </c>
      <c r="D841">
        <v>1</v>
      </c>
      <c r="E841" s="1">
        <v>39688</v>
      </c>
      <c r="F841">
        <v>-81.37</v>
      </c>
      <c r="G841">
        <v>-11.41</v>
      </c>
      <c r="H841">
        <v>9.89</v>
      </c>
      <c r="I841">
        <v>47.131826789999998</v>
      </c>
      <c r="J841">
        <v>-67.89810129</v>
      </c>
    </row>
    <row r="842" spans="1:10" x14ac:dyDescent="0.25">
      <c r="A842">
        <v>11836</v>
      </c>
      <c r="B842">
        <v>527081</v>
      </c>
      <c r="C842" t="s">
        <v>682</v>
      </c>
      <c r="D842">
        <v>2</v>
      </c>
      <c r="E842" s="1">
        <v>39702</v>
      </c>
      <c r="F842">
        <v>-82.61</v>
      </c>
      <c r="G842">
        <v>-11.58</v>
      </c>
      <c r="H842">
        <v>10.029999999999999</v>
      </c>
      <c r="I842">
        <v>47.131826789999998</v>
      </c>
      <c r="J842">
        <v>-67.89810129</v>
      </c>
    </row>
    <row r="843" spans="1:10" x14ac:dyDescent="0.25">
      <c r="A843">
        <v>11831</v>
      </c>
      <c r="B843">
        <v>528251</v>
      </c>
      <c r="C843" t="s">
        <v>683</v>
      </c>
      <c r="D843">
        <v>1</v>
      </c>
      <c r="E843" s="1">
        <v>39686</v>
      </c>
      <c r="F843">
        <v>-78.45</v>
      </c>
      <c r="G843">
        <v>-11.03</v>
      </c>
      <c r="H843">
        <v>9.7899999999999991</v>
      </c>
      <c r="I843">
        <v>47.154279199999998</v>
      </c>
      <c r="J843">
        <v>-68.944242979999999</v>
      </c>
    </row>
    <row r="844" spans="1:10" x14ac:dyDescent="0.25">
      <c r="A844">
        <v>11832</v>
      </c>
      <c r="B844">
        <v>529221</v>
      </c>
      <c r="C844" t="s">
        <v>684</v>
      </c>
      <c r="D844">
        <v>1</v>
      </c>
      <c r="E844" s="1">
        <v>39681</v>
      </c>
      <c r="F844">
        <v>-70.44</v>
      </c>
      <c r="G844">
        <v>-9.33</v>
      </c>
      <c r="H844">
        <v>4.17</v>
      </c>
      <c r="I844">
        <v>45.878666219999999</v>
      </c>
      <c r="J844">
        <v>-68.620343349999999</v>
      </c>
    </row>
    <row r="845" spans="1:10" x14ac:dyDescent="0.25">
      <c r="A845">
        <v>11833</v>
      </c>
      <c r="B845">
        <v>532651</v>
      </c>
      <c r="C845" t="s">
        <v>685</v>
      </c>
      <c r="D845">
        <v>1</v>
      </c>
      <c r="E845" s="1">
        <v>39695</v>
      </c>
      <c r="F845">
        <v>-52.81</v>
      </c>
      <c r="G845">
        <v>-7.47</v>
      </c>
      <c r="H845">
        <v>6.93</v>
      </c>
      <c r="I845">
        <v>44.737376230000002</v>
      </c>
      <c r="J845">
        <v>-67.549842670000004</v>
      </c>
    </row>
    <row r="846" spans="1:10" x14ac:dyDescent="0.25">
      <c r="A846">
        <v>12583</v>
      </c>
      <c r="B846">
        <v>531491</v>
      </c>
      <c r="C846" t="s">
        <v>686</v>
      </c>
      <c r="D846">
        <v>1</v>
      </c>
      <c r="E846" s="1">
        <v>39708</v>
      </c>
      <c r="F846">
        <v>-59.84</v>
      </c>
      <c r="G846">
        <v>-8.6999999999999993</v>
      </c>
      <c r="H846">
        <v>9.74</v>
      </c>
      <c r="I846">
        <v>43.498854489999999</v>
      </c>
      <c r="J846">
        <v>-70.464228899999995</v>
      </c>
    </row>
    <row r="847" spans="1:10" x14ac:dyDescent="0.25">
      <c r="A847">
        <v>11835</v>
      </c>
      <c r="B847">
        <v>530831</v>
      </c>
      <c r="C847" t="s">
        <v>687</v>
      </c>
      <c r="D847">
        <v>1</v>
      </c>
      <c r="E847" s="1">
        <v>39684</v>
      </c>
      <c r="F847">
        <v>-84.04</v>
      </c>
      <c r="G847">
        <v>-11.98</v>
      </c>
      <c r="H847">
        <v>11.81</v>
      </c>
      <c r="I847">
        <v>46.975559660000002</v>
      </c>
      <c r="J847">
        <v>-69.378379460000005</v>
      </c>
    </row>
    <row r="848" spans="1:10" x14ac:dyDescent="0.25">
      <c r="A848">
        <v>11837</v>
      </c>
      <c r="B848">
        <v>529841</v>
      </c>
      <c r="C848" t="s">
        <v>688</v>
      </c>
      <c r="D848">
        <v>1</v>
      </c>
      <c r="E848" s="1">
        <v>39696</v>
      </c>
      <c r="F848">
        <v>-64.930000000000007</v>
      </c>
      <c r="G848">
        <v>-9.2200000000000006</v>
      </c>
      <c r="H848">
        <v>8.8000000000000007</v>
      </c>
      <c r="I848">
        <v>45.257331700000002</v>
      </c>
      <c r="J848">
        <v>-68.949658720000002</v>
      </c>
    </row>
    <row r="849" spans="1:10" x14ac:dyDescent="0.25">
      <c r="A849">
        <v>11838</v>
      </c>
      <c r="B849">
        <v>526881</v>
      </c>
      <c r="C849" t="s">
        <v>689</v>
      </c>
      <c r="D849">
        <v>1</v>
      </c>
      <c r="E849" s="1">
        <v>39705</v>
      </c>
      <c r="F849">
        <v>-70.47</v>
      </c>
      <c r="G849">
        <v>-9.69</v>
      </c>
      <c r="H849">
        <v>7.08</v>
      </c>
      <c r="I849">
        <v>44.421545309999999</v>
      </c>
      <c r="J849">
        <v>-69.705603589999996</v>
      </c>
    </row>
    <row r="850" spans="1:10" x14ac:dyDescent="0.25">
      <c r="A850">
        <v>11845</v>
      </c>
      <c r="B850">
        <v>526951</v>
      </c>
      <c r="C850" t="s">
        <v>690</v>
      </c>
      <c r="D850">
        <v>1</v>
      </c>
      <c r="E850" s="1">
        <v>39706</v>
      </c>
      <c r="F850">
        <v>-69.010000000000005</v>
      </c>
      <c r="G850">
        <v>-9.5500000000000007</v>
      </c>
      <c r="H850">
        <v>7.36</v>
      </c>
      <c r="I850">
        <v>44.501094000000002</v>
      </c>
      <c r="J850">
        <v>-69.676140810000007</v>
      </c>
    </row>
    <row r="851" spans="1:10" x14ac:dyDescent="0.25">
      <c r="A851">
        <v>11840</v>
      </c>
      <c r="B851">
        <v>530671</v>
      </c>
      <c r="C851" t="s">
        <v>691</v>
      </c>
      <c r="D851">
        <v>1</v>
      </c>
      <c r="E851" s="1">
        <v>39709</v>
      </c>
      <c r="F851">
        <v>-68.59</v>
      </c>
      <c r="G851">
        <v>-9.75</v>
      </c>
      <c r="H851">
        <v>9.41</v>
      </c>
      <c r="I851">
        <v>44.003086029999999</v>
      </c>
      <c r="J851">
        <v>-70.098609870000004</v>
      </c>
    </row>
    <row r="852" spans="1:10" x14ac:dyDescent="0.25">
      <c r="A852">
        <v>13162</v>
      </c>
      <c r="B852">
        <v>551531</v>
      </c>
      <c r="C852" t="s">
        <v>692</v>
      </c>
      <c r="D852">
        <v>1</v>
      </c>
      <c r="E852" s="1">
        <v>39974</v>
      </c>
      <c r="F852">
        <v>-57.15</v>
      </c>
      <c r="G852">
        <v>-8.3699999999999992</v>
      </c>
      <c r="H852">
        <v>9.7799999999999994</v>
      </c>
      <c r="I852">
        <v>42.437284230000003</v>
      </c>
      <c r="J852">
        <v>-85.121220730000005</v>
      </c>
    </row>
    <row r="853" spans="1:10" x14ac:dyDescent="0.25">
      <c r="A853">
        <v>14089</v>
      </c>
      <c r="B853">
        <v>544061</v>
      </c>
      <c r="C853" t="s">
        <v>692</v>
      </c>
      <c r="D853">
        <v>2</v>
      </c>
      <c r="E853" s="1">
        <v>40021</v>
      </c>
      <c r="F853">
        <v>-60.02</v>
      </c>
      <c r="G853">
        <v>-8.9700000000000006</v>
      </c>
      <c r="H853">
        <v>11.73</v>
      </c>
      <c r="I853">
        <v>42.437284230000003</v>
      </c>
      <c r="J853">
        <v>-85.121220730000005</v>
      </c>
    </row>
    <row r="854" spans="1:10" x14ac:dyDescent="0.25">
      <c r="A854">
        <v>14089</v>
      </c>
      <c r="B854">
        <v>550911</v>
      </c>
      <c r="C854" t="s">
        <v>692</v>
      </c>
      <c r="D854">
        <v>2</v>
      </c>
      <c r="E854" s="1">
        <v>40021</v>
      </c>
      <c r="F854">
        <v>-59.95</v>
      </c>
      <c r="G854">
        <v>-9.0399999999999991</v>
      </c>
      <c r="H854">
        <v>12.4</v>
      </c>
      <c r="I854">
        <v>42.437284230000003</v>
      </c>
      <c r="J854">
        <v>-85.121220730000005</v>
      </c>
    </row>
    <row r="855" spans="1:10" x14ac:dyDescent="0.25">
      <c r="A855">
        <v>13646</v>
      </c>
      <c r="B855">
        <v>553081</v>
      </c>
      <c r="C855" t="s">
        <v>693</v>
      </c>
      <c r="D855">
        <v>2</v>
      </c>
      <c r="E855" s="1">
        <v>40029</v>
      </c>
      <c r="F855">
        <v>-66.19</v>
      </c>
      <c r="G855">
        <v>-9.3000000000000007</v>
      </c>
      <c r="H855">
        <v>8.24</v>
      </c>
      <c r="I855">
        <v>43.77079423</v>
      </c>
      <c r="J855">
        <v>-85.978601389999994</v>
      </c>
    </row>
    <row r="856" spans="1:10" x14ac:dyDescent="0.25">
      <c r="A856">
        <v>13646</v>
      </c>
      <c r="B856">
        <v>544691</v>
      </c>
      <c r="C856" t="s">
        <v>693</v>
      </c>
      <c r="D856">
        <v>2</v>
      </c>
      <c r="E856" s="1">
        <v>40029</v>
      </c>
      <c r="F856">
        <v>-66.180000000000007</v>
      </c>
      <c r="G856">
        <v>-9.32</v>
      </c>
      <c r="H856">
        <v>8.42</v>
      </c>
      <c r="I856">
        <v>43.77079423</v>
      </c>
      <c r="J856">
        <v>-85.978601389999994</v>
      </c>
    </row>
    <row r="857" spans="1:10" x14ac:dyDescent="0.25">
      <c r="A857">
        <v>14090</v>
      </c>
      <c r="B857">
        <v>552911</v>
      </c>
      <c r="C857" t="s">
        <v>693</v>
      </c>
      <c r="D857">
        <v>1</v>
      </c>
      <c r="E857" s="1">
        <v>40007</v>
      </c>
      <c r="F857">
        <v>-66.08</v>
      </c>
      <c r="G857">
        <v>-9.48</v>
      </c>
      <c r="H857">
        <v>9.73</v>
      </c>
      <c r="I857">
        <v>43.77079423</v>
      </c>
      <c r="J857">
        <v>-85.978601389999994</v>
      </c>
    </row>
    <row r="858" spans="1:10" x14ac:dyDescent="0.25">
      <c r="A858">
        <v>13163</v>
      </c>
      <c r="B858">
        <v>548871</v>
      </c>
      <c r="C858" t="s">
        <v>694</v>
      </c>
      <c r="D858">
        <v>1</v>
      </c>
      <c r="E858" s="1">
        <v>39966</v>
      </c>
      <c r="F858">
        <v>-90.84</v>
      </c>
      <c r="G858">
        <v>-13.19</v>
      </c>
      <c r="H858">
        <v>14.68</v>
      </c>
      <c r="I858">
        <v>46.313684019999997</v>
      </c>
      <c r="J858">
        <v>-86.898344469999998</v>
      </c>
    </row>
    <row r="859" spans="1:10" x14ac:dyDescent="0.25">
      <c r="A859">
        <v>15147</v>
      </c>
      <c r="B859">
        <v>552971</v>
      </c>
      <c r="C859" t="s">
        <v>695</v>
      </c>
      <c r="D859">
        <v>1</v>
      </c>
      <c r="E859" s="1">
        <v>40003</v>
      </c>
      <c r="F859">
        <v>-91</v>
      </c>
      <c r="G859">
        <v>-12.55</v>
      </c>
      <c r="H859">
        <v>9.42</v>
      </c>
      <c r="I859">
        <v>46.811647700000002</v>
      </c>
      <c r="J859">
        <v>-89.598842059999996</v>
      </c>
    </row>
    <row r="860" spans="1:10" x14ac:dyDescent="0.25">
      <c r="A860">
        <v>14091</v>
      </c>
      <c r="B860">
        <v>544521</v>
      </c>
      <c r="C860" t="s">
        <v>696</v>
      </c>
      <c r="D860">
        <v>1</v>
      </c>
      <c r="E860" s="1">
        <v>39993</v>
      </c>
      <c r="F860">
        <v>-60.19</v>
      </c>
      <c r="G860">
        <v>-8.51</v>
      </c>
      <c r="H860">
        <v>7.89</v>
      </c>
      <c r="I860">
        <v>43.207789230000003</v>
      </c>
      <c r="J860">
        <v>-83.200342689999999</v>
      </c>
    </row>
    <row r="861" spans="1:10" x14ac:dyDescent="0.25">
      <c r="A861">
        <v>14125</v>
      </c>
      <c r="B861">
        <v>552881</v>
      </c>
      <c r="C861" t="s">
        <v>697</v>
      </c>
      <c r="D861">
        <v>1</v>
      </c>
      <c r="E861" s="1">
        <v>40000</v>
      </c>
      <c r="F861">
        <v>-93.25</v>
      </c>
      <c r="G861">
        <v>-13.56</v>
      </c>
      <c r="H861">
        <v>15.27</v>
      </c>
      <c r="I861">
        <v>46.489688080000001</v>
      </c>
      <c r="J861">
        <v>-86.109537239999995</v>
      </c>
    </row>
    <row r="862" spans="1:10" x14ac:dyDescent="0.25">
      <c r="A862">
        <v>14093</v>
      </c>
      <c r="B862">
        <v>552711</v>
      </c>
      <c r="C862" t="s">
        <v>698</v>
      </c>
      <c r="D862">
        <v>1</v>
      </c>
      <c r="E862" s="1">
        <v>40008</v>
      </c>
      <c r="F862">
        <v>-71.87</v>
      </c>
      <c r="G862">
        <v>-10.24</v>
      </c>
      <c r="H862">
        <v>10.039999999999999</v>
      </c>
      <c r="I862">
        <v>44.142806759999999</v>
      </c>
      <c r="J862">
        <v>-86.013403159999996</v>
      </c>
    </row>
    <row r="863" spans="1:10" x14ac:dyDescent="0.25">
      <c r="A863">
        <v>14094</v>
      </c>
      <c r="B863">
        <v>550821</v>
      </c>
      <c r="C863" t="s">
        <v>699</v>
      </c>
      <c r="D863">
        <v>1</v>
      </c>
      <c r="E863" s="1">
        <v>40014</v>
      </c>
      <c r="F863">
        <v>-63.94</v>
      </c>
      <c r="G863">
        <v>-8.65</v>
      </c>
      <c r="H863">
        <v>5.29</v>
      </c>
      <c r="I863">
        <v>44.219028080000001</v>
      </c>
      <c r="J863">
        <v>-83.872859289999994</v>
      </c>
    </row>
    <row r="864" spans="1:10" x14ac:dyDescent="0.25">
      <c r="A864">
        <v>13164</v>
      </c>
      <c r="B864">
        <v>551521</v>
      </c>
      <c r="C864" t="s">
        <v>700</v>
      </c>
      <c r="D864">
        <v>1</v>
      </c>
      <c r="E864" s="1">
        <v>39973</v>
      </c>
      <c r="F864">
        <v>-60.42</v>
      </c>
      <c r="G864">
        <v>-9.25</v>
      </c>
      <c r="H864">
        <v>13.55</v>
      </c>
      <c r="I864">
        <v>42.330267980000002</v>
      </c>
      <c r="J864">
        <v>-86.207789989999995</v>
      </c>
    </row>
    <row r="865" spans="1:10" x14ac:dyDescent="0.25">
      <c r="A865">
        <v>13644</v>
      </c>
      <c r="B865">
        <v>553061</v>
      </c>
      <c r="C865" t="s">
        <v>701</v>
      </c>
      <c r="D865">
        <v>1</v>
      </c>
      <c r="E865" s="1">
        <v>40028</v>
      </c>
      <c r="F865">
        <v>-66.790000000000006</v>
      </c>
      <c r="G865">
        <v>-9.7899999999999991</v>
      </c>
      <c r="H865">
        <v>11.52</v>
      </c>
      <c r="I865">
        <v>43.526164250000001</v>
      </c>
      <c r="J865">
        <v>-86.115963519999994</v>
      </c>
    </row>
    <row r="866" spans="1:10" x14ac:dyDescent="0.25">
      <c r="A866">
        <v>14095</v>
      </c>
      <c r="B866">
        <v>552891</v>
      </c>
      <c r="C866" t="s">
        <v>702</v>
      </c>
      <c r="D866">
        <v>1</v>
      </c>
      <c r="E866" s="1">
        <v>40002</v>
      </c>
      <c r="F866">
        <v>-73.95</v>
      </c>
      <c r="G866">
        <v>-8.83</v>
      </c>
      <c r="H866">
        <v>-3.32</v>
      </c>
      <c r="I866">
        <v>46.532313670000001</v>
      </c>
      <c r="J866">
        <v>-89.397960220000002</v>
      </c>
    </row>
    <row r="867" spans="1:10" x14ac:dyDescent="0.25">
      <c r="A867">
        <v>13165</v>
      </c>
      <c r="B867">
        <v>548851</v>
      </c>
      <c r="C867" t="s">
        <v>703</v>
      </c>
      <c r="D867">
        <v>1</v>
      </c>
      <c r="E867" s="1">
        <v>39968</v>
      </c>
      <c r="F867">
        <v>-76.98</v>
      </c>
      <c r="G867">
        <v>-11</v>
      </c>
      <c r="H867">
        <v>10.99</v>
      </c>
      <c r="I867">
        <v>45.699138759999997</v>
      </c>
      <c r="J867">
        <v>-87.407444780000006</v>
      </c>
    </row>
    <row r="868" spans="1:10" x14ac:dyDescent="0.25">
      <c r="A868">
        <v>13166</v>
      </c>
      <c r="B868">
        <v>528931</v>
      </c>
      <c r="C868" t="s">
        <v>704</v>
      </c>
      <c r="D868">
        <v>1</v>
      </c>
      <c r="E868" s="1">
        <v>39975</v>
      </c>
      <c r="F868">
        <v>-61.04</v>
      </c>
      <c r="G868">
        <v>-9.11</v>
      </c>
      <c r="H868">
        <v>11.87</v>
      </c>
      <c r="I868">
        <v>42.569499299999997</v>
      </c>
      <c r="J868">
        <v>-84.592795690000003</v>
      </c>
    </row>
    <row r="869" spans="1:10" x14ac:dyDescent="0.25">
      <c r="A869">
        <v>11201</v>
      </c>
      <c r="B869">
        <v>528301</v>
      </c>
      <c r="C869" t="s">
        <v>705</v>
      </c>
      <c r="D869">
        <v>1</v>
      </c>
      <c r="E869" s="1">
        <v>39639</v>
      </c>
      <c r="F869">
        <v>-51.84</v>
      </c>
      <c r="G869">
        <v>-7.63</v>
      </c>
      <c r="H869">
        <v>9.16</v>
      </c>
      <c r="I869">
        <v>43.056310519999997</v>
      </c>
      <c r="J869">
        <v>-85.594206</v>
      </c>
    </row>
    <row r="870" spans="1:10" x14ac:dyDescent="0.25">
      <c r="A870">
        <v>11201</v>
      </c>
      <c r="B870">
        <v>532601</v>
      </c>
      <c r="C870" t="s">
        <v>705</v>
      </c>
      <c r="D870">
        <v>1</v>
      </c>
      <c r="E870" s="1">
        <v>39639</v>
      </c>
      <c r="F870">
        <v>-51.92</v>
      </c>
      <c r="G870">
        <v>-7.65</v>
      </c>
      <c r="H870">
        <v>9.2899999999999991</v>
      </c>
      <c r="I870">
        <v>43.056310519999997</v>
      </c>
      <c r="J870">
        <v>-85.594206</v>
      </c>
    </row>
    <row r="871" spans="1:10" x14ac:dyDescent="0.25">
      <c r="A871">
        <v>11266</v>
      </c>
      <c r="B871">
        <v>532631</v>
      </c>
      <c r="C871" t="s">
        <v>705</v>
      </c>
      <c r="D871">
        <v>2</v>
      </c>
      <c r="E871" s="1">
        <v>39704</v>
      </c>
      <c r="F871">
        <v>-58.35</v>
      </c>
      <c r="G871">
        <v>-8.65</v>
      </c>
      <c r="H871">
        <v>10.83</v>
      </c>
      <c r="I871">
        <v>43.056310519999997</v>
      </c>
      <c r="J871">
        <v>-85.594206</v>
      </c>
    </row>
    <row r="872" spans="1:10" x14ac:dyDescent="0.25">
      <c r="A872">
        <v>14097</v>
      </c>
      <c r="B872">
        <v>554961</v>
      </c>
      <c r="C872" t="s">
        <v>706</v>
      </c>
      <c r="D872">
        <v>2</v>
      </c>
      <c r="E872" s="1">
        <v>40066</v>
      </c>
      <c r="F872">
        <v>-53.58</v>
      </c>
      <c r="G872">
        <v>-7.06</v>
      </c>
      <c r="H872">
        <v>2.91</v>
      </c>
      <c r="I872">
        <v>42.552296599999998</v>
      </c>
      <c r="J872">
        <v>-82.588459209999996</v>
      </c>
    </row>
    <row r="873" spans="1:10" x14ac:dyDescent="0.25">
      <c r="A873">
        <v>13002</v>
      </c>
      <c r="B873">
        <v>546291</v>
      </c>
      <c r="C873" t="s">
        <v>706</v>
      </c>
      <c r="D873">
        <v>1</v>
      </c>
      <c r="E873" s="1">
        <v>39967</v>
      </c>
      <c r="F873">
        <v>-54.6</v>
      </c>
      <c r="G873">
        <v>-7.21</v>
      </c>
      <c r="H873">
        <v>3.09</v>
      </c>
      <c r="I873">
        <v>42.552296599999998</v>
      </c>
      <c r="J873">
        <v>-82.588459209999996</v>
      </c>
    </row>
    <row r="874" spans="1:10" x14ac:dyDescent="0.25">
      <c r="A874">
        <v>13002</v>
      </c>
      <c r="B874">
        <v>546781</v>
      </c>
      <c r="C874" t="s">
        <v>706</v>
      </c>
      <c r="D874">
        <v>1</v>
      </c>
      <c r="E874" s="1">
        <v>39967</v>
      </c>
      <c r="F874">
        <v>-54.51</v>
      </c>
      <c r="G874">
        <v>-7.21</v>
      </c>
      <c r="H874">
        <v>3.2</v>
      </c>
      <c r="I874">
        <v>42.552296599999998</v>
      </c>
      <c r="J874">
        <v>-82.588459209999996</v>
      </c>
    </row>
    <row r="875" spans="1:10" x14ac:dyDescent="0.25">
      <c r="A875">
        <v>14098</v>
      </c>
      <c r="B875">
        <v>553041</v>
      </c>
      <c r="C875" t="s">
        <v>707</v>
      </c>
      <c r="D875">
        <v>1</v>
      </c>
      <c r="E875" s="1">
        <v>40023</v>
      </c>
      <c r="F875">
        <v>-61.24</v>
      </c>
      <c r="G875">
        <v>-8.5299999999999994</v>
      </c>
      <c r="H875">
        <v>7</v>
      </c>
      <c r="I875">
        <v>42.555586529999999</v>
      </c>
      <c r="J875">
        <v>-82.984767309999995</v>
      </c>
    </row>
    <row r="876" spans="1:10" x14ac:dyDescent="0.25">
      <c r="A876">
        <v>13167</v>
      </c>
      <c r="B876">
        <v>547751</v>
      </c>
      <c r="C876" t="s">
        <v>708</v>
      </c>
      <c r="D876">
        <v>1</v>
      </c>
      <c r="E876" s="1">
        <v>39972</v>
      </c>
      <c r="F876">
        <v>-56.83</v>
      </c>
      <c r="G876">
        <v>-8.5500000000000007</v>
      </c>
      <c r="H876">
        <v>11.58</v>
      </c>
      <c r="I876">
        <v>42.42834336</v>
      </c>
      <c r="J876">
        <v>-85.584683569999996</v>
      </c>
    </row>
    <row r="877" spans="1:10" x14ac:dyDescent="0.25">
      <c r="A877">
        <v>11194</v>
      </c>
      <c r="B877">
        <v>527121</v>
      </c>
      <c r="C877" t="s">
        <v>709</v>
      </c>
      <c r="D877">
        <v>1</v>
      </c>
      <c r="E877" s="1">
        <v>39673</v>
      </c>
      <c r="F877">
        <v>-51.3</v>
      </c>
      <c r="G877">
        <v>-7.59</v>
      </c>
      <c r="H877">
        <v>9.42</v>
      </c>
      <c r="I877">
        <v>42.06127146</v>
      </c>
      <c r="J877">
        <v>-86.423695010000003</v>
      </c>
    </row>
    <row r="878" spans="1:10" x14ac:dyDescent="0.25">
      <c r="A878">
        <v>11203</v>
      </c>
      <c r="B878">
        <v>528071</v>
      </c>
      <c r="C878" t="s">
        <v>710</v>
      </c>
      <c r="D878">
        <v>1</v>
      </c>
      <c r="E878" s="1">
        <v>39638</v>
      </c>
      <c r="F878">
        <v>-57.97</v>
      </c>
      <c r="G878">
        <v>-8.67</v>
      </c>
      <c r="H878">
        <v>11.38</v>
      </c>
      <c r="I878">
        <v>43.341474150000003</v>
      </c>
      <c r="J878">
        <v>-83.6244102</v>
      </c>
    </row>
    <row r="879" spans="1:10" x14ac:dyDescent="0.25">
      <c r="A879">
        <v>14100</v>
      </c>
      <c r="B879">
        <v>550261</v>
      </c>
      <c r="C879" t="s">
        <v>711</v>
      </c>
      <c r="D879">
        <v>1</v>
      </c>
      <c r="E879" s="1">
        <v>40058</v>
      </c>
      <c r="F879">
        <v>-70.23</v>
      </c>
      <c r="G879">
        <v>-10.24</v>
      </c>
      <c r="H879">
        <v>11.68</v>
      </c>
      <c r="I879">
        <v>43.930640220000001</v>
      </c>
      <c r="J879">
        <v>-86.026871040000003</v>
      </c>
    </row>
    <row r="880" spans="1:10" x14ac:dyDescent="0.25">
      <c r="A880">
        <v>11205</v>
      </c>
      <c r="B880">
        <v>526411</v>
      </c>
      <c r="C880" t="s">
        <v>712</v>
      </c>
      <c r="D880">
        <v>1</v>
      </c>
      <c r="E880" s="1">
        <v>39640</v>
      </c>
      <c r="F880">
        <v>-51.9</v>
      </c>
      <c r="G880">
        <v>-7.59</v>
      </c>
      <c r="H880">
        <v>8.85</v>
      </c>
      <c r="I880">
        <v>43.022338750000003</v>
      </c>
      <c r="J880">
        <v>-86.023972720000003</v>
      </c>
    </row>
    <row r="881" spans="1:10" x14ac:dyDescent="0.25">
      <c r="A881">
        <v>11206</v>
      </c>
      <c r="B881">
        <v>529311</v>
      </c>
      <c r="C881" t="s">
        <v>713</v>
      </c>
      <c r="D881">
        <v>1</v>
      </c>
      <c r="E881" s="1">
        <v>39630</v>
      </c>
      <c r="F881">
        <v>-50.76</v>
      </c>
      <c r="G881">
        <v>-7.36</v>
      </c>
      <c r="H881">
        <v>8.1</v>
      </c>
      <c r="I881">
        <v>43.310966710000002</v>
      </c>
      <c r="J881">
        <v>-83.967881309999996</v>
      </c>
    </row>
    <row r="882" spans="1:10" x14ac:dyDescent="0.25">
      <c r="A882">
        <v>14101</v>
      </c>
      <c r="B882">
        <v>552721</v>
      </c>
      <c r="C882" t="s">
        <v>714</v>
      </c>
      <c r="D882">
        <v>1</v>
      </c>
      <c r="E882" s="1">
        <v>40014</v>
      </c>
      <c r="F882">
        <v>-73</v>
      </c>
      <c r="G882">
        <v>-10.71</v>
      </c>
      <c r="H882">
        <v>12.64</v>
      </c>
      <c r="I882">
        <v>44.31521583</v>
      </c>
      <c r="J882">
        <v>-84.211308079999995</v>
      </c>
    </row>
    <row r="883" spans="1:10" x14ac:dyDescent="0.25">
      <c r="A883">
        <v>11207</v>
      </c>
      <c r="B883">
        <v>530541</v>
      </c>
      <c r="C883" t="s">
        <v>715</v>
      </c>
      <c r="D883">
        <v>1</v>
      </c>
      <c r="E883" s="1">
        <v>39702</v>
      </c>
      <c r="F883">
        <v>-58.65</v>
      </c>
      <c r="G883">
        <v>-8.43</v>
      </c>
      <c r="H883">
        <v>8.76</v>
      </c>
      <c r="I883">
        <v>42.823159019999999</v>
      </c>
      <c r="J883">
        <v>-84.938781129999995</v>
      </c>
    </row>
    <row r="884" spans="1:10" x14ac:dyDescent="0.25">
      <c r="A884">
        <v>14102</v>
      </c>
      <c r="B884">
        <v>552851</v>
      </c>
      <c r="C884" t="s">
        <v>716</v>
      </c>
      <c r="D884">
        <v>1</v>
      </c>
      <c r="E884" s="1">
        <v>40004</v>
      </c>
      <c r="F884">
        <v>-75.42</v>
      </c>
      <c r="G884">
        <v>-10.25</v>
      </c>
      <c r="H884">
        <v>6.56</v>
      </c>
      <c r="I884">
        <v>46.292059969999997</v>
      </c>
      <c r="J884">
        <v>-88.941788509999995</v>
      </c>
    </row>
    <row r="885" spans="1:10" x14ac:dyDescent="0.25">
      <c r="A885">
        <v>14103</v>
      </c>
      <c r="B885">
        <v>552861</v>
      </c>
      <c r="C885" t="s">
        <v>717</v>
      </c>
      <c r="D885">
        <v>1</v>
      </c>
      <c r="E885" s="1">
        <v>40005</v>
      </c>
      <c r="F885">
        <v>-61.54</v>
      </c>
      <c r="G885">
        <v>-7.34</v>
      </c>
      <c r="H885">
        <v>-2.81</v>
      </c>
      <c r="I885">
        <v>45.653693830000002</v>
      </c>
      <c r="J885">
        <v>-84.999237070000007</v>
      </c>
    </row>
    <row r="886" spans="1:10" x14ac:dyDescent="0.25">
      <c r="A886">
        <v>11208</v>
      </c>
      <c r="B886">
        <v>530091</v>
      </c>
      <c r="C886" t="s">
        <v>718</v>
      </c>
      <c r="D886">
        <v>1</v>
      </c>
      <c r="E886" s="1">
        <v>39703</v>
      </c>
      <c r="F886">
        <v>-56.97</v>
      </c>
      <c r="G886">
        <v>-8.3000000000000007</v>
      </c>
      <c r="H886">
        <v>9.43</v>
      </c>
      <c r="I886">
        <v>42.54166704</v>
      </c>
      <c r="J886">
        <v>-84.628027610000004</v>
      </c>
    </row>
    <row r="887" spans="1:10" x14ac:dyDescent="0.25">
      <c r="A887">
        <v>11286</v>
      </c>
      <c r="B887">
        <v>525161</v>
      </c>
      <c r="C887" t="s">
        <v>719</v>
      </c>
      <c r="D887">
        <v>1</v>
      </c>
      <c r="E887" s="1">
        <v>39647</v>
      </c>
      <c r="F887">
        <v>-74.180000000000007</v>
      </c>
      <c r="G887">
        <v>-10.74</v>
      </c>
      <c r="H887">
        <v>11.74</v>
      </c>
      <c r="I887">
        <v>44.647474209999999</v>
      </c>
      <c r="J887">
        <v>-84.094524640000003</v>
      </c>
    </row>
    <row r="888" spans="1:10" x14ac:dyDescent="0.25">
      <c r="A888">
        <v>14104</v>
      </c>
      <c r="B888">
        <v>552921</v>
      </c>
      <c r="C888" t="s">
        <v>720</v>
      </c>
      <c r="D888">
        <v>1</v>
      </c>
      <c r="E888" s="1">
        <v>40006</v>
      </c>
      <c r="F888">
        <v>-60.68</v>
      </c>
      <c r="G888">
        <v>-8.3800000000000008</v>
      </c>
      <c r="H888">
        <v>6.35</v>
      </c>
      <c r="I888">
        <v>42.809472309999997</v>
      </c>
      <c r="J888">
        <v>-86.170051270000002</v>
      </c>
    </row>
    <row r="889" spans="1:10" x14ac:dyDescent="0.25">
      <c r="A889">
        <v>11210</v>
      </c>
      <c r="B889">
        <v>526571</v>
      </c>
      <c r="C889" t="s">
        <v>721</v>
      </c>
      <c r="D889">
        <v>1</v>
      </c>
      <c r="E889" s="1">
        <v>39636</v>
      </c>
      <c r="F889">
        <v>-55.19</v>
      </c>
      <c r="G889">
        <v>-8.0500000000000007</v>
      </c>
      <c r="H889">
        <v>9.24</v>
      </c>
      <c r="I889">
        <v>43.004355480000001</v>
      </c>
      <c r="J889">
        <v>-82.525040239999996</v>
      </c>
    </row>
    <row r="890" spans="1:10" x14ac:dyDescent="0.25">
      <c r="A890">
        <v>11211</v>
      </c>
      <c r="B890">
        <v>527481</v>
      </c>
      <c r="C890" t="s">
        <v>722</v>
      </c>
      <c r="D890">
        <v>1</v>
      </c>
      <c r="E890" s="1">
        <v>39737</v>
      </c>
      <c r="F890">
        <v>-53.14</v>
      </c>
      <c r="G890">
        <v>-7.03</v>
      </c>
      <c r="H890">
        <v>3.14</v>
      </c>
      <c r="I890">
        <v>42.331626679999999</v>
      </c>
      <c r="J890">
        <v>-83.004311040000005</v>
      </c>
    </row>
    <row r="891" spans="1:10" x14ac:dyDescent="0.25">
      <c r="A891">
        <v>11200</v>
      </c>
      <c r="B891">
        <v>532621</v>
      </c>
      <c r="C891" t="s">
        <v>723</v>
      </c>
      <c r="D891">
        <v>1</v>
      </c>
      <c r="E891" s="1">
        <v>39674</v>
      </c>
      <c r="F891">
        <v>-53.88</v>
      </c>
      <c r="G891">
        <v>-7.81</v>
      </c>
      <c r="H891">
        <v>8.58</v>
      </c>
      <c r="I891">
        <v>42.0641964</v>
      </c>
      <c r="J891">
        <v>-85.147437550000006</v>
      </c>
    </row>
    <row r="892" spans="1:10" x14ac:dyDescent="0.25">
      <c r="A892">
        <v>13168</v>
      </c>
      <c r="B892">
        <v>548841</v>
      </c>
      <c r="C892" t="s">
        <v>724</v>
      </c>
      <c r="D892">
        <v>1</v>
      </c>
      <c r="E892" s="1">
        <v>39969</v>
      </c>
      <c r="F892">
        <v>-68.760000000000005</v>
      </c>
      <c r="G892">
        <v>-9.39</v>
      </c>
      <c r="H892">
        <v>6.39</v>
      </c>
      <c r="I892">
        <v>45.292546829999999</v>
      </c>
      <c r="J892">
        <v>-87.44974689</v>
      </c>
    </row>
    <row r="893" spans="1:10" x14ac:dyDescent="0.25">
      <c r="A893">
        <v>11213</v>
      </c>
      <c r="B893">
        <v>528091</v>
      </c>
      <c r="C893" t="s">
        <v>725</v>
      </c>
      <c r="D893">
        <v>1</v>
      </c>
      <c r="E893" s="1">
        <v>39646</v>
      </c>
      <c r="F893">
        <v>-55.55</v>
      </c>
      <c r="G893">
        <v>-7.5</v>
      </c>
      <c r="H893">
        <v>4.47</v>
      </c>
      <c r="I893">
        <v>44.029496459999997</v>
      </c>
      <c r="J893">
        <v>-85.038186249999995</v>
      </c>
    </row>
    <row r="894" spans="1:10" x14ac:dyDescent="0.25">
      <c r="A894">
        <v>11214</v>
      </c>
      <c r="B894">
        <v>532751</v>
      </c>
      <c r="C894" t="s">
        <v>726</v>
      </c>
      <c r="D894">
        <v>1</v>
      </c>
      <c r="E894" s="1">
        <v>39705</v>
      </c>
      <c r="F894">
        <v>-59.17</v>
      </c>
      <c r="G894">
        <v>-8.57</v>
      </c>
      <c r="H894">
        <v>9.39</v>
      </c>
      <c r="I894">
        <v>43.326954729999997</v>
      </c>
      <c r="J894">
        <v>-86.005574960000004</v>
      </c>
    </row>
    <row r="895" spans="1:10" x14ac:dyDescent="0.25">
      <c r="A895">
        <v>13194</v>
      </c>
      <c r="B895">
        <v>548861</v>
      </c>
      <c r="C895" t="s">
        <v>727</v>
      </c>
      <c r="D895">
        <v>1</v>
      </c>
      <c r="E895" s="1">
        <v>39967</v>
      </c>
      <c r="F895">
        <v>-76.27</v>
      </c>
      <c r="G895">
        <v>-10.93</v>
      </c>
      <c r="H895">
        <v>11.21</v>
      </c>
      <c r="I895">
        <v>46.057766290000004</v>
      </c>
      <c r="J895">
        <v>-87.247355799999994</v>
      </c>
    </row>
    <row r="896" spans="1:10" x14ac:dyDescent="0.25">
      <c r="A896">
        <v>11215</v>
      </c>
      <c r="B896">
        <v>532221</v>
      </c>
      <c r="C896" t="s">
        <v>728</v>
      </c>
      <c r="D896">
        <v>1</v>
      </c>
      <c r="E896" s="1">
        <v>39700</v>
      </c>
      <c r="F896">
        <v>-57.09</v>
      </c>
      <c r="G896">
        <v>-7.98</v>
      </c>
      <c r="H896">
        <v>6.74</v>
      </c>
      <c r="I896">
        <v>43.044120659999997</v>
      </c>
      <c r="J896">
        <v>-84.863652540000004</v>
      </c>
    </row>
    <row r="897" spans="1:10" x14ac:dyDescent="0.25">
      <c r="A897">
        <v>14105</v>
      </c>
      <c r="B897">
        <v>544321</v>
      </c>
      <c r="C897" t="s">
        <v>729</v>
      </c>
      <c r="D897">
        <v>1</v>
      </c>
      <c r="E897" s="1">
        <v>40015</v>
      </c>
      <c r="F897">
        <v>-70.53</v>
      </c>
      <c r="G897">
        <v>-9.08</v>
      </c>
      <c r="H897">
        <v>2.13</v>
      </c>
      <c r="I897">
        <v>44.100308200000001</v>
      </c>
      <c r="J897">
        <v>-84.050171669999997</v>
      </c>
    </row>
    <row r="898" spans="1:10" x14ac:dyDescent="0.25">
      <c r="A898">
        <v>11217</v>
      </c>
      <c r="B898">
        <v>532051</v>
      </c>
      <c r="C898" t="s">
        <v>730</v>
      </c>
      <c r="D898">
        <v>1</v>
      </c>
      <c r="E898" s="1">
        <v>39706</v>
      </c>
      <c r="F898">
        <v>-58.89</v>
      </c>
      <c r="G898">
        <v>-8.26</v>
      </c>
      <c r="H898">
        <v>7.2</v>
      </c>
      <c r="I898">
        <v>43.420791170000001</v>
      </c>
      <c r="J898">
        <v>-85.79339856</v>
      </c>
    </row>
    <row r="899" spans="1:10" x14ac:dyDescent="0.25">
      <c r="A899">
        <v>11218</v>
      </c>
      <c r="B899">
        <v>530431</v>
      </c>
      <c r="C899" t="s">
        <v>731</v>
      </c>
      <c r="D899">
        <v>1</v>
      </c>
      <c r="E899" s="1">
        <v>39653</v>
      </c>
      <c r="F899">
        <v>-80.849999999999994</v>
      </c>
      <c r="G899">
        <v>-11.11</v>
      </c>
      <c r="H899">
        <v>8.01</v>
      </c>
      <c r="I899">
        <v>46.884325930000003</v>
      </c>
      <c r="J899">
        <v>-88.534442970000001</v>
      </c>
    </row>
    <row r="900" spans="1:10" x14ac:dyDescent="0.25">
      <c r="A900">
        <v>11219</v>
      </c>
      <c r="B900">
        <v>528471</v>
      </c>
      <c r="C900" t="s">
        <v>732</v>
      </c>
      <c r="D900">
        <v>1</v>
      </c>
      <c r="E900" s="1">
        <v>39651</v>
      </c>
      <c r="F900">
        <v>-76.17</v>
      </c>
      <c r="G900">
        <v>-10.74</v>
      </c>
      <c r="H900">
        <v>9.73</v>
      </c>
      <c r="I900">
        <v>46.554846249999997</v>
      </c>
      <c r="J900">
        <v>-85.116605879999994</v>
      </c>
    </row>
    <row r="901" spans="1:10" x14ac:dyDescent="0.25">
      <c r="A901">
        <v>11220</v>
      </c>
      <c r="B901">
        <v>525141</v>
      </c>
      <c r="C901" t="s">
        <v>733</v>
      </c>
      <c r="D901">
        <v>1</v>
      </c>
      <c r="E901" s="1">
        <v>39649</v>
      </c>
      <c r="F901">
        <v>-66.05</v>
      </c>
      <c r="G901">
        <v>-9.0299999999999994</v>
      </c>
      <c r="H901">
        <v>6.21</v>
      </c>
      <c r="I901">
        <v>45.08290496</v>
      </c>
      <c r="J901">
        <v>-83.490558109999995</v>
      </c>
    </row>
    <row r="902" spans="1:10" x14ac:dyDescent="0.25">
      <c r="A902">
        <v>14106</v>
      </c>
      <c r="B902">
        <v>544541</v>
      </c>
      <c r="C902" t="s">
        <v>734</v>
      </c>
      <c r="D902">
        <v>1</v>
      </c>
      <c r="E902" s="1">
        <v>39994</v>
      </c>
      <c r="F902">
        <v>-50.68</v>
      </c>
      <c r="G902">
        <v>-6.82</v>
      </c>
      <c r="H902">
        <v>3.85</v>
      </c>
      <c r="I902">
        <v>42.942377620000002</v>
      </c>
      <c r="J902">
        <v>-82.485327420000004</v>
      </c>
    </row>
    <row r="903" spans="1:10" x14ac:dyDescent="0.25">
      <c r="A903">
        <v>14107</v>
      </c>
      <c r="B903">
        <v>553021</v>
      </c>
      <c r="C903" t="s">
        <v>735</v>
      </c>
      <c r="D903">
        <v>1</v>
      </c>
      <c r="E903" s="1">
        <v>40022</v>
      </c>
      <c r="F903">
        <v>-55.19</v>
      </c>
      <c r="G903">
        <v>-7.84</v>
      </c>
      <c r="H903">
        <v>7.55</v>
      </c>
      <c r="I903">
        <v>42.545591559999998</v>
      </c>
      <c r="J903">
        <v>-83.310933820000002</v>
      </c>
    </row>
    <row r="904" spans="1:10" x14ac:dyDescent="0.25">
      <c r="A904">
        <v>13195</v>
      </c>
      <c r="B904">
        <v>548831</v>
      </c>
      <c r="C904" t="s">
        <v>736</v>
      </c>
      <c r="D904">
        <v>1</v>
      </c>
      <c r="E904" s="1">
        <v>39973</v>
      </c>
      <c r="F904">
        <v>-62.64</v>
      </c>
      <c r="G904">
        <v>-9.17</v>
      </c>
      <c r="H904">
        <v>10.7</v>
      </c>
      <c r="I904">
        <v>42.616686569999999</v>
      </c>
      <c r="J904">
        <v>-85.728201119999994</v>
      </c>
    </row>
    <row r="905" spans="1:10" x14ac:dyDescent="0.25">
      <c r="A905">
        <v>14108</v>
      </c>
      <c r="B905">
        <v>552961</v>
      </c>
      <c r="C905" t="s">
        <v>737</v>
      </c>
      <c r="D905">
        <v>1</v>
      </c>
      <c r="E905" s="1">
        <v>40002</v>
      </c>
      <c r="F905">
        <v>-86.72</v>
      </c>
      <c r="G905">
        <v>-11.2</v>
      </c>
      <c r="H905">
        <v>2.88</v>
      </c>
      <c r="I905">
        <v>46.944998300000002</v>
      </c>
      <c r="J905">
        <v>-89.152598870000006</v>
      </c>
    </row>
    <row r="906" spans="1:10" x14ac:dyDescent="0.25">
      <c r="A906">
        <v>11221</v>
      </c>
      <c r="B906">
        <v>532871</v>
      </c>
      <c r="C906" t="s">
        <v>738</v>
      </c>
      <c r="D906">
        <v>1</v>
      </c>
      <c r="E906" s="1">
        <v>39707</v>
      </c>
      <c r="F906">
        <v>-65.819999999999993</v>
      </c>
      <c r="G906">
        <v>-9.35</v>
      </c>
      <c r="H906">
        <v>8.94</v>
      </c>
      <c r="I906">
        <v>43.675627429999999</v>
      </c>
      <c r="J906">
        <v>-85.469905249999996</v>
      </c>
    </row>
    <row r="907" spans="1:10" x14ac:dyDescent="0.25">
      <c r="A907">
        <v>11222</v>
      </c>
      <c r="B907">
        <v>532201</v>
      </c>
      <c r="C907" t="s">
        <v>739</v>
      </c>
      <c r="D907">
        <v>1</v>
      </c>
      <c r="E907" s="1">
        <v>39701</v>
      </c>
      <c r="F907">
        <v>-55.19</v>
      </c>
      <c r="G907">
        <v>-7.61</v>
      </c>
      <c r="H907">
        <v>5.65</v>
      </c>
      <c r="I907">
        <v>42.942196529999997</v>
      </c>
      <c r="J907">
        <v>-85.185613110000006</v>
      </c>
    </row>
    <row r="908" spans="1:10" x14ac:dyDescent="0.25">
      <c r="A908">
        <v>14109</v>
      </c>
      <c r="B908">
        <v>552901</v>
      </c>
      <c r="C908" t="s">
        <v>740</v>
      </c>
      <c r="D908">
        <v>1</v>
      </c>
      <c r="E908" s="1">
        <v>40001</v>
      </c>
      <c r="F908">
        <v>-95.21</v>
      </c>
      <c r="G908">
        <v>-13.68</v>
      </c>
      <c r="H908">
        <v>14.25</v>
      </c>
      <c r="I908">
        <v>46.787115839999998</v>
      </c>
      <c r="J908">
        <v>-88.740896169999999</v>
      </c>
    </row>
    <row r="909" spans="1:10" x14ac:dyDescent="0.25">
      <c r="A909">
        <v>14112</v>
      </c>
      <c r="B909">
        <v>548211</v>
      </c>
      <c r="C909" t="s">
        <v>741</v>
      </c>
      <c r="D909">
        <v>1</v>
      </c>
      <c r="E909" s="1">
        <v>40016</v>
      </c>
      <c r="F909">
        <v>-66.33</v>
      </c>
      <c r="G909">
        <v>-8.9700000000000006</v>
      </c>
      <c r="H909">
        <v>5.41</v>
      </c>
      <c r="I909">
        <v>43.619353179999997</v>
      </c>
      <c r="J909">
        <v>-82.782407480000003</v>
      </c>
    </row>
    <row r="910" spans="1:10" x14ac:dyDescent="0.25">
      <c r="A910">
        <v>14114</v>
      </c>
      <c r="B910">
        <v>555331</v>
      </c>
      <c r="C910" t="s">
        <v>742</v>
      </c>
      <c r="D910">
        <v>1</v>
      </c>
      <c r="E910" s="1">
        <v>40043</v>
      </c>
      <c r="F910">
        <v>-71.94</v>
      </c>
      <c r="G910">
        <v>-9.67</v>
      </c>
      <c r="H910">
        <v>5.44</v>
      </c>
      <c r="I910">
        <v>46.665318259999999</v>
      </c>
      <c r="J910">
        <v>-88.170763789999995</v>
      </c>
    </row>
    <row r="911" spans="1:10" x14ac:dyDescent="0.25">
      <c r="A911">
        <v>14116</v>
      </c>
      <c r="B911">
        <v>553071</v>
      </c>
      <c r="C911" t="s">
        <v>743</v>
      </c>
      <c r="D911">
        <v>1</v>
      </c>
      <c r="E911" s="1">
        <v>40042</v>
      </c>
      <c r="F911">
        <v>-57.63</v>
      </c>
      <c r="G911">
        <v>-7.31</v>
      </c>
      <c r="H911">
        <v>0.89</v>
      </c>
      <c r="I911">
        <v>46.181483839999999</v>
      </c>
      <c r="J911">
        <v>-85.875924080000004</v>
      </c>
    </row>
    <row r="912" spans="1:10" x14ac:dyDescent="0.25">
      <c r="A912">
        <v>15272</v>
      </c>
      <c r="B912">
        <v>554361</v>
      </c>
      <c r="C912" t="s">
        <v>744</v>
      </c>
      <c r="D912">
        <v>2</v>
      </c>
      <c r="E912" s="1">
        <v>40052</v>
      </c>
      <c r="F912">
        <v>-60.16</v>
      </c>
      <c r="G912">
        <v>-8.5500000000000007</v>
      </c>
      <c r="H912">
        <v>8.24</v>
      </c>
      <c r="I912">
        <v>44.502673960000003</v>
      </c>
      <c r="J912">
        <v>-92.918026760000004</v>
      </c>
    </row>
    <row r="913" spans="1:10" x14ac:dyDescent="0.25">
      <c r="A913">
        <v>15272</v>
      </c>
      <c r="B913">
        <v>555731</v>
      </c>
      <c r="C913" t="s">
        <v>744</v>
      </c>
      <c r="D913">
        <v>2</v>
      </c>
      <c r="E913" s="1">
        <v>40052</v>
      </c>
      <c r="F913">
        <v>-60.15</v>
      </c>
      <c r="G913">
        <v>-8.76</v>
      </c>
      <c r="H913">
        <v>9.92</v>
      </c>
      <c r="I913">
        <v>44.502673960000003</v>
      </c>
      <c r="J913">
        <v>-92.918026760000004</v>
      </c>
    </row>
    <row r="914" spans="1:10" x14ac:dyDescent="0.25">
      <c r="A914">
        <v>15271</v>
      </c>
      <c r="B914">
        <v>542391</v>
      </c>
      <c r="C914" t="s">
        <v>744</v>
      </c>
      <c r="D914">
        <v>1</v>
      </c>
      <c r="E914" s="1">
        <v>40014</v>
      </c>
      <c r="F914">
        <v>-61.95</v>
      </c>
      <c r="G914">
        <v>-9.44</v>
      </c>
      <c r="H914">
        <v>13.6</v>
      </c>
      <c r="I914">
        <v>44.502673960000003</v>
      </c>
      <c r="J914">
        <v>-92.918026760000004</v>
      </c>
    </row>
    <row r="915" spans="1:10" x14ac:dyDescent="0.25">
      <c r="A915">
        <v>15273</v>
      </c>
      <c r="B915">
        <v>554041</v>
      </c>
      <c r="C915" t="s">
        <v>745</v>
      </c>
      <c r="D915">
        <v>1</v>
      </c>
      <c r="E915" s="1">
        <v>40035</v>
      </c>
      <c r="F915">
        <v>-58.5</v>
      </c>
      <c r="G915">
        <v>-7.98</v>
      </c>
      <c r="H915">
        <v>5.34</v>
      </c>
      <c r="I915">
        <v>46.064696439999999</v>
      </c>
      <c r="J915">
        <v>-93.659783079999997</v>
      </c>
    </row>
    <row r="916" spans="1:10" x14ac:dyDescent="0.25">
      <c r="A916">
        <v>15274</v>
      </c>
      <c r="B916">
        <v>554611</v>
      </c>
      <c r="C916" t="s">
        <v>745</v>
      </c>
      <c r="D916">
        <v>2</v>
      </c>
      <c r="E916" s="1">
        <v>40068</v>
      </c>
      <c r="F916">
        <v>-56.47</v>
      </c>
      <c r="G916">
        <v>-7.91</v>
      </c>
      <c r="H916">
        <v>6.81</v>
      </c>
      <c r="I916">
        <v>46.064696439999999</v>
      </c>
      <c r="J916">
        <v>-93.659783079999997</v>
      </c>
    </row>
    <row r="917" spans="1:10" x14ac:dyDescent="0.25">
      <c r="A917">
        <v>15274</v>
      </c>
      <c r="B917">
        <v>555751</v>
      </c>
      <c r="C917" t="s">
        <v>745</v>
      </c>
      <c r="D917">
        <v>2</v>
      </c>
      <c r="E917" s="1">
        <v>40068</v>
      </c>
      <c r="F917">
        <v>-56.46</v>
      </c>
      <c r="G917">
        <v>-7.95</v>
      </c>
      <c r="H917">
        <v>7.16</v>
      </c>
      <c r="I917">
        <v>46.064696439999999</v>
      </c>
      <c r="J917">
        <v>-93.659783079999997</v>
      </c>
    </row>
    <row r="918" spans="1:10" x14ac:dyDescent="0.25">
      <c r="A918">
        <v>15275</v>
      </c>
      <c r="B918">
        <v>554631</v>
      </c>
      <c r="C918" t="s">
        <v>746</v>
      </c>
      <c r="D918">
        <v>1</v>
      </c>
      <c r="E918" s="1">
        <v>40039</v>
      </c>
      <c r="F918">
        <v>-63.77</v>
      </c>
      <c r="G918">
        <v>-7.65</v>
      </c>
      <c r="H918">
        <v>-2.59</v>
      </c>
      <c r="I918">
        <v>47.3717124</v>
      </c>
      <c r="J918">
        <v>-92.239336980000004</v>
      </c>
    </row>
    <row r="919" spans="1:10" x14ac:dyDescent="0.25">
      <c r="A919">
        <v>15403</v>
      </c>
      <c r="B919">
        <v>554391</v>
      </c>
      <c r="C919" t="s">
        <v>747</v>
      </c>
      <c r="D919">
        <v>1</v>
      </c>
      <c r="E919" s="1">
        <v>40041</v>
      </c>
      <c r="F919">
        <v>-67.8</v>
      </c>
      <c r="G919">
        <v>-8.34</v>
      </c>
      <c r="H919">
        <v>-1.1000000000000001</v>
      </c>
      <c r="I919">
        <v>47.635000140000002</v>
      </c>
      <c r="J919">
        <v>-92.187465649999993</v>
      </c>
    </row>
    <row r="920" spans="1:10" x14ac:dyDescent="0.25">
      <c r="A920">
        <v>15404</v>
      </c>
      <c r="B920">
        <v>550561</v>
      </c>
      <c r="C920" t="s">
        <v>748</v>
      </c>
      <c r="D920">
        <v>1</v>
      </c>
      <c r="E920" s="1">
        <v>40070</v>
      </c>
      <c r="F920">
        <v>-59.84</v>
      </c>
      <c r="G920">
        <v>-7.77</v>
      </c>
      <c r="H920">
        <v>2.31</v>
      </c>
      <c r="I920">
        <v>48.179581939999998</v>
      </c>
      <c r="J920">
        <v>-96.879471159999994</v>
      </c>
    </row>
    <row r="921" spans="1:10" x14ac:dyDescent="0.25">
      <c r="A921">
        <v>15405</v>
      </c>
      <c r="B921">
        <v>554061</v>
      </c>
      <c r="C921" t="s">
        <v>749</v>
      </c>
      <c r="D921">
        <v>1</v>
      </c>
      <c r="E921" s="1">
        <v>40037</v>
      </c>
      <c r="F921">
        <v>-62.9</v>
      </c>
      <c r="G921">
        <v>-9.8800000000000008</v>
      </c>
      <c r="H921">
        <v>16.170000000000002</v>
      </c>
      <c r="I921">
        <v>45.422016149999997</v>
      </c>
      <c r="J921">
        <v>-92.955619369999994</v>
      </c>
    </row>
    <row r="922" spans="1:10" x14ac:dyDescent="0.25">
      <c r="A922">
        <v>15279</v>
      </c>
      <c r="B922">
        <v>554511</v>
      </c>
      <c r="C922" t="s">
        <v>750</v>
      </c>
      <c r="D922">
        <v>1</v>
      </c>
      <c r="E922" s="1">
        <v>40045</v>
      </c>
      <c r="F922">
        <v>-66.650000000000006</v>
      </c>
      <c r="G922">
        <v>-9.1</v>
      </c>
      <c r="H922">
        <v>6.12</v>
      </c>
      <c r="I922">
        <v>47.698753179999997</v>
      </c>
      <c r="J922">
        <v>-91.005675629999999</v>
      </c>
    </row>
    <row r="923" spans="1:10" x14ac:dyDescent="0.25">
      <c r="A923">
        <v>15406</v>
      </c>
      <c r="B923">
        <v>556491</v>
      </c>
      <c r="C923" t="s">
        <v>751</v>
      </c>
      <c r="D923">
        <v>1</v>
      </c>
      <c r="E923" s="1">
        <v>40076</v>
      </c>
      <c r="F923">
        <v>-83.03</v>
      </c>
      <c r="G923">
        <v>-11.14</v>
      </c>
      <c r="H923">
        <v>6.12</v>
      </c>
      <c r="I923">
        <v>47.941263450000001</v>
      </c>
      <c r="J923">
        <v>-94.533539500000003</v>
      </c>
    </row>
    <row r="924" spans="1:10" x14ac:dyDescent="0.25">
      <c r="A924">
        <v>15407</v>
      </c>
      <c r="B924">
        <v>554641</v>
      </c>
      <c r="C924" t="s">
        <v>752</v>
      </c>
      <c r="D924">
        <v>1</v>
      </c>
      <c r="E924" s="1">
        <v>40038</v>
      </c>
      <c r="F924">
        <v>-61.26</v>
      </c>
      <c r="G924">
        <v>-8.14</v>
      </c>
      <c r="H924">
        <v>3.84</v>
      </c>
      <c r="I924">
        <v>46.371294200000001</v>
      </c>
      <c r="J924">
        <v>-92.606179359999999</v>
      </c>
    </row>
    <row r="925" spans="1:10" x14ac:dyDescent="0.25">
      <c r="A925">
        <v>14128</v>
      </c>
      <c r="B925">
        <v>544121</v>
      </c>
      <c r="C925" t="s">
        <v>753</v>
      </c>
      <c r="D925">
        <v>2</v>
      </c>
      <c r="E925" s="1">
        <v>40015</v>
      </c>
      <c r="F925">
        <v>-56.98</v>
      </c>
      <c r="G925">
        <v>-7.66</v>
      </c>
      <c r="H925">
        <v>4.28</v>
      </c>
      <c r="I925">
        <v>44.132441890000003</v>
      </c>
      <c r="J925">
        <v>-91.729519569999994</v>
      </c>
    </row>
    <row r="926" spans="1:10" x14ac:dyDescent="0.25">
      <c r="A926">
        <v>14504</v>
      </c>
      <c r="B926">
        <v>548681</v>
      </c>
      <c r="C926" t="s">
        <v>753</v>
      </c>
      <c r="D926">
        <v>1</v>
      </c>
      <c r="E926" s="1">
        <v>39975</v>
      </c>
      <c r="F926">
        <v>-61.17</v>
      </c>
      <c r="G926">
        <v>-8.1999999999999993</v>
      </c>
      <c r="H926">
        <v>4.41</v>
      </c>
      <c r="I926">
        <v>44.132441890000003</v>
      </c>
      <c r="J926">
        <v>-91.729519569999994</v>
      </c>
    </row>
    <row r="927" spans="1:10" x14ac:dyDescent="0.25">
      <c r="A927">
        <v>14128</v>
      </c>
      <c r="B927">
        <v>543951</v>
      </c>
      <c r="C927" t="s">
        <v>753</v>
      </c>
      <c r="D927">
        <v>2</v>
      </c>
      <c r="E927" s="1">
        <v>40015</v>
      </c>
      <c r="F927">
        <v>-56.86</v>
      </c>
      <c r="G927">
        <v>-7.8</v>
      </c>
      <c r="H927">
        <v>5.5</v>
      </c>
      <c r="I927">
        <v>44.132441890000003</v>
      </c>
      <c r="J927">
        <v>-91.729519569999994</v>
      </c>
    </row>
    <row r="928" spans="1:10" x14ac:dyDescent="0.25">
      <c r="A928">
        <v>15280</v>
      </c>
      <c r="B928">
        <v>544531</v>
      </c>
      <c r="C928" t="s">
        <v>754</v>
      </c>
      <c r="D928">
        <v>1</v>
      </c>
      <c r="E928" s="1">
        <v>40008</v>
      </c>
      <c r="F928">
        <v>-61.09</v>
      </c>
      <c r="G928">
        <v>-6.46</v>
      </c>
      <c r="H928">
        <v>-9.42</v>
      </c>
      <c r="I928">
        <v>48.485130990000002</v>
      </c>
      <c r="J928">
        <v>-93.722164669999998</v>
      </c>
    </row>
    <row r="929" spans="1:10" x14ac:dyDescent="0.25">
      <c r="A929">
        <v>15281</v>
      </c>
      <c r="B929">
        <v>550771</v>
      </c>
      <c r="C929" t="s">
        <v>754</v>
      </c>
      <c r="D929">
        <v>2</v>
      </c>
      <c r="E929" s="1">
        <v>40048</v>
      </c>
      <c r="F929">
        <v>-62.82</v>
      </c>
      <c r="G929">
        <v>-6.96</v>
      </c>
      <c r="H929">
        <v>-7.12</v>
      </c>
      <c r="I929">
        <v>48.485130990000002</v>
      </c>
      <c r="J929">
        <v>-93.722164669999998</v>
      </c>
    </row>
    <row r="930" spans="1:10" x14ac:dyDescent="0.25">
      <c r="A930">
        <v>15281</v>
      </c>
      <c r="B930">
        <v>554371</v>
      </c>
      <c r="C930" t="s">
        <v>754</v>
      </c>
      <c r="D930">
        <v>2</v>
      </c>
      <c r="E930" s="1">
        <v>40048</v>
      </c>
      <c r="F930">
        <v>-64.08</v>
      </c>
      <c r="G930">
        <v>-7.75</v>
      </c>
      <c r="H930">
        <v>-2.12</v>
      </c>
      <c r="I930">
        <v>48.485130990000002</v>
      </c>
      <c r="J930">
        <v>-93.722164669999998</v>
      </c>
    </row>
    <row r="931" spans="1:10" x14ac:dyDescent="0.25">
      <c r="A931">
        <v>11279</v>
      </c>
      <c r="B931">
        <v>525981</v>
      </c>
      <c r="C931" t="s">
        <v>755</v>
      </c>
      <c r="D931">
        <v>1</v>
      </c>
      <c r="E931" s="1">
        <v>39715</v>
      </c>
      <c r="F931">
        <v>-46</v>
      </c>
      <c r="G931">
        <v>-6.23</v>
      </c>
      <c r="H931">
        <v>3.84</v>
      </c>
      <c r="I931">
        <v>43.71939974</v>
      </c>
      <c r="J931">
        <v>-95.046219859999994</v>
      </c>
    </row>
    <row r="932" spans="1:10" x14ac:dyDescent="0.25">
      <c r="A932">
        <v>11280</v>
      </c>
      <c r="B932">
        <v>528851</v>
      </c>
      <c r="C932" t="s">
        <v>756</v>
      </c>
      <c r="D932">
        <v>1</v>
      </c>
      <c r="E932" s="1">
        <v>39722</v>
      </c>
      <c r="F932">
        <v>-53.72</v>
      </c>
      <c r="G932">
        <v>-7.19</v>
      </c>
      <c r="H932">
        <v>3.83</v>
      </c>
      <c r="I932">
        <v>45.12479458</v>
      </c>
      <c r="J932">
        <v>-93.996235780000006</v>
      </c>
    </row>
    <row r="933" spans="1:10" x14ac:dyDescent="0.25">
      <c r="A933">
        <v>11335</v>
      </c>
      <c r="B933">
        <v>529111</v>
      </c>
      <c r="C933" t="s">
        <v>757</v>
      </c>
      <c r="D933">
        <v>1</v>
      </c>
      <c r="E933" s="1">
        <v>39713</v>
      </c>
      <c r="F933">
        <v>-55.24</v>
      </c>
      <c r="G933">
        <v>-6.58</v>
      </c>
      <c r="H933">
        <v>-2.6</v>
      </c>
      <c r="I933">
        <v>45.297288219999999</v>
      </c>
      <c r="J933">
        <v>-93.572050910000002</v>
      </c>
    </row>
    <row r="934" spans="1:10" x14ac:dyDescent="0.25">
      <c r="A934">
        <v>11282</v>
      </c>
      <c r="B934">
        <v>522451</v>
      </c>
      <c r="C934" t="s">
        <v>758</v>
      </c>
      <c r="D934">
        <v>1</v>
      </c>
      <c r="E934" s="1">
        <v>39716</v>
      </c>
      <c r="F934">
        <v>-54.65</v>
      </c>
      <c r="G934">
        <v>-7.96</v>
      </c>
      <c r="H934">
        <v>9.0299999999999994</v>
      </c>
      <c r="I934">
        <v>43.76481527</v>
      </c>
      <c r="J934">
        <v>-94.040709100000001</v>
      </c>
    </row>
    <row r="935" spans="1:10" x14ac:dyDescent="0.25">
      <c r="A935">
        <v>14130</v>
      </c>
      <c r="B935">
        <v>550391</v>
      </c>
      <c r="C935" t="s">
        <v>759</v>
      </c>
      <c r="D935">
        <v>1</v>
      </c>
      <c r="E935" s="1">
        <v>40009</v>
      </c>
      <c r="F935">
        <v>-68.28</v>
      </c>
      <c r="G935">
        <v>-8.35</v>
      </c>
      <c r="H935">
        <v>-1.44</v>
      </c>
      <c r="I935">
        <v>46.987018540000001</v>
      </c>
      <c r="J935">
        <v>-92.811500780000003</v>
      </c>
    </row>
    <row r="936" spans="1:10" x14ac:dyDescent="0.25">
      <c r="A936">
        <v>15282</v>
      </c>
      <c r="B936">
        <v>555711</v>
      </c>
      <c r="C936" t="s">
        <v>760</v>
      </c>
      <c r="D936">
        <v>1</v>
      </c>
      <c r="E936" s="1">
        <v>40077</v>
      </c>
      <c r="F936">
        <v>-45.93</v>
      </c>
      <c r="G936">
        <v>-4.82</v>
      </c>
      <c r="H936">
        <v>-7.36</v>
      </c>
      <c r="I936">
        <v>47.89335758</v>
      </c>
      <c r="J936">
        <v>-94.390851580000003</v>
      </c>
    </row>
    <row r="937" spans="1:10" x14ac:dyDescent="0.25">
      <c r="A937">
        <v>11307</v>
      </c>
      <c r="B937">
        <v>529081</v>
      </c>
      <c r="C937" t="s">
        <v>761</v>
      </c>
      <c r="D937">
        <v>1</v>
      </c>
      <c r="E937" s="1">
        <v>39700</v>
      </c>
      <c r="F937">
        <v>-51.5</v>
      </c>
      <c r="G937">
        <v>-6.71</v>
      </c>
      <c r="H937">
        <v>2.16</v>
      </c>
      <c r="I937">
        <v>44.799559819999999</v>
      </c>
      <c r="J937">
        <v>-93.533119130000003</v>
      </c>
    </row>
    <row r="938" spans="1:10" x14ac:dyDescent="0.25">
      <c r="A938">
        <v>11309</v>
      </c>
      <c r="B938">
        <v>529761</v>
      </c>
      <c r="C938" t="s">
        <v>762</v>
      </c>
      <c r="D938">
        <v>1</v>
      </c>
      <c r="E938" s="1">
        <v>39712</v>
      </c>
      <c r="F938">
        <v>-60.6</v>
      </c>
      <c r="G938">
        <v>-8.1</v>
      </c>
      <c r="H938">
        <v>4.21</v>
      </c>
      <c r="I938">
        <v>45.565091729999999</v>
      </c>
      <c r="J938">
        <v>-92.795298329999994</v>
      </c>
    </row>
    <row r="939" spans="1:10" x14ac:dyDescent="0.25">
      <c r="A939">
        <v>15285</v>
      </c>
      <c r="B939">
        <v>549731</v>
      </c>
      <c r="C939" t="s">
        <v>763</v>
      </c>
      <c r="D939">
        <v>1</v>
      </c>
      <c r="E939" s="1">
        <v>40007</v>
      </c>
      <c r="F939">
        <v>-68.8</v>
      </c>
      <c r="G939">
        <v>-8.5299999999999994</v>
      </c>
      <c r="H939">
        <v>-0.55000000000000004</v>
      </c>
      <c r="I939">
        <v>48.703058380000002</v>
      </c>
      <c r="J939">
        <v>-94.335701009999994</v>
      </c>
    </row>
    <row r="940" spans="1:10" x14ac:dyDescent="0.25">
      <c r="A940">
        <v>11285</v>
      </c>
      <c r="B940">
        <v>533801</v>
      </c>
      <c r="C940" t="s">
        <v>764</v>
      </c>
      <c r="D940">
        <v>1</v>
      </c>
      <c r="E940" s="1">
        <v>39721</v>
      </c>
      <c r="F940">
        <v>-46.49</v>
      </c>
      <c r="G940">
        <v>-5.82</v>
      </c>
      <c r="H940">
        <v>0.05</v>
      </c>
      <c r="I940">
        <v>44.851270769999999</v>
      </c>
      <c r="J940">
        <v>-93.982832920000007</v>
      </c>
    </row>
    <row r="941" spans="1:10" x14ac:dyDescent="0.25">
      <c r="A941">
        <v>11287</v>
      </c>
      <c r="B941">
        <v>534821</v>
      </c>
      <c r="C941" t="s">
        <v>765</v>
      </c>
      <c r="D941">
        <v>1</v>
      </c>
      <c r="E941" s="1">
        <v>39725</v>
      </c>
      <c r="F941">
        <v>-53.85</v>
      </c>
      <c r="G941">
        <v>-7.08</v>
      </c>
      <c r="H941">
        <v>2.83</v>
      </c>
      <c r="I941">
        <v>45.192400620000001</v>
      </c>
      <c r="J941">
        <v>-94.289591250000001</v>
      </c>
    </row>
    <row r="942" spans="1:10" x14ac:dyDescent="0.25">
      <c r="A942">
        <v>11310</v>
      </c>
      <c r="B942">
        <v>529791</v>
      </c>
      <c r="C942" t="s">
        <v>766</v>
      </c>
      <c r="D942">
        <v>1</v>
      </c>
      <c r="E942" s="1">
        <v>39714</v>
      </c>
      <c r="F942">
        <v>-54.81</v>
      </c>
      <c r="G942">
        <v>-6.76</v>
      </c>
      <c r="H942">
        <v>-0.75</v>
      </c>
      <c r="I942">
        <v>45.234263249999998</v>
      </c>
      <c r="J942">
        <v>-93.496364249999999</v>
      </c>
    </row>
    <row r="943" spans="1:10" x14ac:dyDescent="0.25">
      <c r="A943">
        <v>11311</v>
      </c>
      <c r="B943">
        <v>527091</v>
      </c>
      <c r="C943" t="s">
        <v>767</v>
      </c>
      <c r="D943">
        <v>1</v>
      </c>
      <c r="E943" s="1">
        <v>39702</v>
      </c>
      <c r="F943">
        <v>-52.48</v>
      </c>
      <c r="G943">
        <v>-6.5</v>
      </c>
      <c r="H943">
        <v>-0.48</v>
      </c>
      <c r="I943">
        <v>44.80659498</v>
      </c>
      <c r="J943">
        <v>-93.01162789</v>
      </c>
    </row>
    <row r="944" spans="1:10" x14ac:dyDescent="0.25">
      <c r="A944">
        <v>11288</v>
      </c>
      <c r="B944">
        <v>525741</v>
      </c>
      <c r="C944" t="s">
        <v>768</v>
      </c>
      <c r="D944">
        <v>1</v>
      </c>
      <c r="E944" s="1">
        <v>39717</v>
      </c>
      <c r="F944">
        <v>-49.89</v>
      </c>
      <c r="G944">
        <v>-7.27</v>
      </c>
      <c r="H944">
        <v>8.25</v>
      </c>
      <c r="I944">
        <v>43.906684560000002</v>
      </c>
      <c r="J944">
        <v>-94.060297270000007</v>
      </c>
    </row>
    <row r="945" spans="1:10" x14ac:dyDescent="0.25">
      <c r="A945">
        <v>15286</v>
      </c>
      <c r="B945">
        <v>550661</v>
      </c>
      <c r="C945" t="s">
        <v>769</v>
      </c>
      <c r="D945">
        <v>1</v>
      </c>
      <c r="E945" s="1">
        <v>40051</v>
      </c>
      <c r="F945">
        <v>-47.4</v>
      </c>
      <c r="G945">
        <v>-5.04</v>
      </c>
      <c r="H945">
        <v>-7.05</v>
      </c>
      <c r="I945">
        <v>47.27309657</v>
      </c>
      <c r="J945">
        <v>-93.784161920000003</v>
      </c>
    </row>
    <row r="946" spans="1:10" x14ac:dyDescent="0.25">
      <c r="A946">
        <v>11297</v>
      </c>
      <c r="B946">
        <v>522231</v>
      </c>
      <c r="C946" t="s">
        <v>770</v>
      </c>
      <c r="D946">
        <v>1</v>
      </c>
      <c r="E946" s="1">
        <v>39719</v>
      </c>
      <c r="F946">
        <v>-53.29</v>
      </c>
      <c r="G946">
        <v>-8.51</v>
      </c>
      <c r="H946">
        <v>14.82</v>
      </c>
      <c r="I946">
        <v>44.041506149999996</v>
      </c>
      <c r="J946">
        <v>-92.33873681</v>
      </c>
    </row>
    <row r="947" spans="1:10" x14ac:dyDescent="0.25">
      <c r="A947">
        <v>15287</v>
      </c>
      <c r="B947">
        <v>552161</v>
      </c>
      <c r="C947" t="s">
        <v>771</v>
      </c>
      <c r="D947">
        <v>1</v>
      </c>
      <c r="E947" s="1">
        <v>40033</v>
      </c>
      <c r="F947">
        <v>-55.33</v>
      </c>
      <c r="G947">
        <v>-6.4</v>
      </c>
      <c r="H947">
        <v>-4.0999999999999996</v>
      </c>
      <c r="I947">
        <v>46.334076510000003</v>
      </c>
      <c r="J947">
        <v>-94.018169729999997</v>
      </c>
    </row>
    <row r="948" spans="1:10" x14ac:dyDescent="0.25">
      <c r="A948">
        <v>14131</v>
      </c>
      <c r="B948">
        <v>547331</v>
      </c>
      <c r="C948" t="s">
        <v>772</v>
      </c>
      <c r="D948">
        <v>1</v>
      </c>
      <c r="E948" s="1">
        <v>40010</v>
      </c>
      <c r="F948">
        <v>-66.650000000000006</v>
      </c>
      <c r="G948">
        <v>-8.49</v>
      </c>
      <c r="H948">
        <v>1.31</v>
      </c>
      <c r="I948">
        <v>46.948150239999997</v>
      </c>
      <c r="J948">
        <v>-92.432218779999999</v>
      </c>
    </row>
    <row r="949" spans="1:10" x14ac:dyDescent="0.25">
      <c r="A949">
        <v>15288</v>
      </c>
      <c r="B949">
        <v>549761</v>
      </c>
      <c r="C949" t="s">
        <v>773</v>
      </c>
      <c r="D949">
        <v>1</v>
      </c>
      <c r="E949" s="1">
        <v>40005</v>
      </c>
      <c r="F949">
        <v>-65.48</v>
      </c>
      <c r="G949">
        <v>-7.98</v>
      </c>
      <c r="H949">
        <v>-1.66</v>
      </c>
      <c r="I949">
        <v>47.25507906</v>
      </c>
      <c r="J949">
        <v>-96.203318809999999</v>
      </c>
    </row>
    <row r="950" spans="1:10" x14ac:dyDescent="0.25">
      <c r="A950">
        <v>15290</v>
      </c>
      <c r="B950">
        <v>549771</v>
      </c>
      <c r="C950" t="s">
        <v>774</v>
      </c>
      <c r="D950">
        <v>1</v>
      </c>
      <c r="E950" s="1">
        <v>40003</v>
      </c>
      <c r="F950">
        <v>-54.6</v>
      </c>
      <c r="G950">
        <v>-6.57</v>
      </c>
      <c r="H950">
        <v>-2.04</v>
      </c>
      <c r="I950">
        <v>44.942992769999996</v>
      </c>
      <c r="J950">
        <v>-95.777573230000002</v>
      </c>
    </row>
    <row r="951" spans="1:10" x14ac:dyDescent="0.25">
      <c r="A951">
        <v>15291</v>
      </c>
      <c r="B951">
        <v>555741</v>
      </c>
      <c r="C951" t="s">
        <v>775</v>
      </c>
      <c r="D951">
        <v>1</v>
      </c>
      <c r="E951" s="1">
        <v>40078</v>
      </c>
      <c r="F951">
        <v>-36.51</v>
      </c>
      <c r="G951">
        <v>-3.83</v>
      </c>
      <c r="H951">
        <v>-5.9</v>
      </c>
      <c r="I951">
        <v>45.54743517</v>
      </c>
      <c r="J951">
        <v>-93.390013060000001</v>
      </c>
    </row>
    <row r="952" spans="1:10" x14ac:dyDescent="0.25">
      <c r="A952">
        <v>11296</v>
      </c>
      <c r="B952">
        <v>532781</v>
      </c>
      <c r="C952" t="s">
        <v>776</v>
      </c>
      <c r="D952">
        <v>1</v>
      </c>
      <c r="E952" s="1">
        <v>39723</v>
      </c>
      <c r="F952">
        <v>-53.98</v>
      </c>
      <c r="G952">
        <v>-6.97</v>
      </c>
      <c r="H952">
        <v>1.8</v>
      </c>
      <c r="I952">
        <v>44.3401456</v>
      </c>
      <c r="J952">
        <v>-93.939398370000006</v>
      </c>
    </row>
    <row r="953" spans="1:10" x14ac:dyDescent="0.25">
      <c r="A953">
        <v>15292</v>
      </c>
      <c r="B953">
        <v>554381</v>
      </c>
      <c r="C953" t="s">
        <v>777</v>
      </c>
      <c r="D953">
        <v>1</v>
      </c>
      <c r="E953" s="1">
        <v>40046</v>
      </c>
      <c r="F953">
        <v>-76.819999999999993</v>
      </c>
      <c r="G953">
        <v>-10.8</v>
      </c>
      <c r="H953">
        <v>9.6</v>
      </c>
      <c r="I953">
        <v>47.755018589999999</v>
      </c>
      <c r="J953">
        <v>-91.533623779999999</v>
      </c>
    </row>
    <row r="954" spans="1:10" x14ac:dyDescent="0.25">
      <c r="A954">
        <v>14132</v>
      </c>
      <c r="B954">
        <v>544161</v>
      </c>
      <c r="C954" t="s">
        <v>778</v>
      </c>
      <c r="D954">
        <v>1</v>
      </c>
      <c r="E954" s="1">
        <v>40007</v>
      </c>
      <c r="F954">
        <v>-60.76</v>
      </c>
      <c r="G954">
        <v>-7.95</v>
      </c>
      <c r="H954">
        <v>2.82</v>
      </c>
      <c r="I954">
        <v>45.1617392</v>
      </c>
      <c r="J954">
        <v>-92.757516039999999</v>
      </c>
    </row>
    <row r="955" spans="1:10" x14ac:dyDescent="0.25">
      <c r="A955">
        <v>14133</v>
      </c>
      <c r="B955">
        <v>544171</v>
      </c>
      <c r="C955" t="s">
        <v>779</v>
      </c>
      <c r="D955">
        <v>1</v>
      </c>
      <c r="E955" s="1">
        <v>40008</v>
      </c>
      <c r="F955">
        <v>-55.95</v>
      </c>
      <c r="G955">
        <v>-7.06</v>
      </c>
      <c r="H955">
        <v>0.56999999999999995</v>
      </c>
      <c r="I955">
        <v>44.977302700000003</v>
      </c>
      <c r="J955">
        <v>-93.24067239</v>
      </c>
    </row>
    <row r="956" spans="1:10" x14ac:dyDescent="0.25">
      <c r="A956">
        <v>15408</v>
      </c>
      <c r="B956">
        <v>550761</v>
      </c>
      <c r="C956" t="s">
        <v>780</v>
      </c>
      <c r="D956">
        <v>1</v>
      </c>
      <c r="E956" s="1">
        <v>40030</v>
      </c>
      <c r="F956">
        <v>-56.65</v>
      </c>
      <c r="G956">
        <v>-7.17</v>
      </c>
      <c r="H956">
        <v>0.71</v>
      </c>
      <c r="I956">
        <v>43.888972440000003</v>
      </c>
      <c r="J956">
        <v>-91.32205218</v>
      </c>
    </row>
    <row r="957" spans="1:10" x14ac:dyDescent="0.25">
      <c r="A957">
        <v>15296</v>
      </c>
      <c r="B957">
        <v>544661</v>
      </c>
      <c r="C957" t="s">
        <v>781</v>
      </c>
      <c r="D957">
        <v>1</v>
      </c>
      <c r="E957" s="1">
        <v>40016</v>
      </c>
      <c r="F957">
        <v>-55.96</v>
      </c>
      <c r="G957">
        <v>-8.1199999999999992</v>
      </c>
      <c r="H957">
        <v>8.98</v>
      </c>
      <c r="I957">
        <v>44.238560489999998</v>
      </c>
      <c r="J957">
        <v>-92.482084200000003</v>
      </c>
    </row>
    <row r="958" spans="1:10" x14ac:dyDescent="0.25">
      <c r="A958">
        <v>15297</v>
      </c>
      <c r="B958">
        <v>554441</v>
      </c>
      <c r="C958" t="s">
        <v>782</v>
      </c>
      <c r="D958">
        <v>1</v>
      </c>
      <c r="E958" s="1">
        <v>40034</v>
      </c>
      <c r="F958">
        <v>-57.39</v>
      </c>
      <c r="G958">
        <v>-6.39</v>
      </c>
      <c r="H958">
        <v>-6.28</v>
      </c>
      <c r="I958">
        <v>46.333129530000001</v>
      </c>
      <c r="J958">
        <v>-94.232615039999999</v>
      </c>
    </row>
    <row r="959" spans="1:10" x14ac:dyDescent="0.25">
      <c r="A959">
        <v>15299</v>
      </c>
      <c r="B959">
        <v>556121</v>
      </c>
      <c r="C959" t="s">
        <v>783</v>
      </c>
      <c r="D959">
        <v>1</v>
      </c>
      <c r="E959" s="1">
        <v>40073</v>
      </c>
      <c r="F959">
        <v>-60.25</v>
      </c>
      <c r="G959">
        <v>-7.24</v>
      </c>
      <c r="H959">
        <v>-2.35</v>
      </c>
      <c r="I959">
        <v>48.655564120000001</v>
      </c>
      <c r="J959">
        <v>-94.986972429999994</v>
      </c>
    </row>
    <row r="960" spans="1:10" x14ac:dyDescent="0.25">
      <c r="A960">
        <v>15300</v>
      </c>
      <c r="B960">
        <v>550651</v>
      </c>
      <c r="C960" t="s">
        <v>784</v>
      </c>
      <c r="D960">
        <v>1</v>
      </c>
      <c r="E960" s="1">
        <v>40031</v>
      </c>
      <c r="F960">
        <v>-52.71</v>
      </c>
      <c r="G960">
        <v>-6.09</v>
      </c>
      <c r="H960">
        <v>-3.99</v>
      </c>
      <c r="I960">
        <v>44.552126940000001</v>
      </c>
      <c r="J960">
        <v>-95.025098529999994</v>
      </c>
    </row>
    <row r="961" spans="1:10" x14ac:dyDescent="0.25">
      <c r="A961">
        <v>15303</v>
      </c>
      <c r="B961">
        <v>552151</v>
      </c>
      <c r="C961" t="s">
        <v>785</v>
      </c>
      <c r="D961">
        <v>1</v>
      </c>
      <c r="E961" s="1">
        <v>40017</v>
      </c>
      <c r="F961">
        <v>-60.47</v>
      </c>
      <c r="G961">
        <v>-8.18</v>
      </c>
      <c r="H961">
        <v>4.9400000000000004</v>
      </c>
      <c r="I961">
        <v>44.517650670000002</v>
      </c>
      <c r="J961">
        <v>-94.028575500000002</v>
      </c>
    </row>
    <row r="962" spans="1:10" x14ac:dyDescent="0.25">
      <c r="A962">
        <v>15304</v>
      </c>
      <c r="B962">
        <v>544231</v>
      </c>
      <c r="C962" t="s">
        <v>786</v>
      </c>
      <c r="D962">
        <v>1</v>
      </c>
      <c r="E962" s="1">
        <v>40015</v>
      </c>
      <c r="F962">
        <v>-45.56</v>
      </c>
      <c r="G962">
        <v>-5.83</v>
      </c>
      <c r="H962">
        <v>1.1000000000000001</v>
      </c>
      <c r="I962">
        <v>44.407243270000002</v>
      </c>
      <c r="J962">
        <v>-93.618834430000007</v>
      </c>
    </row>
    <row r="963" spans="1:10" x14ac:dyDescent="0.25">
      <c r="A963">
        <v>15305</v>
      </c>
      <c r="B963">
        <v>554531</v>
      </c>
      <c r="C963" t="s">
        <v>787</v>
      </c>
      <c r="D963">
        <v>1</v>
      </c>
      <c r="E963" s="1">
        <v>40050</v>
      </c>
      <c r="F963">
        <v>-66.66</v>
      </c>
      <c r="G963">
        <v>-9</v>
      </c>
      <c r="H963">
        <v>5.38</v>
      </c>
      <c r="I963">
        <v>48.035526410000003</v>
      </c>
      <c r="J963">
        <v>-92.907067960000006</v>
      </c>
    </row>
    <row r="964" spans="1:10" x14ac:dyDescent="0.25">
      <c r="A964">
        <v>15306</v>
      </c>
      <c r="B964">
        <v>554071</v>
      </c>
      <c r="C964" t="s">
        <v>788</v>
      </c>
      <c r="D964">
        <v>1</v>
      </c>
      <c r="E964" s="1">
        <v>40049</v>
      </c>
      <c r="F964">
        <v>-63.45</v>
      </c>
      <c r="G964">
        <v>-8.83</v>
      </c>
      <c r="H964">
        <v>7.16</v>
      </c>
      <c r="I964">
        <v>48.378457599999997</v>
      </c>
      <c r="J964">
        <v>-93.227256069999996</v>
      </c>
    </row>
    <row r="965" spans="1:10" x14ac:dyDescent="0.25">
      <c r="A965">
        <v>15313</v>
      </c>
      <c r="B965">
        <v>556111</v>
      </c>
      <c r="C965" t="s">
        <v>789</v>
      </c>
      <c r="D965">
        <v>1</v>
      </c>
      <c r="E965" s="1">
        <v>40074</v>
      </c>
      <c r="F965">
        <v>-66.260000000000005</v>
      </c>
      <c r="G965">
        <v>-8.3699999999999992</v>
      </c>
      <c r="H965">
        <v>0.73</v>
      </c>
      <c r="I965">
        <v>48.472386700000001</v>
      </c>
      <c r="J965">
        <v>-93.802598540000005</v>
      </c>
    </row>
    <row r="966" spans="1:10" x14ac:dyDescent="0.25">
      <c r="A966">
        <v>15315</v>
      </c>
      <c r="B966">
        <v>555851</v>
      </c>
      <c r="C966" t="s">
        <v>790</v>
      </c>
      <c r="D966">
        <v>1</v>
      </c>
      <c r="E966" s="1">
        <v>40079</v>
      </c>
      <c r="F966">
        <v>-58.01</v>
      </c>
      <c r="G966">
        <v>-8.65</v>
      </c>
      <c r="H966">
        <v>11.16</v>
      </c>
      <c r="I966">
        <v>44.207177379999997</v>
      </c>
      <c r="J966">
        <v>-92.981167510000006</v>
      </c>
    </row>
    <row r="967" spans="1:10" x14ac:dyDescent="0.25">
      <c r="A967">
        <v>15317</v>
      </c>
      <c r="B967">
        <v>555771</v>
      </c>
      <c r="C967" t="s">
        <v>791</v>
      </c>
      <c r="D967">
        <v>1</v>
      </c>
      <c r="E967" s="1">
        <v>40071</v>
      </c>
      <c r="F967">
        <v>-76.290000000000006</v>
      </c>
      <c r="G967">
        <v>-10.09</v>
      </c>
      <c r="H967">
        <v>4.4400000000000004</v>
      </c>
      <c r="I967">
        <v>47.798053590000002</v>
      </c>
      <c r="J967">
        <v>-95.381979639999997</v>
      </c>
    </row>
    <row r="968" spans="1:10" x14ac:dyDescent="0.25">
      <c r="A968">
        <v>12710</v>
      </c>
      <c r="B968">
        <v>532181</v>
      </c>
      <c r="C968" t="s">
        <v>792</v>
      </c>
      <c r="D968">
        <v>1</v>
      </c>
      <c r="E968" s="1">
        <v>39734</v>
      </c>
      <c r="F968">
        <v>-36.42</v>
      </c>
      <c r="G968">
        <v>-5.42</v>
      </c>
      <c r="H968">
        <v>6.95</v>
      </c>
      <c r="I968">
        <v>39.146970490000001</v>
      </c>
      <c r="J968">
        <v>-91.392182660000003</v>
      </c>
    </row>
    <row r="969" spans="1:10" x14ac:dyDescent="0.25">
      <c r="A969">
        <v>13783</v>
      </c>
      <c r="B969">
        <v>530041</v>
      </c>
      <c r="C969" t="s">
        <v>792</v>
      </c>
      <c r="D969">
        <v>1</v>
      </c>
      <c r="E969" s="1">
        <v>39951</v>
      </c>
      <c r="F969">
        <v>-30.9</v>
      </c>
      <c r="G969">
        <v>-5.22</v>
      </c>
      <c r="H969">
        <v>10.82</v>
      </c>
      <c r="I969">
        <v>39.146970490000001</v>
      </c>
      <c r="J969">
        <v>-91.392182660000003</v>
      </c>
    </row>
    <row r="970" spans="1:10" x14ac:dyDescent="0.25">
      <c r="A970">
        <v>13783</v>
      </c>
      <c r="B970">
        <v>534651</v>
      </c>
      <c r="C970" t="s">
        <v>792</v>
      </c>
      <c r="D970">
        <v>1</v>
      </c>
      <c r="E970" s="1">
        <v>39951</v>
      </c>
      <c r="F970">
        <v>-30.93</v>
      </c>
      <c r="G970">
        <v>-5.24</v>
      </c>
      <c r="H970">
        <v>11.02</v>
      </c>
      <c r="I970">
        <v>39.146970490000001</v>
      </c>
      <c r="J970">
        <v>-91.392182660000003</v>
      </c>
    </row>
    <row r="971" spans="1:10" x14ac:dyDescent="0.25">
      <c r="A971">
        <v>13388</v>
      </c>
      <c r="B971">
        <v>523101</v>
      </c>
      <c r="C971" t="s">
        <v>793</v>
      </c>
      <c r="D971">
        <v>1</v>
      </c>
      <c r="E971" s="1">
        <v>39969</v>
      </c>
      <c r="F971">
        <v>-35.14</v>
      </c>
      <c r="G971">
        <v>-5.73</v>
      </c>
      <c r="H971">
        <v>10.72</v>
      </c>
      <c r="I971">
        <v>37.77833107</v>
      </c>
      <c r="J971">
        <v>-91.032167340000001</v>
      </c>
    </row>
    <row r="972" spans="1:10" x14ac:dyDescent="0.25">
      <c r="A972">
        <v>13388</v>
      </c>
      <c r="B972">
        <v>524911</v>
      </c>
      <c r="C972" t="s">
        <v>793</v>
      </c>
      <c r="D972">
        <v>1</v>
      </c>
      <c r="E972" s="1">
        <v>39969</v>
      </c>
      <c r="F972">
        <v>-34.89</v>
      </c>
      <c r="G972">
        <v>-5.74</v>
      </c>
      <c r="H972">
        <v>11</v>
      </c>
      <c r="I972">
        <v>37.77833107</v>
      </c>
      <c r="J972">
        <v>-91.032167340000001</v>
      </c>
    </row>
    <row r="973" spans="1:10" x14ac:dyDescent="0.25">
      <c r="A973">
        <v>12711</v>
      </c>
      <c r="B973">
        <v>522211</v>
      </c>
      <c r="C973" t="s">
        <v>793</v>
      </c>
      <c r="D973">
        <v>1</v>
      </c>
      <c r="E973" s="1">
        <v>39644</v>
      </c>
      <c r="F973">
        <v>-38.86</v>
      </c>
      <c r="G973">
        <v>-6.44</v>
      </c>
      <c r="H973">
        <v>12.63</v>
      </c>
      <c r="I973">
        <v>37.77833107</v>
      </c>
      <c r="J973">
        <v>-91.032167340000001</v>
      </c>
    </row>
    <row r="974" spans="1:10" x14ac:dyDescent="0.25">
      <c r="A974">
        <v>12712</v>
      </c>
      <c r="B974">
        <v>522961</v>
      </c>
      <c r="C974" t="s">
        <v>794</v>
      </c>
      <c r="D974">
        <v>1</v>
      </c>
      <c r="E974" s="1">
        <v>39637</v>
      </c>
      <c r="F974">
        <v>-37.78</v>
      </c>
      <c r="G974">
        <v>-5.92</v>
      </c>
      <c r="H974">
        <v>9.58</v>
      </c>
      <c r="I974">
        <v>39.923756230000002</v>
      </c>
      <c r="J974">
        <v>-95.061180030000003</v>
      </c>
    </row>
    <row r="975" spans="1:10" x14ac:dyDescent="0.25">
      <c r="A975">
        <v>12713</v>
      </c>
      <c r="B975">
        <v>525701</v>
      </c>
      <c r="C975" t="s">
        <v>795</v>
      </c>
      <c r="D975">
        <v>1</v>
      </c>
      <c r="E975" s="1">
        <v>39652</v>
      </c>
      <c r="F975">
        <v>-29.46</v>
      </c>
      <c r="G975">
        <v>-4.7</v>
      </c>
      <c r="H975">
        <v>8.14</v>
      </c>
      <c r="I975">
        <v>37.88951196</v>
      </c>
      <c r="J975">
        <v>-93.720799979999995</v>
      </c>
    </row>
    <row r="976" spans="1:10" x14ac:dyDescent="0.25">
      <c r="A976">
        <v>12714</v>
      </c>
      <c r="B976">
        <v>528581</v>
      </c>
      <c r="C976" t="s">
        <v>796</v>
      </c>
      <c r="D976">
        <v>1</v>
      </c>
      <c r="E976" s="1">
        <v>39640</v>
      </c>
      <c r="F976">
        <v>-25.8</v>
      </c>
      <c r="G976">
        <v>-3.38</v>
      </c>
      <c r="H976">
        <v>1.24</v>
      </c>
      <c r="I976">
        <v>38.480305860000001</v>
      </c>
      <c r="J976">
        <v>-93.614336230000006</v>
      </c>
    </row>
    <row r="977" spans="1:10" x14ac:dyDescent="0.25">
      <c r="A977">
        <v>13389</v>
      </c>
      <c r="B977">
        <v>534641</v>
      </c>
      <c r="C977" t="s">
        <v>797</v>
      </c>
      <c r="D977">
        <v>1</v>
      </c>
      <c r="E977" s="1">
        <v>39960</v>
      </c>
      <c r="F977">
        <v>-40.86</v>
      </c>
      <c r="G977">
        <v>-6.47</v>
      </c>
      <c r="H977">
        <v>10.92</v>
      </c>
      <c r="I977">
        <v>40.116569310000003</v>
      </c>
      <c r="J977">
        <v>-92.762142429999997</v>
      </c>
    </row>
    <row r="978" spans="1:10" x14ac:dyDescent="0.25">
      <c r="A978">
        <v>14732</v>
      </c>
      <c r="B978">
        <v>525991</v>
      </c>
      <c r="C978" t="s">
        <v>798</v>
      </c>
      <c r="D978">
        <v>2</v>
      </c>
      <c r="E978" s="1">
        <v>40044</v>
      </c>
      <c r="F978">
        <v>-45.81</v>
      </c>
      <c r="G978">
        <v>-6.49</v>
      </c>
      <c r="H978">
        <v>6.12</v>
      </c>
      <c r="I978">
        <v>38.963366780000001</v>
      </c>
      <c r="J978">
        <v>-90.415647419999999</v>
      </c>
    </row>
    <row r="979" spans="1:10" x14ac:dyDescent="0.25">
      <c r="A979">
        <v>14732</v>
      </c>
      <c r="B979">
        <v>526131</v>
      </c>
      <c r="C979" t="s">
        <v>798</v>
      </c>
      <c r="D979">
        <v>2</v>
      </c>
      <c r="E979" s="1">
        <v>40044</v>
      </c>
      <c r="F979">
        <v>-46.24</v>
      </c>
      <c r="G979">
        <v>-6.77</v>
      </c>
      <c r="H979">
        <v>7.9</v>
      </c>
      <c r="I979">
        <v>38.963366780000001</v>
      </c>
      <c r="J979">
        <v>-90.415647419999999</v>
      </c>
    </row>
    <row r="980" spans="1:10" x14ac:dyDescent="0.25">
      <c r="A980">
        <v>14945</v>
      </c>
      <c r="B980">
        <v>529211</v>
      </c>
      <c r="C980" t="s">
        <v>798</v>
      </c>
      <c r="D980">
        <v>1</v>
      </c>
      <c r="E980" s="1">
        <v>40031</v>
      </c>
      <c r="F980">
        <v>-47.31</v>
      </c>
      <c r="G980">
        <v>-6.9</v>
      </c>
      <c r="H980">
        <v>7.91</v>
      </c>
      <c r="I980">
        <v>38.963366780000001</v>
      </c>
      <c r="J980">
        <v>-90.415647419999999</v>
      </c>
    </row>
    <row r="981" spans="1:10" x14ac:dyDescent="0.25">
      <c r="A981">
        <v>13390</v>
      </c>
      <c r="B981">
        <v>530101</v>
      </c>
      <c r="C981" t="s">
        <v>799</v>
      </c>
      <c r="D981">
        <v>1</v>
      </c>
      <c r="E981" s="1">
        <v>39961</v>
      </c>
      <c r="F981">
        <v>-41.19</v>
      </c>
      <c r="G981">
        <v>-6.16</v>
      </c>
      <c r="H981">
        <v>8.11</v>
      </c>
      <c r="I981">
        <v>39.97807985</v>
      </c>
      <c r="J981">
        <v>-91.703036780000005</v>
      </c>
    </row>
    <row r="982" spans="1:10" x14ac:dyDescent="0.25">
      <c r="A982">
        <v>12715</v>
      </c>
      <c r="B982">
        <v>528491</v>
      </c>
      <c r="C982" t="s">
        <v>800</v>
      </c>
      <c r="D982">
        <v>1</v>
      </c>
      <c r="E982" s="1">
        <v>39672</v>
      </c>
      <c r="F982">
        <v>-34.76</v>
      </c>
      <c r="G982">
        <v>-5.6</v>
      </c>
      <c r="H982">
        <v>10.029999999999999</v>
      </c>
      <c r="I982">
        <v>37.02754135</v>
      </c>
      <c r="J982">
        <v>-90.642818840000004</v>
      </c>
    </row>
    <row r="983" spans="1:10" x14ac:dyDescent="0.25">
      <c r="A983">
        <v>14734</v>
      </c>
      <c r="B983">
        <v>531721</v>
      </c>
      <c r="C983" t="s">
        <v>800</v>
      </c>
      <c r="D983">
        <v>2</v>
      </c>
      <c r="E983" s="1">
        <v>40003</v>
      </c>
      <c r="F983">
        <v>-30.95</v>
      </c>
      <c r="G983">
        <v>-5.48</v>
      </c>
      <c r="H983">
        <v>12.88</v>
      </c>
      <c r="I983">
        <v>37.02754135</v>
      </c>
      <c r="J983">
        <v>-90.642818840000004</v>
      </c>
    </row>
    <row r="984" spans="1:10" x14ac:dyDescent="0.25">
      <c r="A984">
        <v>14734</v>
      </c>
      <c r="B984">
        <v>550361</v>
      </c>
      <c r="C984" t="s">
        <v>800</v>
      </c>
      <c r="D984">
        <v>2</v>
      </c>
      <c r="E984" s="1">
        <v>40003</v>
      </c>
      <c r="F984">
        <v>-30.68</v>
      </c>
      <c r="G984">
        <v>-5.6</v>
      </c>
      <c r="H984">
        <v>14.09</v>
      </c>
      <c r="I984">
        <v>37.02754135</v>
      </c>
      <c r="J984">
        <v>-90.642818840000004</v>
      </c>
    </row>
    <row r="985" spans="1:10" x14ac:dyDescent="0.25">
      <c r="A985">
        <v>12716</v>
      </c>
      <c r="B985">
        <v>524581</v>
      </c>
      <c r="C985" t="s">
        <v>801</v>
      </c>
      <c r="D985">
        <v>1</v>
      </c>
      <c r="E985" s="1">
        <v>39638</v>
      </c>
      <c r="F985">
        <v>-33.69</v>
      </c>
      <c r="G985">
        <v>-4.8099999999999996</v>
      </c>
      <c r="H985">
        <v>4.82</v>
      </c>
      <c r="I985">
        <v>39.734267950000003</v>
      </c>
      <c r="J985">
        <v>-93.940270889999994</v>
      </c>
    </row>
    <row r="986" spans="1:10" x14ac:dyDescent="0.25">
      <c r="A986">
        <v>14735</v>
      </c>
      <c r="B986">
        <v>550221</v>
      </c>
      <c r="C986" t="s">
        <v>802</v>
      </c>
      <c r="D986">
        <v>1</v>
      </c>
      <c r="E986" s="1">
        <v>39994</v>
      </c>
      <c r="F986">
        <v>-35.15</v>
      </c>
      <c r="G986">
        <v>-5.84</v>
      </c>
      <c r="H986">
        <v>11.55</v>
      </c>
      <c r="I986">
        <v>38.240121420000001</v>
      </c>
      <c r="J986">
        <v>-91.804048300000005</v>
      </c>
    </row>
    <row r="987" spans="1:10" x14ac:dyDescent="0.25">
      <c r="A987">
        <v>14736</v>
      </c>
      <c r="B987">
        <v>525281</v>
      </c>
      <c r="C987" t="s">
        <v>803</v>
      </c>
      <c r="D987">
        <v>1</v>
      </c>
      <c r="E987" s="1">
        <v>40032</v>
      </c>
      <c r="F987">
        <v>-47.31</v>
      </c>
      <c r="G987">
        <v>-6.93</v>
      </c>
      <c r="H987">
        <v>8.16</v>
      </c>
      <c r="I987">
        <v>39.176052349999999</v>
      </c>
      <c r="J987">
        <v>-90.717222609999993</v>
      </c>
    </row>
    <row r="988" spans="1:10" x14ac:dyDescent="0.25">
      <c r="A988">
        <v>14737</v>
      </c>
      <c r="B988">
        <v>521521</v>
      </c>
      <c r="C988" t="s">
        <v>804</v>
      </c>
      <c r="D988">
        <v>1</v>
      </c>
      <c r="E988" s="1">
        <v>39988</v>
      </c>
      <c r="F988">
        <v>-36.96</v>
      </c>
      <c r="G988">
        <v>-6.09</v>
      </c>
      <c r="H988">
        <v>11.77</v>
      </c>
      <c r="I988">
        <v>36.784769310000001</v>
      </c>
      <c r="J988">
        <v>-93.714428710000007</v>
      </c>
    </row>
    <row r="989" spans="1:10" x14ac:dyDescent="0.25">
      <c r="A989">
        <v>14738</v>
      </c>
      <c r="B989">
        <v>530341</v>
      </c>
      <c r="C989" t="s">
        <v>805</v>
      </c>
      <c r="D989">
        <v>1</v>
      </c>
      <c r="E989" s="1">
        <v>39974</v>
      </c>
      <c r="F989">
        <v>-35.25</v>
      </c>
      <c r="G989">
        <v>-5.93</v>
      </c>
      <c r="H989">
        <v>12.23</v>
      </c>
      <c r="I989">
        <v>37.538979939999997</v>
      </c>
      <c r="J989">
        <v>-92.365359190000007</v>
      </c>
    </row>
    <row r="990" spans="1:10" x14ac:dyDescent="0.25">
      <c r="A990">
        <v>14713</v>
      </c>
      <c r="B990">
        <v>530491</v>
      </c>
      <c r="C990" t="s">
        <v>806</v>
      </c>
      <c r="D990">
        <v>1</v>
      </c>
      <c r="E990" s="1">
        <v>40002</v>
      </c>
      <c r="F990">
        <v>-33.200000000000003</v>
      </c>
      <c r="G990">
        <v>-5.27</v>
      </c>
      <c r="H990">
        <v>8.9499999999999993</v>
      </c>
      <c r="I990">
        <v>37.883249939999999</v>
      </c>
      <c r="J990">
        <v>-90.54442032</v>
      </c>
    </row>
    <row r="991" spans="1:10" x14ac:dyDescent="0.25">
      <c r="A991">
        <v>14739</v>
      </c>
      <c r="B991">
        <v>526231</v>
      </c>
      <c r="C991" t="s">
        <v>807</v>
      </c>
      <c r="D991">
        <v>1</v>
      </c>
      <c r="E991" s="1">
        <v>39989</v>
      </c>
      <c r="F991">
        <v>-32.75</v>
      </c>
      <c r="G991">
        <v>-5.18</v>
      </c>
      <c r="H991">
        <v>8.67</v>
      </c>
      <c r="I991">
        <v>38.687441059999998</v>
      </c>
      <c r="J991">
        <v>-92.94991958</v>
      </c>
    </row>
    <row r="992" spans="1:10" x14ac:dyDescent="0.25">
      <c r="A992">
        <v>14740</v>
      </c>
      <c r="B992">
        <v>550341</v>
      </c>
      <c r="C992" t="s">
        <v>808</v>
      </c>
      <c r="D992">
        <v>1</v>
      </c>
      <c r="E992" s="1">
        <v>40001</v>
      </c>
      <c r="F992">
        <v>-33.25</v>
      </c>
      <c r="G992">
        <v>-5.55</v>
      </c>
      <c r="H992">
        <v>11.11</v>
      </c>
      <c r="I992">
        <v>38.302967850000002</v>
      </c>
      <c r="J992">
        <v>-90.627063190000001</v>
      </c>
    </row>
    <row r="993" spans="1:10" x14ac:dyDescent="0.25">
      <c r="A993">
        <v>12717</v>
      </c>
      <c r="B993">
        <v>524591</v>
      </c>
      <c r="C993" t="s">
        <v>809</v>
      </c>
      <c r="D993">
        <v>1</v>
      </c>
      <c r="E993" s="1">
        <v>39636</v>
      </c>
      <c r="F993">
        <v>-25.62</v>
      </c>
      <c r="G993">
        <v>-4</v>
      </c>
      <c r="H993">
        <v>6.38</v>
      </c>
      <c r="I993">
        <v>39.028265240000003</v>
      </c>
      <c r="J993">
        <v>-93.681188120000002</v>
      </c>
    </row>
    <row r="994" spans="1:10" x14ac:dyDescent="0.25">
      <c r="A994">
        <v>13391</v>
      </c>
      <c r="B994">
        <v>534661</v>
      </c>
      <c r="C994" t="s">
        <v>810</v>
      </c>
      <c r="D994">
        <v>1</v>
      </c>
      <c r="E994" s="1">
        <v>39959</v>
      </c>
      <c r="F994">
        <v>-35.090000000000003</v>
      </c>
      <c r="G994">
        <v>-5.97</v>
      </c>
      <c r="H994">
        <v>12.64</v>
      </c>
      <c r="I994">
        <v>40.094053649999999</v>
      </c>
      <c r="J994">
        <v>-92.834755329999993</v>
      </c>
    </row>
    <row r="995" spans="1:10" x14ac:dyDescent="0.25">
      <c r="A995">
        <v>14742</v>
      </c>
      <c r="B995">
        <v>526281</v>
      </c>
      <c r="C995" t="s">
        <v>811</v>
      </c>
      <c r="D995">
        <v>1</v>
      </c>
      <c r="E995" s="1">
        <v>40038</v>
      </c>
      <c r="F995">
        <v>-63.95</v>
      </c>
      <c r="G995">
        <v>-8.0299999999999994</v>
      </c>
      <c r="H995">
        <v>0.28999999999999998</v>
      </c>
      <c r="I995">
        <v>38.829119470000002</v>
      </c>
      <c r="J995">
        <v>-90.416614089999996</v>
      </c>
    </row>
    <row r="996" spans="1:10" x14ac:dyDescent="0.25">
      <c r="A996">
        <v>12718</v>
      </c>
      <c r="B996">
        <v>530271</v>
      </c>
      <c r="C996" t="s">
        <v>812</v>
      </c>
      <c r="D996">
        <v>1</v>
      </c>
      <c r="E996" s="1">
        <v>39721</v>
      </c>
      <c r="F996">
        <v>-40.98</v>
      </c>
      <c r="G996">
        <v>-6.22</v>
      </c>
      <c r="H996">
        <v>8.82</v>
      </c>
      <c r="I996">
        <v>39.219872670000001</v>
      </c>
      <c r="J996">
        <v>-91.921170779999997</v>
      </c>
    </row>
    <row r="997" spans="1:10" x14ac:dyDescent="0.25">
      <c r="A997">
        <v>14743</v>
      </c>
      <c r="B997">
        <v>526441</v>
      </c>
      <c r="C997" t="s">
        <v>813</v>
      </c>
      <c r="D997">
        <v>1</v>
      </c>
      <c r="E997" s="1">
        <v>39981</v>
      </c>
      <c r="F997">
        <v>-32.83</v>
      </c>
      <c r="G997">
        <v>-5.95</v>
      </c>
      <c r="H997">
        <v>14.77</v>
      </c>
      <c r="I997">
        <v>37.131696429999998</v>
      </c>
      <c r="J997">
        <v>-91.155863569999994</v>
      </c>
    </row>
    <row r="998" spans="1:10" x14ac:dyDescent="0.25">
      <c r="A998">
        <v>14744</v>
      </c>
      <c r="B998">
        <v>550201</v>
      </c>
      <c r="C998" t="s">
        <v>814</v>
      </c>
      <c r="D998">
        <v>1</v>
      </c>
      <c r="E998" s="1">
        <v>40000</v>
      </c>
      <c r="F998">
        <v>-27.24</v>
      </c>
      <c r="G998">
        <v>-4.59</v>
      </c>
      <c r="H998">
        <v>9.4600000000000009</v>
      </c>
      <c r="I998">
        <v>38.525345819999998</v>
      </c>
      <c r="J998">
        <v>-92.321545630000003</v>
      </c>
    </row>
    <row r="999" spans="1:10" x14ac:dyDescent="0.25">
      <c r="A999">
        <v>14746</v>
      </c>
      <c r="B999">
        <v>529241</v>
      </c>
      <c r="C999" t="s">
        <v>815</v>
      </c>
      <c r="D999">
        <v>1</v>
      </c>
      <c r="E999" s="1">
        <v>39987</v>
      </c>
      <c r="F999">
        <v>-33.86</v>
      </c>
      <c r="G999">
        <v>-5.97</v>
      </c>
      <c r="H999">
        <v>13.93</v>
      </c>
      <c r="I999">
        <v>37.167021079999998</v>
      </c>
      <c r="J999">
        <v>-94.508208260000004</v>
      </c>
    </row>
    <row r="1000" spans="1:10" x14ac:dyDescent="0.25">
      <c r="A1000">
        <v>14747</v>
      </c>
      <c r="B1000">
        <v>550231</v>
      </c>
      <c r="C1000" t="s">
        <v>816</v>
      </c>
      <c r="D1000">
        <v>1</v>
      </c>
      <c r="E1000" s="1">
        <v>39993</v>
      </c>
      <c r="F1000">
        <v>-35.700000000000003</v>
      </c>
      <c r="G1000">
        <v>-6</v>
      </c>
      <c r="H1000">
        <v>12.26</v>
      </c>
      <c r="I1000">
        <v>37.983716209999997</v>
      </c>
      <c r="J1000">
        <v>-91.357812609999996</v>
      </c>
    </row>
    <row r="1001" spans="1:10" x14ac:dyDescent="0.25">
      <c r="A1001">
        <v>12719</v>
      </c>
      <c r="B1001">
        <v>523771</v>
      </c>
      <c r="C1001" t="s">
        <v>817</v>
      </c>
      <c r="D1001">
        <v>1</v>
      </c>
      <c r="E1001" s="1">
        <v>39643</v>
      </c>
      <c r="F1001">
        <v>-27.55</v>
      </c>
      <c r="G1001">
        <v>-4.7</v>
      </c>
      <c r="H1001">
        <v>10.09</v>
      </c>
      <c r="I1001">
        <v>39.208843659999999</v>
      </c>
      <c r="J1001">
        <v>-92.534598349999996</v>
      </c>
    </row>
    <row r="1002" spans="1:10" x14ac:dyDescent="0.25">
      <c r="A1002">
        <v>12720</v>
      </c>
      <c r="B1002">
        <v>528521</v>
      </c>
      <c r="C1002" t="s">
        <v>818</v>
      </c>
      <c r="D1002">
        <v>1</v>
      </c>
      <c r="E1002" s="1">
        <v>39714</v>
      </c>
      <c r="F1002">
        <v>-35.64</v>
      </c>
      <c r="G1002">
        <v>-5.67</v>
      </c>
      <c r="H1002">
        <v>9.68</v>
      </c>
      <c r="I1002">
        <v>39.097485349999999</v>
      </c>
      <c r="J1002">
        <v>-94.351664799999995</v>
      </c>
    </row>
    <row r="1003" spans="1:10" x14ac:dyDescent="0.25">
      <c r="A1003">
        <v>14749</v>
      </c>
      <c r="B1003">
        <v>528231</v>
      </c>
      <c r="C1003" t="s">
        <v>819</v>
      </c>
      <c r="D1003">
        <v>1</v>
      </c>
      <c r="E1003" s="1">
        <v>40039</v>
      </c>
      <c r="F1003">
        <v>-62.89</v>
      </c>
      <c r="G1003">
        <v>-8.27</v>
      </c>
      <c r="H1003">
        <v>3.3</v>
      </c>
      <c r="I1003">
        <v>38.580907430000003</v>
      </c>
      <c r="J1003">
        <v>-90.820750559999993</v>
      </c>
    </row>
    <row r="1004" spans="1:10" x14ac:dyDescent="0.25">
      <c r="A1004">
        <v>14750</v>
      </c>
      <c r="B1004">
        <v>530351</v>
      </c>
      <c r="C1004" t="s">
        <v>820</v>
      </c>
      <c r="D1004">
        <v>1</v>
      </c>
      <c r="E1004" s="1">
        <v>40037</v>
      </c>
      <c r="F1004">
        <v>-52.53</v>
      </c>
      <c r="G1004">
        <v>-6.52</v>
      </c>
      <c r="H1004">
        <v>-0.4</v>
      </c>
      <c r="I1004">
        <v>37.055724150000003</v>
      </c>
      <c r="J1004">
        <v>-89.385390599999994</v>
      </c>
    </row>
    <row r="1005" spans="1:10" x14ac:dyDescent="0.25">
      <c r="A1005">
        <v>14751</v>
      </c>
      <c r="B1005">
        <v>550241</v>
      </c>
      <c r="C1005" t="s">
        <v>821</v>
      </c>
      <c r="D1005">
        <v>1</v>
      </c>
      <c r="E1005" s="1">
        <v>40030</v>
      </c>
      <c r="F1005">
        <v>-70.150000000000006</v>
      </c>
      <c r="G1005">
        <v>-8.66</v>
      </c>
      <c r="H1005">
        <v>-0.84</v>
      </c>
      <c r="I1005">
        <v>39.267090199999998</v>
      </c>
      <c r="J1005">
        <v>-93.409404609999996</v>
      </c>
    </row>
    <row r="1006" spans="1:10" x14ac:dyDescent="0.25">
      <c r="A1006">
        <v>15178</v>
      </c>
      <c r="B1006">
        <v>521621</v>
      </c>
      <c r="C1006" t="s">
        <v>822</v>
      </c>
      <c r="D1006">
        <v>1</v>
      </c>
      <c r="E1006" s="1">
        <v>39982</v>
      </c>
      <c r="F1006">
        <v>-34.53</v>
      </c>
      <c r="G1006">
        <v>-6.01</v>
      </c>
      <c r="H1006">
        <v>13.57</v>
      </c>
      <c r="I1006">
        <v>37.238779839999999</v>
      </c>
      <c r="J1006">
        <v>-91.345142780000003</v>
      </c>
    </row>
    <row r="1007" spans="1:10" x14ac:dyDescent="0.25">
      <c r="A1007">
        <v>12721</v>
      </c>
      <c r="B1007">
        <v>525301</v>
      </c>
      <c r="C1007" t="s">
        <v>823</v>
      </c>
      <c r="D1007">
        <v>1</v>
      </c>
      <c r="E1007" s="1">
        <v>39638</v>
      </c>
      <c r="F1007">
        <v>-34.369999999999997</v>
      </c>
      <c r="G1007">
        <v>-5.93</v>
      </c>
      <c r="H1007">
        <v>13.09</v>
      </c>
      <c r="I1007">
        <v>37.429681709999997</v>
      </c>
      <c r="J1007">
        <v>-93.244505169999996</v>
      </c>
    </row>
    <row r="1008" spans="1:10" x14ac:dyDescent="0.25">
      <c r="A1008">
        <v>13753</v>
      </c>
      <c r="B1008">
        <v>530971</v>
      </c>
      <c r="C1008" t="s">
        <v>824</v>
      </c>
      <c r="D1008">
        <v>1</v>
      </c>
      <c r="E1008" s="1">
        <v>39952</v>
      </c>
      <c r="F1008">
        <v>-14.15</v>
      </c>
      <c r="G1008">
        <v>-2.15</v>
      </c>
      <c r="H1008">
        <v>3.02</v>
      </c>
      <c r="I1008">
        <v>39.153880299999997</v>
      </c>
      <c r="J1008">
        <v>-91.625856089999999</v>
      </c>
    </row>
    <row r="1009" spans="1:10" x14ac:dyDescent="0.25">
      <c r="A1009">
        <v>13392</v>
      </c>
      <c r="B1009">
        <v>525321</v>
      </c>
      <c r="C1009" t="s">
        <v>825</v>
      </c>
      <c r="D1009">
        <v>1</v>
      </c>
      <c r="E1009" s="1">
        <v>39947</v>
      </c>
      <c r="F1009">
        <v>-41.06</v>
      </c>
      <c r="G1009">
        <v>-6.32</v>
      </c>
      <c r="H1009">
        <v>9.5299999999999994</v>
      </c>
      <c r="I1009">
        <v>39.697173339999999</v>
      </c>
      <c r="J1009">
        <v>-94.880731030000007</v>
      </c>
    </row>
    <row r="1010" spans="1:10" x14ac:dyDescent="0.25">
      <c r="A1010">
        <v>13393</v>
      </c>
      <c r="B1010">
        <v>535931</v>
      </c>
      <c r="C1010" t="s">
        <v>826</v>
      </c>
      <c r="D1010">
        <v>1</v>
      </c>
      <c r="E1010" s="1">
        <v>39953</v>
      </c>
      <c r="F1010">
        <v>-29.59</v>
      </c>
      <c r="G1010">
        <v>-4.7</v>
      </c>
      <c r="H1010">
        <v>7.98</v>
      </c>
      <c r="I1010">
        <v>39.441469499999997</v>
      </c>
      <c r="J1010">
        <v>-91.526621169999999</v>
      </c>
    </row>
    <row r="1011" spans="1:10" x14ac:dyDescent="0.25">
      <c r="A1011">
        <v>13394</v>
      </c>
      <c r="B1011">
        <v>534741</v>
      </c>
      <c r="C1011" t="s">
        <v>827</v>
      </c>
      <c r="D1011">
        <v>1</v>
      </c>
      <c r="E1011" s="1">
        <v>39961</v>
      </c>
      <c r="F1011">
        <v>-44.35</v>
      </c>
      <c r="G1011">
        <v>-6.72</v>
      </c>
      <c r="H1011">
        <v>9.44</v>
      </c>
      <c r="I1011">
        <v>39.711449549999998</v>
      </c>
      <c r="J1011">
        <v>-94.157282850000001</v>
      </c>
    </row>
    <row r="1012" spans="1:10" x14ac:dyDescent="0.25">
      <c r="A1012">
        <v>13395</v>
      </c>
      <c r="B1012">
        <v>524481</v>
      </c>
      <c r="C1012" t="s">
        <v>828</v>
      </c>
      <c r="D1012">
        <v>1</v>
      </c>
      <c r="E1012" s="1">
        <v>39968</v>
      </c>
      <c r="F1012">
        <v>-35.44</v>
      </c>
      <c r="G1012">
        <v>-5.8</v>
      </c>
      <c r="H1012">
        <v>10.92</v>
      </c>
      <c r="I1012">
        <v>37.767987230000003</v>
      </c>
      <c r="J1012">
        <v>-93.580937590000005</v>
      </c>
    </row>
    <row r="1013" spans="1:10" x14ac:dyDescent="0.25">
      <c r="A1013">
        <v>13638</v>
      </c>
      <c r="B1013">
        <v>535641</v>
      </c>
      <c r="C1013" t="s">
        <v>829</v>
      </c>
      <c r="D1013">
        <v>1</v>
      </c>
      <c r="E1013" s="1">
        <v>40002</v>
      </c>
      <c r="F1013">
        <v>-21.27</v>
      </c>
      <c r="G1013">
        <v>-3.8</v>
      </c>
      <c r="H1013">
        <v>9.1300000000000008</v>
      </c>
      <c r="I1013">
        <v>31.351121630000002</v>
      </c>
      <c r="J1013">
        <v>-90.849645140000007</v>
      </c>
    </row>
    <row r="1014" spans="1:10" x14ac:dyDescent="0.25">
      <c r="A1014">
        <v>13196</v>
      </c>
      <c r="B1014">
        <v>542771</v>
      </c>
      <c r="C1014" t="s">
        <v>830</v>
      </c>
      <c r="D1014">
        <v>1</v>
      </c>
      <c r="E1014" s="1">
        <v>39981</v>
      </c>
      <c r="F1014">
        <v>-18.52</v>
      </c>
      <c r="G1014">
        <v>-3.91</v>
      </c>
      <c r="H1014">
        <v>12.77</v>
      </c>
      <c r="I1014">
        <v>30.767203970000001</v>
      </c>
      <c r="J1014">
        <v>-89.654972880000003</v>
      </c>
    </row>
    <row r="1015" spans="1:10" x14ac:dyDescent="0.25">
      <c r="A1015">
        <v>13642</v>
      </c>
      <c r="B1015">
        <v>551751</v>
      </c>
      <c r="C1015" t="s">
        <v>831</v>
      </c>
      <c r="D1015">
        <v>1</v>
      </c>
      <c r="E1015" s="1">
        <v>40015</v>
      </c>
      <c r="F1015">
        <v>-7.24</v>
      </c>
      <c r="G1015">
        <v>-1.64</v>
      </c>
      <c r="H1015">
        <v>5.88</v>
      </c>
      <c r="I1015">
        <v>32.646959780000003</v>
      </c>
      <c r="J1015">
        <v>-90.334670079999995</v>
      </c>
    </row>
    <row r="1016" spans="1:10" x14ac:dyDescent="0.25">
      <c r="A1016">
        <v>12953</v>
      </c>
      <c r="B1016">
        <v>541911</v>
      </c>
      <c r="C1016" t="s">
        <v>832</v>
      </c>
      <c r="D1016">
        <v>1</v>
      </c>
      <c r="E1016" s="1">
        <v>39967</v>
      </c>
      <c r="F1016">
        <v>-21.72</v>
      </c>
      <c r="G1016">
        <v>-3.93</v>
      </c>
      <c r="H1016">
        <v>9.7100000000000009</v>
      </c>
      <c r="I1016">
        <v>34.001657489999999</v>
      </c>
      <c r="J1016">
        <v>-88.51833182</v>
      </c>
    </row>
    <row r="1017" spans="1:10" x14ac:dyDescent="0.25">
      <c r="A1017">
        <v>12954</v>
      </c>
      <c r="B1017">
        <v>542831</v>
      </c>
      <c r="C1017" t="s">
        <v>833</v>
      </c>
      <c r="D1017">
        <v>1</v>
      </c>
      <c r="E1017" s="1">
        <v>39960</v>
      </c>
      <c r="F1017">
        <v>-24.36</v>
      </c>
      <c r="G1017">
        <v>-4.37</v>
      </c>
      <c r="H1017">
        <v>10.57</v>
      </c>
      <c r="I1017">
        <v>31.059888010000002</v>
      </c>
      <c r="J1017">
        <v>-88.888202719999995</v>
      </c>
    </row>
    <row r="1018" spans="1:10" x14ac:dyDescent="0.25">
      <c r="A1018">
        <v>13396</v>
      </c>
      <c r="B1018">
        <v>535661</v>
      </c>
      <c r="C1018" t="s">
        <v>834</v>
      </c>
      <c r="D1018">
        <v>1</v>
      </c>
      <c r="E1018" s="1">
        <v>39995</v>
      </c>
      <c r="F1018">
        <v>-19.670000000000002</v>
      </c>
      <c r="G1018">
        <v>-3.75</v>
      </c>
      <c r="H1018">
        <v>10.36</v>
      </c>
      <c r="I1018">
        <v>31.000265679999998</v>
      </c>
      <c r="J1018">
        <v>-91.039496709999995</v>
      </c>
    </row>
    <row r="1019" spans="1:10" x14ac:dyDescent="0.25">
      <c r="A1019">
        <v>12952</v>
      </c>
      <c r="B1019">
        <v>535651</v>
      </c>
      <c r="C1019" t="s">
        <v>835</v>
      </c>
      <c r="D1019">
        <v>1</v>
      </c>
      <c r="E1019" s="1">
        <v>39968</v>
      </c>
      <c r="F1019">
        <v>-11.94</v>
      </c>
      <c r="G1019">
        <v>-1.36</v>
      </c>
      <c r="H1019">
        <v>-1.05</v>
      </c>
      <c r="I1019">
        <v>32.806461169999999</v>
      </c>
      <c r="J1019">
        <v>-88.550277140000006</v>
      </c>
    </row>
    <row r="1020" spans="1:10" x14ac:dyDescent="0.25">
      <c r="A1020">
        <v>13640</v>
      </c>
      <c r="B1020">
        <v>549701</v>
      </c>
      <c r="C1020" t="s">
        <v>836</v>
      </c>
      <c r="D1020">
        <v>1</v>
      </c>
      <c r="E1020" s="1">
        <v>40017</v>
      </c>
      <c r="F1020">
        <v>-14.48</v>
      </c>
      <c r="G1020">
        <v>-1.78</v>
      </c>
      <c r="H1020">
        <v>-0.23</v>
      </c>
      <c r="I1020">
        <v>33.91373789</v>
      </c>
      <c r="J1020">
        <v>-88.531070380000003</v>
      </c>
    </row>
    <row r="1021" spans="1:10" x14ac:dyDescent="0.25">
      <c r="A1021">
        <v>13634</v>
      </c>
      <c r="B1021">
        <v>549171</v>
      </c>
      <c r="C1021" t="s">
        <v>837</v>
      </c>
      <c r="D1021">
        <v>1</v>
      </c>
      <c r="E1021" s="1">
        <v>40007</v>
      </c>
      <c r="F1021">
        <v>-20.84</v>
      </c>
      <c r="G1021">
        <v>-4.1100000000000003</v>
      </c>
      <c r="H1021">
        <v>12.08</v>
      </c>
      <c r="I1021">
        <v>32.491467530000001</v>
      </c>
      <c r="J1021">
        <v>-89.151853439999996</v>
      </c>
    </row>
    <row r="1022" spans="1:10" x14ac:dyDescent="0.25">
      <c r="A1022">
        <v>14117</v>
      </c>
      <c r="B1022">
        <v>541921</v>
      </c>
      <c r="C1022" t="s">
        <v>838</v>
      </c>
      <c r="D1022">
        <v>2</v>
      </c>
      <c r="E1022" s="1">
        <v>40018</v>
      </c>
      <c r="F1022">
        <v>-20.83</v>
      </c>
      <c r="G1022">
        <v>-3.91</v>
      </c>
      <c r="H1022">
        <v>10.46</v>
      </c>
      <c r="I1022">
        <v>31.197233520000001</v>
      </c>
      <c r="J1022">
        <v>-89.690553910000006</v>
      </c>
    </row>
    <row r="1023" spans="1:10" x14ac:dyDescent="0.25">
      <c r="A1023">
        <v>12955</v>
      </c>
      <c r="B1023">
        <v>535791</v>
      </c>
      <c r="C1023" t="s">
        <v>838</v>
      </c>
      <c r="D1023">
        <v>1</v>
      </c>
      <c r="E1023" s="1">
        <v>39965</v>
      </c>
      <c r="F1023">
        <v>-20.49</v>
      </c>
      <c r="G1023">
        <v>-3.89</v>
      </c>
      <c r="H1023">
        <v>10.66</v>
      </c>
      <c r="I1023">
        <v>31.197233520000001</v>
      </c>
      <c r="J1023">
        <v>-89.690553910000006</v>
      </c>
    </row>
    <row r="1024" spans="1:10" x14ac:dyDescent="0.25">
      <c r="A1024">
        <v>14117</v>
      </c>
      <c r="B1024">
        <v>545301</v>
      </c>
      <c r="C1024" t="s">
        <v>838</v>
      </c>
      <c r="D1024">
        <v>2</v>
      </c>
      <c r="E1024" s="1">
        <v>40018</v>
      </c>
      <c r="F1024">
        <v>-20.91</v>
      </c>
      <c r="G1024">
        <v>-4.05</v>
      </c>
      <c r="H1024">
        <v>11.49</v>
      </c>
      <c r="I1024">
        <v>31.197233520000001</v>
      </c>
      <c r="J1024">
        <v>-89.690553910000006</v>
      </c>
    </row>
    <row r="1025" spans="1:10" x14ac:dyDescent="0.25">
      <c r="A1025">
        <v>13635</v>
      </c>
      <c r="B1025">
        <v>551731</v>
      </c>
      <c r="C1025" t="s">
        <v>839</v>
      </c>
      <c r="D1025">
        <v>1</v>
      </c>
      <c r="E1025" s="1">
        <v>40007</v>
      </c>
      <c r="F1025">
        <v>-23.25</v>
      </c>
      <c r="G1025">
        <v>-4.03</v>
      </c>
      <c r="H1025">
        <v>9</v>
      </c>
      <c r="I1025">
        <v>32.307930089999999</v>
      </c>
      <c r="J1025">
        <v>-90.328947339999999</v>
      </c>
    </row>
    <row r="1026" spans="1:10" x14ac:dyDescent="0.25">
      <c r="A1026">
        <v>13639</v>
      </c>
      <c r="B1026">
        <v>549721</v>
      </c>
      <c r="C1026" t="s">
        <v>840</v>
      </c>
      <c r="D1026">
        <v>2</v>
      </c>
      <c r="E1026" s="1">
        <v>40023</v>
      </c>
      <c r="F1026">
        <v>-15.79</v>
      </c>
      <c r="G1026">
        <v>-2.94</v>
      </c>
      <c r="H1026">
        <v>7.72</v>
      </c>
      <c r="I1026">
        <v>30.883390339999998</v>
      </c>
      <c r="J1026">
        <v>-88.773551389999994</v>
      </c>
    </row>
    <row r="1027" spans="1:10" x14ac:dyDescent="0.25">
      <c r="A1027">
        <v>13397</v>
      </c>
      <c r="B1027">
        <v>545611</v>
      </c>
      <c r="C1027" t="s">
        <v>840</v>
      </c>
      <c r="D1027">
        <v>1</v>
      </c>
      <c r="E1027" s="1">
        <v>39990</v>
      </c>
      <c r="F1027">
        <v>-19.09</v>
      </c>
      <c r="G1027">
        <v>-3.52</v>
      </c>
      <c r="H1027">
        <v>9.08</v>
      </c>
      <c r="I1027">
        <v>30.883390339999998</v>
      </c>
      <c r="J1027">
        <v>-88.773551389999994</v>
      </c>
    </row>
    <row r="1028" spans="1:10" x14ac:dyDescent="0.25">
      <c r="A1028">
        <v>13639</v>
      </c>
      <c r="B1028">
        <v>547561</v>
      </c>
      <c r="C1028" t="s">
        <v>840</v>
      </c>
      <c r="D1028">
        <v>2</v>
      </c>
      <c r="E1028" s="1">
        <v>40023</v>
      </c>
      <c r="F1028">
        <v>-16.14</v>
      </c>
      <c r="G1028">
        <v>-3.28</v>
      </c>
      <c r="H1028">
        <v>10.08</v>
      </c>
      <c r="I1028">
        <v>30.883390339999998</v>
      </c>
      <c r="J1028">
        <v>-88.773551389999994</v>
      </c>
    </row>
    <row r="1029" spans="1:10" x14ac:dyDescent="0.25">
      <c r="A1029">
        <v>13197</v>
      </c>
      <c r="B1029">
        <v>542851</v>
      </c>
      <c r="C1029" t="s">
        <v>841</v>
      </c>
      <c r="D1029">
        <v>1</v>
      </c>
      <c r="E1029" s="1">
        <v>39974</v>
      </c>
      <c r="F1029">
        <v>-22.43</v>
      </c>
      <c r="G1029">
        <v>-4.0999999999999996</v>
      </c>
      <c r="H1029">
        <v>10.38</v>
      </c>
      <c r="I1029">
        <v>31.316688209999999</v>
      </c>
      <c r="J1029">
        <v>-90.299686370000003</v>
      </c>
    </row>
    <row r="1030" spans="1:10" x14ac:dyDescent="0.25">
      <c r="A1030">
        <v>14118</v>
      </c>
      <c r="B1030">
        <v>547551</v>
      </c>
      <c r="C1030" t="s">
        <v>841</v>
      </c>
      <c r="D1030">
        <v>2</v>
      </c>
      <c r="E1030" s="1">
        <v>40018</v>
      </c>
      <c r="F1030">
        <v>-22.11</v>
      </c>
      <c r="G1030">
        <v>-4.1900000000000004</v>
      </c>
      <c r="H1030">
        <v>11.45</v>
      </c>
      <c r="I1030">
        <v>31.316688209999999</v>
      </c>
      <c r="J1030">
        <v>-90.299686370000003</v>
      </c>
    </row>
    <row r="1031" spans="1:10" x14ac:dyDescent="0.25">
      <c r="A1031">
        <v>14118</v>
      </c>
      <c r="B1031">
        <v>545411</v>
      </c>
      <c r="C1031" t="s">
        <v>841</v>
      </c>
      <c r="D1031">
        <v>2</v>
      </c>
      <c r="E1031" s="1">
        <v>40018</v>
      </c>
      <c r="F1031">
        <v>-21.95</v>
      </c>
      <c r="G1031">
        <v>-4.22</v>
      </c>
      <c r="H1031">
        <v>11.85</v>
      </c>
      <c r="I1031">
        <v>31.316688209999999</v>
      </c>
      <c r="J1031">
        <v>-90.299686370000003</v>
      </c>
    </row>
    <row r="1032" spans="1:10" x14ac:dyDescent="0.25">
      <c r="A1032">
        <v>13637</v>
      </c>
      <c r="B1032">
        <v>535781</v>
      </c>
      <c r="C1032" t="s">
        <v>842</v>
      </c>
      <c r="D1032">
        <v>1</v>
      </c>
      <c r="E1032" s="1">
        <v>40003</v>
      </c>
      <c r="F1032">
        <v>-22.78</v>
      </c>
      <c r="G1032">
        <v>-3.89</v>
      </c>
      <c r="H1032">
        <v>8.35</v>
      </c>
      <c r="I1032">
        <v>32.669839340000003</v>
      </c>
      <c r="J1032">
        <v>-89.434516909999999</v>
      </c>
    </row>
    <row r="1033" spans="1:10" x14ac:dyDescent="0.25">
      <c r="A1033">
        <v>13643</v>
      </c>
      <c r="B1033">
        <v>545891</v>
      </c>
      <c r="C1033" t="s">
        <v>843</v>
      </c>
      <c r="D1033">
        <v>1</v>
      </c>
      <c r="E1033" s="1">
        <v>40016</v>
      </c>
      <c r="F1033">
        <v>-17.07</v>
      </c>
      <c r="G1033">
        <v>-3.18</v>
      </c>
      <c r="H1033">
        <v>8.3800000000000008</v>
      </c>
      <c r="I1033">
        <v>33.159093820000002</v>
      </c>
      <c r="J1033">
        <v>-89.965013970000001</v>
      </c>
    </row>
    <row r="1034" spans="1:10" x14ac:dyDescent="0.25">
      <c r="A1034">
        <v>13641</v>
      </c>
      <c r="B1034">
        <v>542841</v>
      </c>
      <c r="C1034" t="s">
        <v>844</v>
      </c>
      <c r="D1034">
        <v>1</v>
      </c>
      <c r="E1034" s="1">
        <v>40001</v>
      </c>
      <c r="F1034">
        <v>-23.36</v>
      </c>
      <c r="G1034">
        <v>-4.51</v>
      </c>
      <c r="H1034">
        <v>12.75</v>
      </c>
      <c r="I1034">
        <v>31.95175587</v>
      </c>
      <c r="J1034">
        <v>-90.128115679999993</v>
      </c>
    </row>
    <row r="1035" spans="1:10" x14ac:dyDescent="0.25">
      <c r="A1035">
        <v>14458</v>
      </c>
      <c r="B1035">
        <v>545591</v>
      </c>
      <c r="C1035" t="s">
        <v>845</v>
      </c>
      <c r="D1035">
        <v>1</v>
      </c>
      <c r="E1035" s="1">
        <v>40086</v>
      </c>
      <c r="F1035">
        <v>-31.91</v>
      </c>
      <c r="G1035">
        <v>-5.48</v>
      </c>
      <c r="H1035">
        <v>11.94</v>
      </c>
      <c r="I1035">
        <v>32.08681077</v>
      </c>
      <c r="J1035">
        <v>-90.947594530000003</v>
      </c>
    </row>
    <row r="1036" spans="1:10" x14ac:dyDescent="0.25">
      <c r="A1036">
        <v>14119</v>
      </c>
      <c r="B1036">
        <v>553691</v>
      </c>
      <c r="C1036" t="s">
        <v>846</v>
      </c>
      <c r="D1036">
        <v>1</v>
      </c>
      <c r="E1036" s="1">
        <v>40029</v>
      </c>
      <c r="F1036">
        <v>-11.28</v>
      </c>
      <c r="G1036">
        <v>-2.34</v>
      </c>
      <c r="H1036">
        <v>7.46</v>
      </c>
      <c r="I1036">
        <v>32.161490409999999</v>
      </c>
      <c r="J1036">
        <v>-88.824855799999995</v>
      </c>
    </row>
    <row r="1037" spans="1:10" x14ac:dyDescent="0.25">
      <c r="A1037">
        <v>13398</v>
      </c>
      <c r="B1037">
        <v>542671</v>
      </c>
      <c r="C1037" t="s">
        <v>847</v>
      </c>
      <c r="D1037">
        <v>1</v>
      </c>
      <c r="E1037" s="1">
        <v>39989</v>
      </c>
      <c r="F1037">
        <v>-24.29</v>
      </c>
      <c r="G1037">
        <v>-4.33</v>
      </c>
      <c r="H1037">
        <v>10.39</v>
      </c>
      <c r="I1037">
        <v>31.796436920000001</v>
      </c>
      <c r="J1037">
        <v>-89.678545990000003</v>
      </c>
    </row>
    <row r="1038" spans="1:10" x14ac:dyDescent="0.25">
      <c r="A1038">
        <v>14642</v>
      </c>
      <c r="B1038">
        <v>547571</v>
      </c>
      <c r="C1038" t="s">
        <v>848</v>
      </c>
      <c r="D1038">
        <v>1</v>
      </c>
      <c r="E1038" s="1">
        <v>40071</v>
      </c>
      <c r="F1038">
        <v>-17.350000000000001</v>
      </c>
      <c r="G1038">
        <v>-3.19</v>
      </c>
      <c r="H1038">
        <v>8.15</v>
      </c>
      <c r="I1038">
        <v>32.582460040000001</v>
      </c>
      <c r="J1038">
        <v>-89.848696279999999</v>
      </c>
    </row>
    <row r="1039" spans="1:10" x14ac:dyDescent="0.25">
      <c r="A1039">
        <v>15265</v>
      </c>
      <c r="B1039">
        <v>554841</v>
      </c>
      <c r="C1039" t="s">
        <v>849</v>
      </c>
      <c r="D1039">
        <v>1</v>
      </c>
      <c r="E1039" s="1">
        <v>40084</v>
      </c>
      <c r="F1039">
        <v>-17.71</v>
      </c>
      <c r="G1039">
        <v>-3.01</v>
      </c>
      <c r="H1039">
        <v>6.4</v>
      </c>
      <c r="I1039">
        <v>31.096213859999999</v>
      </c>
      <c r="J1039">
        <v>-89.277964620000006</v>
      </c>
    </row>
    <row r="1040" spans="1:10" x14ac:dyDescent="0.25">
      <c r="A1040">
        <v>15264</v>
      </c>
      <c r="B1040">
        <v>554851</v>
      </c>
      <c r="C1040" t="s">
        <v>850</v>
      </c>
      <c r="D1040">
        <v>2</v>
      </c>
      <c r="E1040" s="1">
        <v>40093</v>
      </c>
      <c r="F1040">
        <v>-14.23</v>
      </c>
      <c r="G1040">
        <v>-2.09</v>
      </c>
      <c r="H1040">
        <v>2.46</v>
      </c>
      <c r="I1040">
        <v>30.404241540000001</v>
      </c>
      <c r="J1040">
        <v>-88.587162509999999</v>
      </c>
    </row>
    <row r="1041" spans="1:10" x14ac:dyDescent="0.25">
      <c r="A1041">
        <v>15264</v>
      </c>
      <c r="B1041">
        <v>554861</v>
      </c>
      <c r="C1041" t="s">
        <v>850</v>
      </c>
      <c r="D1041">
        <v>2</v>
      </c>
      <c r="E1041" s="1">
        <v>40093</v>
      </c>
      <c r="F1041">
        <v>-14.47</v>
      </c>
      <c r="G1041">
        <v>-2.23</v>
      </c>
      <c r="H1041">
        <v>3.36</v>
      </c>
      <c r="I1041">
        <v>30.404241540000001</v>
      </c>
      <c r="J1041">
        <v>-88.587162509999999</v>
      </c>
    </row>
    <row r="1042" spans="1:10" x14ac:dyDescent="0.25">
      <c r="A1042">
        <v>14120</v>
      </c>
      <c r="B1042">
        <v>549681</v>
      </c>
      <c r="C1042" t="s">
        <v>850</v>
      </c>
      <c r="D1042">
        <v>1</v>
      </c>
      <c r="E1042" s="1">
        <v>40044</v>
      </c>
      <c r="F1042">
        <v>-4.5599999999999996</v>
      </c>
      <c r="G1042">
        <v>-1.02</v>
      </c>
      <c r="H1042">
        <v>3.58</v>
      </c>
      <c r="I1042">
        <v>30.404241540000001</v>
      </c>
      <c r="J1042">
        <v>-88.587162509999999</v>
      </c>
    </row>
    <row r="1043" spans="1:10" x14ac:dyDescent="0.25">
      <c r="A1043">
        <v>13399</v>
      </c>
      <c r="B1043">
        <v>535671</v>
      </c>
      <c r="C1043" t="s">
        <v>851</v>
      </c>
      <c r="D1043">
        <v>1</v>
      </c>
      <c r="E1043" s="1">
        <v>39987</v>
      </c>
      <c r="F1043">
        <v>-21.56</v>
      </c>
      <c r="G1043">
        <v>-4.1100000000000003</v>
      </c>
      <c r="H1043">
        <v>11.28</v>
      </c>
      <c r="I1043">
        <v>31.61470413</v>
      </c>
      <c r="J1043">
        <v>-90.678714429999999</v>
      </c>
    </row>
    <row r="1044" spans="1:10" x14ac:dyDescent="0.25">
      <c r="A1044">
        <v>13633</v>
      </c>
      <c r="B1044">
        <v>545871</v>
      </c>
      <c r="C1044" t="s">
        <v>852</v>
      </c>
      <c r="D1044">
        <v>1</v>
      </c>
      <c r="E1044" s="1">
        <v>40015</v>
      </c>
      <c r="F1044">
        <v>-5.66</v>
      </c>
      <c r="G1044">
        <v>0.01</v>
      </c>
      <c r="H1044">
        <v>-5.72</v>
      </c>
      <c r="I1044">
        <v>32.800680909999997</v>
      </c>
      <c r="J1044">
        <v>-90.401820999999998</v>
      </c>
    </row>
    <row r="1045" spans="1:10" x14ac:dyDescent="0.25">
      <c r="A1045">
        <v>14643</v>
      </c>
      <c r="B1045">
        <v>547831</v>
      </c>
      <c r="C1045" t="s">
        <v>853</v>
      </c>
      <c r="D1045">
        <v>1</v>
      </c>
      <c r="E1045" s="1">
        <v>40071</v>
      </c>
      <c r="F1045">
        <v>-20.79</v>
      </c>
      <c r="G1045">
        <v>-4.0599999999999996</v>
      </c>
      <c r="H1045">
        <v>11.65</v>
      </c>
      <c r="I1045">
        <v>31.568701560000001</v>
      </c>
      <c r="J1045">
        <v>-89.320655970000004</v>
      </c>
    </row>
    <row r="1046" spans="1:10" x14ac:dyDescent="0.25">
      <c r="A1046">
        <v>14644</v>
      </c>
      <c r="B1046">
        <v>555251</v>
      </c>
      <c r="C1046" t="s">
        <v>854</v>
      </c>
      <c r="D1046">
        <v>1</v>
      </c>
      <c r="E1046" s="1">
        <v>40073</v>
      </c>
      <c r="F1046">
        <v>-19.2</v>
      </c>
      <c r="G1046">
        <v>-3.78</v>
      </c>
      <c r="H1046">
        <v>11.06</v>
      </c>
      <c r="I1046">
        <v>30.665936949999999</v>
      </c>
      <c r="J1046">
        <v>-88.632748890000002</v>
      </c>
    </row>
    <row r="1047" spans="1:10" x14ac:dyDescent="0.25">
      <c r="A1047">
        <v>14645</v>
      </c>
      <c r="B1047">
        <v>547811</v>
      </c>
      <c r="C1047" t="s">
        <v>855</v>
      </c>
      <c r="D1047">
        <v>1</v>
      </c>
      <c r="E1047" s="1">
        <v>40069</v>
      </c>
      <c r="F1047">
        <v>-22.81</v>
      </c>
      <c r="G1047">
        <v>-4.0599999999999996</v>
      </c>
      <c r="H1047">
        <v>9.7100000000000009</v>
      </c>
      <c r="I1047">
        <v>31.38937962</v>
      </c>
      <c r="J1047">
        <v>-89.735721369999993</v>
      </c>
    </row>
    <row r="1048" spans="1:10" x14ac:dyDescent="0.25">
      <c r="A1048">
        <v>14646</v>
      </c>
      <c r="B1048">
        <v>548971</v>
      </c>
      <c r="C1048" t="s">
        <v>856</v>
      </c>
      <c r="D1048">
        <v>1</v>
      </c>
      <c r="E1048" s="1">
        <v>40086</v>
      </c>
      <c r="F1048">
        <v>-29.39</v>
      </c>
      <c r="G1048">
        <v>-5.0199999999999996</v>
      </c>
      <c r="H1048">
        <v>10.8</v>
      </c>
      <c r="I1048">
        <v>31.674255769999998</v>
      </c>
      <c r="J1048">
        <v>-90.174530799999999</v>
      </c>
    </row>
    <row r="1049" spans="1:10" x14ac:dyDescent="0.25">
      <c r="A1049">
        <v>14647</v>
      </c>
      <c r="B1049">
        <v>549671</v>
      </c>
      <c r="C1049" t="s">
        <v>857</v>
      </c>
      <c r="D1049">
        <v>1</v>
      </c>
      <c r="E1049" s="1">
        <v>40072</v>
      </c>
      <c r="F1049">
        <v>-21.27</v>
      </c>
      <c r="G1049">
        <v>-3.78</v>
      </c>
      <c r="H1049">
        <v>8.9700000000000006</v>
      </c>
      <c r="I1049">
        <v>31.01538017</v>
      </c>
      <c r="J1049">
        <v>-89.745984350000001</v>
      </c>
    </row>
    <row r="1050" spans="1:10" x14ac:dyDescent="0.25">
      <c r="A1050">
        <v>14648</v>
      </c>
      <c r="B1050">
        <v>554891</v>
      </c>
      <c r="C1050" t="s">
        <v>858</v>
      </c>
      <c r="D1050">
        <v>1</v>
      </c>
      <c r="E1050" s="1">
        <v>40072</v>
      </c>
      <c r="F1050">
        <v>-19.96</v>
      </c>
      <c r="G1050">
        <v>-3.83</v>
      </c>
      <c r="H1050">
        <v>10.67</v>
      </c>
      <c r="I1050">
        <v>30.679398200000001</v>
      </c>
      <c r="J1050">
        <v>-89.835714400000001</v>
      </c>
    </row>
    <row r="1051" spans="1:10" x14ac:dyDescent="0.25">
      <c r="A1051">
        <v>11503</v>
      </c>
      <c r="B1051">
        <v>524171</v>
      </c>
      <c r="C1051" t="s">
        <v>859</v>
      </c>
      <c r="D1051">
        <v>2</v>
      </c>
      <c r="E1051" s="1">
        <v>39679</v>
      </c>
      <c r="F1051">
        <v>-143.53</v>
      </c>
      <c r="G1051">
        <v>-19</v>
      </c>
      <c r="H1051">
        <v>8.48</v>
      </c>
      <c r="I1051">
        <v>46.930889690000001</v>
      </c>
      <c r="J1051">
        <v>-110.8698447</v>
      </c>
    </row>
    <row r="1052" spans="1:10" x14ac:dyDescent="0.25">
      <c r="A1052">
        <v>11503</v>
      </c>
      <c r="B1052">
        <v>531931</v>
      </c>
      <c r="C1052" t="s">
        <v>859</v>
      </c>
      <c r="D1052">
        <v>2</v>
      </c>
      <c r="E1052" s="1">
        <v>39679</v>
      </c>
      <c r="F1052">
        <v>-143.4</v>
      </c>
      <c r="G1052">
        <v>-19.010000000000002</v>
      </c>
      <c r="H1052">
        <v>8.65</v>
      </c>
      <c r="I1052">
        <v>46.930889690000001</v>
      </c>
      <c r="J1052">
        <v>-110.8698447</v>
      </c>
    </row>
    <row r="1053" spans="1:10" x14ac:dyDescent="0.25">
      <c r="A1053">
        <v>11502</v>
      </c>
      <c r="B1053">
        <v>524611</v>
      </c>
      <c r="C1053" t="s">
        <v>859</v>
      </c>
      <c r="D1053">
        <v>1</v>
      </c>
      <c r="E1053" s="1">
        <v>39645</v>
      </c>
      <c r="F1053">
        <v>-142.94999999999999</v>
      </c>
      <c r="G1053">
        <v>-19.05</v>
      </c>
      <c r="H1053">
        <v>9.42</v>
      </c>
      <c r="I1053">
        <v>46.930889690000001</v>
      </c>
      <c r="J1053">
        <v>-110.8698447</v>
      </c>
    </row>
    <row r="1054" spans="1:10" x14ac:dyDescent="0.25">
      <c r="A1054">
        <v>11504</v>
      </c>
      <c r="B1054">
        <v>522991</v>
      </c>
      <c r="C1054" t="s">
        <v>860</v>
      </c>
      <c r="D1054">
        <v>1</v>
      </c>
      <c r="E1054" s="1">
        <v>39658</v>
      </c>
      <c r="F1054">
        <v>-135.43</v>
      </c>
      <c r="G1054">
        <v>-17.760000000000002</v>
      </c>
      <c r="H1054">
        <v>6.66</v>
      </c>
      <c r="I1054">
        <v>45.141606850000002</v>
      </c>
      <c r="J1054">
        <v>-109.039941</v>
      </c>
    </row>
    <row r="1055" spans="1:10" x14ac:dyDescent="0.25">
      <c r="A1055">
        <v>11505</v>
      </c>
      <c r="B1055">
        <v>533821</v>
      </c>
      <c r="C1055" t="s">
        <v>860</v>
      </c>
      <c r="D1055">
        <v>2</v>
      </c>
      <c r="E1055" s="1">
        <v>39714</v>
      </c>
      <c r="F1055">
        <v>-135.24</v>
      </c>
      <c r="G1055">
        <v>-17.93</v>
      </c>
      <c r="H1055">
        <v>8.16</v>
      </c>
      <c r="I1055">
        <v>45.141606850000002</v>
      </c>
      <c r="J1055">
        <v>-109.039941</v>
      </c>
    </row>
    <row r="1056" spans="1:10" x14ac:dyDescent="0.25">
      <c r="A1056">
        <v>11505</v>
      </c>
      <c r="B1056">
        <v>530141</v>
      </c>
      <c r="C1056" t="s">
        <v>860</v>
      </c>
      <c r="D1056">
        <v>2</v>
      </c>
      <c r="E1056" s="1">
        <v>39714</v>
      </c>
      <c r="F1056">
        <v>-135.34</v>
      </c>
      <c r="G1056">
        <v>-18.010000000000002</v>
      </c>
      <c r="H1056">
        <v>8.76</v>
      </c>
      <c r="I1056">
        <v>45.141606850000002</v>
      </c>
      <c r="J1056">
        <v>-109.039941</v>
      </c>
    </row>
    <row r="1057" spans="1:10" x14ac:dyDescent="0.25">
      <c r="A1057">
        <v>11563</v>
      </c>
      <c r="B1057">
        <v>527711</v>
      </c>
      <c r="C1057" t="s">
        <v>861</v>
      </c>
      <c r="D1057">
        <v>1</v>
      </c>
      <c r="E1057" s="1">
        <v>39646</v>
      </c>
      <c r="F1057">
        <v>-137.71</v>
      </c>
      <c r="G1057">
        <v>-17.88</v>
      </c>
      <c r="H1057">
        <v>5.32</v>
      </c>
      <c r="I1057">
        <v>47.49900796</v>
      </c>
      <c r="J1057">
        <v>-110.71642610000001</v>
      </c>
    </row>
    <row r="1058" spans="1:10" x14ac:dyDescent="0.25">
      <c r="A1058">
        <v>11507</v>
      </c>
      <c r="B1058">
        <v>528701</v>
      </c>
      <c r="C1058" t="s">
        <v>862</v>
      </c>
      <c r="D1058">
        <v>1</v>
      </c>
      <c r="E1058" s="1">
        <v>39700</v>
      </c>
      <c r="F1058">
        <v>-135.32</v>
      </c>
      <c r="G1058">
        <v>-18.09</v>
      </c>
      <c r="H1058">
        <v>9.3800000000000008</v>
      </c>
      <c r="I1058">
        <v>45.907232970000003</v>
      </c>
      <c r="J1058">
        <v>-113.48093710000001</v>
      </c>
    </row>
    <row r="1059" spans="1:10" x14ac:dyDescent="0.25">
      <c r="A1059">
        <v>14906</v>
      </c>
      <c r="B1059">
        <v>542801</v>
      </c>
      <c r="C1059" t="s">
        <v>863</v>
      </c>
      <c r="D1059">
        <v>1</v>
      </c>
      <c r="E1059" s="1">
        <v>39987</v>
      </c>
      <c r="F1059">
        <v>-136.12</v>
      </c>
      <c r="G1059">
        <v>-16.079999999999998</v>
      </c>
      <c r="H1059">
        <v>-7.5</v>
      </c>
      <c r="I1059">
        <v>48.911806220000003</v>
      </c>
      <c r="J1059">
        <v>-107.30823700000001</v>
      </c>
    </row>
    <row r="1060" spans="1:10" x14ac:dyDescent="0.25">
      <c r="A1060">
        <v>11508</v>
      </c>
      <c r="B1060">
        <v>534211</v>
      </c>
      <c r="C1060" t="s">
        <v>864</v>
      </c>
      <c r="D1060">
        <v>1</v>
      </c>
      <c r="E1060" s="1">
        <v>39720</v>
      </c>
      <c r="F1060">
        <v>-124.16</v>
      </c>
      <c r="G1060">
        <v>-16.670000000000002</v>
      </c>
      <c r="H1060">
        <v>9.16</v>
      </c>
      <c r="I1060">
        <v>46.685440620000001</v>
      </c>
      <c r="J1060">
        <v>-114.5589588</v>
      </c>
    </row>
    <row r="1061" spans="1:10" x14ac:dyDescent="0.25">
      <c r="A1061">
        <v>11509</v>
      </c>
      <c r="B1061">
        <v>527671</v>
      </c>
      <c r="C1061" t="s">
        <v>865</v>
      </c>
      <c r="D1061">
        <v>1</v>
      </c>
      <c r="E1061" s="1">
        <v>39652</v>
      </c>
      <c r="F1061">
        <v>-127.94</v>
      </c>
      <c r="G1061">
        <v>-16.09</v>
      </c>
      <c r="H1061">
        <v>0.75</v>
      </c>
      <c r="I1061">
        <v>46.250868680000004</v>
      </c>
      <c r="J1061">
        <v>-109.769586</v>
      </c>
    </row>
    <row r="1062" spans="1:10" x14ac:dyDescent="0.25">
      <c r="A1062">
        <v>14607</v>
      </c>
      <c r="B1062">
        <v>543631</v>
      </c>
      <c r="C1062" t="s">
        <v>866</v>
      </c>
      <c r="D1062">
        <v>1</v>
      </c>
      <c r="E1062" s="1">
        <v>40043</v>
      </c>
      <c r="F1062">
        <v>-142.66</v>
      </c>
      <c r="G1062">
        <v>-18.89</v>
      </c>
      <c r="H1062">
        <v>8.43</v>
      </c>
      <c r="I1062">
        <v>47.211854119999998</v>
      </c>
      <c r="J1062">
        <v>-112.4959016</v>
      </c>
    </row>
    <row r="1063" spans="1:10" x14ac:dyDescent="0.25">
      <c r="A1063">
        <v>12883</v>
      </c>
      <c r="B1063">
        <v>540131</v>
      </c>
      <c r="C1063" t="s">
        <v>867</v>
      </c>
      <c r="D1063">
        <v>1</v>
      </c>
      <c r="E1063" s="1">
        <v>39953</v>
      </c>
      <c r="F1063">
        <v>-135.87</v>
      </c>
      <c r="G1063">
        <v>-16.95</v>
      </c>
      <c r="H1063">
        <v>-0.3</v>
      </c>
      <c r="I1063">
        <v>48.223909829999997</v>
      </c>
      <c r="J1063">
        <v>-105.51775170000001</v>
      </c>
    </row>
    <row r="1064" spans="1:10" x14ac:dyDescent="0.25">
      <c r="A1064">
        <v>11533</v>
      </c>
      <c r="B1064">
        <v>524681</v>
      </c>
      <c r="C1064" t="s">
        <v>868</v>
      </c>
      <c r="D1064">
        <v>1</v>
      </c>
      <c r="E1064" s="1">
        <v>39716</v>
      </c>
      <c r="F1064">
        <v>-126.75</v>
      </c>
      <c r="G1064">
        <v>-16.399999999999999</v>
      </c>
      <c r="H1064">
        <v>4.4400000000000004</v>
      </c>
      <c r="I1064">
        <v>45.912935359999999</v>
      </c>
      <c r="J1064">
        <v>-108.40879769999999</v>
      </c>
    </row>
    <row r="1065" spans="1:10" x14ac:dyDescent="0.25">
      <c r="A1065">
        <v>11511</v>
      </c>
      <c r="B1065">
        <v>525421</v>
      </c>
      <c r="C1065" t="s">
        <v>869</v>
      </c>
      <c r="D1065">
        <v>1</v>
      </c>
      <c r="E1065" s="1">
        <v>39630</v>
      </c>
      <c r="F1065">
        <v>-136.93</v>
      </c>
      <c r="G1065">
        <v>-18.059999999999999</v>
      </c>
      <c r="H1065">
        <v>7.53</v>
      </c>
      <c r="I1065">
        <v>47.081777219999999</v>
      </c>
      <c r="J1065">
        <v>-111.5943272</v>
      </c>
    </row>
    <row r="1066" spans="1:10" x14ac:dyDescent="0.25">
      <c r="A1066">
        <v>14608</v>
      </c>
      <c r="B1066">
        <v>542821</v>
      </c>
      <c r="C1066" t="s">
        <v>870</v>
      </c>
      <c r="D1066">
        <v>1</v>
      </c>
      <c r="E1066" s="1">
        <v>40001</v>
      </c>
      <c r="F1066">
        <v>-119.65</v>
      </c>
      <c r="G1066">
        <v>-16.05</v>
      </c>
      <c r="H1066">
        <v>8.73</v>
      </c>
      <c r="I1066">
        <v>47.207615699999998</v>
      </c>
      <c r="J1066">
        <v>-115.220465</v>
      </c>
    </row>
    <row r="1067" spans="1:10" x14ac:dyDescent="0.25">
      <c r="A1067">
        <v>14610</v>
      </c>
      <c r="B1067">
        <v>542811</v>
      </c>
      <c r="C1067" t="s">
        <v>871</v>
      </c>
      <c r="D1067">
        <v>1</v>
      </c>
      <c r="E1067" s="1">
        <v>40000</v>
      </c>
      <c r="F1067">
        <v>-133.41</v>
      </c>
      <c r="G1067">
        <v>-18.079999999999998</v>
      </c>
      <c r="H1067">
        <v>11.2</v>
      </c>
      <c r="I1067">
        <v>48.353564319999997</v>
      </c>
      <c r="J1067">
        <v>-113.8808058</v>
      </c>
    </row>
    <row r="1068" spans="1:10" x14ac:dyDescent="0.25">
      <c r="A1068">
        <v>14611</v>
      </c>
      <c r="B1068">
        <v>552611</v>
      </c>
      <c r="C1068" t="s">
        <v>872</v>
      </c>
      <c r="D1068">
        <v>1</v>
      </c>
      <c r="E1068" s="1">
        <v>40016</v>
      </c>
      <c r="F1068">
        <v>-138.26</v>
      </c>
      <c r="G1068">
        <v>-17.54</v>
      </c>
      <c r="H1068">
        <v>2.06</v>
      </c>
      <c r="I1068">
        <v>48.271141720000003</v>
      </c>
      <c r="J1068">
        <v>-109.52692690000001</v>
      </c>
    </row>
    <row r="1069" spans="1:10" x14ac:dyDescent="0.25">
      <c r="A1069">
        <v>11512</v>
      </c>
      <c r="B1069">
        <v>524011</v>
      </c>
      <c r="C1069" t="s">
        <v>873</v>
      </c>
      <c r="D1069">
        <v>1</v>
      </c>
      <c r="E1069" s="1">
        <v>39721</v>
      </c>
      <c r="F1069">
        <v>-113.67</v>
      </c>
      <c r="G1069">
        <v>-15.39</v>
      </c>
      <c r="H1069">
        <v>9.44</v>
      </c>
      <c r="I1069">
        <v>48.005049030000002</v>
      </c>
      <c r="J1069">
        <v>-116.0016672</v>
      </c>
    </row>
    <row r="1070" spans="1:10" x14ac:dyDescent="0.25">
      <c r="A1070">
        <v>14612</v>
      </c>
      <c r="B1070">
        <v>529101</v>
      </c>
      <c r="C1070" t="s">
        <v>874</v>
      </c>
      <c r="D1070">
        <v>2</v>
      </c>
      <c r="E1070" s="1">
        <v>40050</v>
      </c>
      <c r="F1070">
        <v>-128.69999999999999</v>
      </c>
      <c r="G1070">
        <v>-16.170000000000002</v>
      </c>
      <c r="H1070">
        <v>0.62</v>
      </c>
      <c r="I1070">
        <v>47.066361550000003</v>
      </c>
      <c r="J1070">
        <v>-114.76985019999999</v>
      </c>
    </row>
    <row r="1071" spans="1:10" x14ac:dyDescent="0.25">
      <c r="A1071">
        <v>14612</v>
      </c>
      <c r="B1071">
        <v>543641</v>
      </c>
      <c r="C1071" t="s">
        <v>874</v>
      </c>
      <c r="D1071">
        <v>2</v>
      </c>
      <c r="E1071" s="1">
        <v>40050</v>
      </c>
      <c r="F1071">
        <v>-129.63</v>
      </c>
      <c r="G1071">
        <v>-16.52</v>
      </c>
      <c r="H1071">
        <v>2.54</v>
      </c>
      <c r="I1071">
        <v>47.066361550000003</v>
      </c>
      <c r="J1071">
        <v>-114.76985019999999</v>
      </c>
    </row>
    <row r="1072" spans="1:10" x14ac:dyDescent="0.25">
      <c r="A1072">
        <v>14613</v>
      </c>
      <c r="B1072">
        <v>549871</v>
      </c>
      <c r="C1072" t="s">
        <v>874</v>
      </c>
      <c r="D1072">
        <v>1</v>
      </c>
      <c r="E1072" s="1">
        <v>40002</v>
      </c>
      <c r="F1072">
        <v>-130.49</v>
      </c>
      <c r="G1072">
        <v>-17.079999999999998</v>
      </c>
      <c r="H1072">
        <v>6.17</v>
      </c>
      <c r="I1072">
        <v>47.066361550000003</v>
      </c>
      <c r="J1072">
        <v>-114.76985019999999</v>
      </c>
    </row>
    <row r="1073" spans="1:10" x14ac:dyDescent="0.25">
      <c r="A1073">
        <v>11513</v>
      </c>
      <c r="B1073">
        <v>525071</v>
      </c>
      <c r="C1073" t="s">
        <v>875</v>
      </c>
      <c r="D1073">
        <v>1</v>
      </c>
      <c r="E1073" s="1">
        <v>39653</v>
      </c>
      <c r="F1073">
        <v>-131.53</v>
      </c>
      <c r="G1073">
        <v>-17.23</v>
      </c>
      <c r="H1073">
        <v>6.34</v>
      </c>
      <c r="I1073">
        <v>45.837685909999998</v>
      </c>
      <c r="J1073">
        <v>-110.04579699999999</v>
      </c>
    </row>
    <row r="1074" spans="1:10" x14ac:dyDescent="0.25">
      <c r="A1074">
        <v>11534</v>
      </c>
      <c r="B1074">
        <v>527051</v>
      </c>
      <c r="C1074" t="s">
        <v>876</v>
      </c>
      <c r="D1074">
        <v>1</v>
      </c>
      <c r="E1074" s="1">
        <v>39666</v>
      </c>
      <c r="F1074">
        <v>-128.15</v>
      </c>
      <c r="G1074">
        <v>-17.059999999999999</v>
      </c>
      <c r="H1074">
        <v>8.32</v>
      </c>
      <c r="I1074">
        <v>48.077467290000001</v>
      </c>
      <c r="J1074">
        <v>-114.0187155</v>
      </c>
    </row>
    <row r="1075" spans="1:10" x14ac:dyDescent="0.25">
      <c r="A1075">
        <v>14614</v>
      </c>
      <c r="B1075">
        <v>549781</v>
      </c>
      <c r="C1075" t="s">
        <v>877</v>
      </c>
      <c r="D1075">
        <v>1</v>
      </c>
      <c r="E1075" s="1">
        <v>40071</v>
      </c>
      <c r="F1075">
        <v>-120.84</v>
      </c>
      <c r="G1075">
        <v>-14.44</v>
      </c>
      <c r="H1075">
        <v>-5.32</v>
      </c>
      <c r="I1075">
        <v>48.076613440000003</v>
      </c>
      <c r="J1075">
        <v>-104.3912468</v>
      </c>
    </row>
    <row r="1076" spans="1:10" x14ac:dyDescent="0.25">
      <c r="A1076">
        <v>14615</v>
      </c>
      <c r="B1076">
        <v>545791</v>
      </c>
      <c r="C1076" t="s">
        <v>877</v>
      </c>
      <c r="D1076">
        <v>2</v>
      </c>
      <c r="E1076" s="1">
        <v>40092</v>
      </c>
      <c r="F1076">
        <v>-122.98</v>
      </c>
      <c r="G1076">
        <v>-14.77</v>
      </c>
      <c r="H1076">
        <v>-4.8499999999999996</v>
      </c>
      <c r="I1076">
        <v>48.076613440000003</v>
      </c>
      <c r="J1076">
        <v>-104.3912468</v>
      </c>
    </row>
    <row r="1077" spans="1:10" x14ac:dyDescent="0.25">
      <c r="A1077">
        <v>14615</v>
      </c>
      <c r="B1077">
        <v>549651</v>
      </c>
      <c r="C1077" t="s">
        <v>877</v>
      </c>
      <c r="D1077">
        <v>2</v>
      </c>
      <c r="E1077" s="1">
        <v>40092</v>
      </c>
      <c r="F1077">
        <v>-123.47</v>
      </c>
      <c r="G1077">
        <v>-15.1</v>
      </c>
      <c r="H1077">
        <v>-2.67</v>
      </c>
      <c r="I1077">
        <v>48.076613440000003</v>
      </c>
      <c r="J1077">
        <v>-104.3912468</v>
      </c>
    </row>
    <row r="1078" spans="1:10" x14ac:dyDescent="0.25">
      <c r="A1078">
        <v>11515</v>
      </c>
      <c r="B1078">
        <v>523321</v>
      </c>
      <c r="C1078" t="s">
        <v>878</v>
      </c>
      <c r="D1078">
        <v>1</v>
      </c>
      <c r="E1078" s="1">
        <v>39638</v>
      </c>
      <c r="F1078">
        <v>-113.52</v>
      </c>
      <c r="G1078">
        <v>-13.9</v>
      </c>
      <c r="H1078">
        <v>-2.29</v>
      </c>
      <c r="I1078">
        <v>46.566038220000003</v>
      </c>
      <c r="J1078">
        <v>-107.96573480000001</v>
      </c>
    </row>
    <row r="1079" spans="1:10" x14ac:dyDescent="0.25">
      <c r="A1079">
        <v>11516</v>
      </c>
      <c r="B1079">
        <v>527681</v>
      </c>
      <c r="C1079" t="s">
        <v>879</v>
      </c>
      <c r="D1079">
        <v>1</v>
      </c>
      <c r="E1079" s="1">
        <v>39650</v>
      </c>
      <c r="F1079">
        <v>-138.01</v>
      </c>
      <c r="G1079">
        <v>-18.170000000000002</v>
      </c>
      <c r="H1079">
        <v>7.39</v>
      </c>
      <c r="I1079">
        <v>46.16676666</v>
      </c>
      <c r="J1079">
        <v>-110.5490957</v>
      </c>
    </row>
    <row r="1080" spans="1:10" x14ac:dyDescent="0.25">
      <c r="A1080">
        <v>11582</v>
      </c>
      <c r="B1080">
        <v>532561</v>
      </c>
      <c r="C1080" t="s">
        <v>880</v>
      </c>
      <c r="D1080">
        <v>1</v>
      </c>
      <c r="E1080" s="1">
        <v>39706</v>
      </c>
      <c r="F1080">
        <v>-134.16</v>
      </c>
      <c r="G1080">
        <v>-16.96</v>
      </c>
      <c r="H1080">
        <v>1.48</v>
      </c>
      <c r="I1080">
        <v>47.414350020000001</v>
      </c>
      <c r="J1080">
        <v>-111.49863550000001</v>
      </c>
    </row>
    <row r="1081" spans="1:10" x14ac:dyDescent="0.25">
      <c r="A1081">
        <v>14907</v>
      </c>
      <c r="B1081">
        <v>548061</v>
      </c>
      <c r="C1081" t="s">
        <v>881</v>
      </c>
      <c r="D1081">
        <v>1</v>
      </c>
      <c r="E1081" s="1">
        <v>40023</v>
      </c>
      <c r="F1081">
        <v>-133.69</v>
      </c>
      <c r="G1081">
        <v>-17</v>
      </c>
      <c r="H1081">
        <v>2.2999999999999998</v>
      </c>
      <c r="I1081">
        <v>46.359627039999999</v>
      </c>
      <c r="J1081">
        <v>-105.8140482</v>
      </c>
    </row>
    <row r="1082" spans="1:10" x14ac:dyDescent="0.25">
      <c r="A1082">
        <v>14616</v>
      </c>
      <c r="B1082">
        <v>543441</v>
      </c>
      <c r="C1082" t="s">
        <v>882</v>
      </c>
      <c r="D1082">
        <v>1</v>
      </c>
      <c r="E1082" s="1">
        <v>40065</v>
      </c>
      <c r="F1082">
        <v>-109.31</v>
      </c>
      <c r="G1082">
        <v>-12.18</v>
      </c>
      <c r="H1082">
        <v>-11.88</v>
      </c>
      <c r="I1082">
        <v>48.34598235</v>
      </c>
      <c r="J1082">
        <v>-107.5838059</v>
      </c>
    </row>
    <row r="1083" spans="1:10" x14ac:dyDescent="0.25">
      <c r="A1083">
        <v>11537</v>
      </c>
      <c r="B1083">
        <v>531801</v>
      </c>
      <c r="C1083" t="s">
        <v>883</v>
      </c>
      <c r="D1083">
        <v>1</v>
      </c>
      <c r="E1083" s="1">
        <v>39685</v>
      </c>
      <c r="F1083">
        <v>-135.13</v>
      </c>
      <c r="G1083">
        <v>-17.32</v>
      </c>
      <c r="H1083">
        <v>3.41</v>
      </c>
      <c r="I1083">
        <v>44.97626082</v>
      </c>
      <c r="J1083">
        <v>-112.99659130000001</v>
      </c>
    </row>
    <row r="1084" spans="1:10" x14ac:dyDescent="0.25">
      <c r="A1084">
        <v>13200</v>
      </c>
      <c r="B1084">
        <v>542651</v>
      </c>
      <c r="C1084" t="s">
        <v>884</v>
      </c>
      <c r="D1084">
        <v>1</v>
      </c>
      <c r="E1084" s="1">
        <v>39974</v>
      </c>
      <c r="F1084">
        <v>-142.31</v>
      </c>
      <c r="G1084">
        <v>-18.27</v>
      </c>
      <c r="H1084">
        <v>3.87</v>
      </c>
      <c r="I1084">
        <v>48.569323339999997</v>
      </c>
      <c r="J1084">
        <v>-112.9000922</v>
      </c>
    </row>
    <row r="1085" spans="1:10" x14ac:dyDescent="0.25">
      <c r="A1085">
        <v>11540</v>
      </c>
      <c r="B1085">
        <v>527691</v>
      </c>
      <c r="C1085" t="s">
        <v>885</v>
      </c>
      <c r="D1085">
        <v>1</v>
      </c>
      <c r="E1085" s="1">
        <v>39722</v>
      </c>
      <c r="F1085">
        <v>-130.91</v>
      </c>
      <c r="G1085">
        <v>-17.27</v>
      </c>
      <c r="H1085">
        <v>7.27</v>
      </c>
      <c r="I1085">
        <v>47.837061820000002</v>
      </c>
      <c r="J1085">
        <v>-114.73765059999999</v>
      </c>
    </row>
    <row r="1086" spans="1:10" x14ac:dyDescent="0.25">
      <c r="A1086">
        <v>11541</v>
      </c>
      <c r="B1086">
        <v>528481</v>
      </c>
      <c r="C1086" t="s">
        <v>886</v>
      </c>
      <c r="D1086">
        <v>1</v>
      </c>
      <c r="E1086" s="1">
        <v>39644</v>
      </c>
      <c r="F1086">
        <v>-134.08000000000001</v>
      </c>
      <c r="G1086">
        <v>-17.579999999999998</v>
      </c>
      <c r="H1086">
        <v>6.53</v>
      </c>
      <c r="I1086">
        <v>46.457747679999997</v>
      </c>
      <c r="J1086">
        <v>-110.37130809999999</v>
      </c>
    </row>
    <row r="1087" spans="1:10" x14ac:dyDescent="0.25">
      <c r="A1087">
        <v>14617</v>
      </c>
      <c r="B1087">
        <v>549901</v>
      </c>
      <c r="C1087" t="s">
        <v>887</v>
      </c>
      <c r="D1087">
        <v>1</v>
      </c>
      <c r="E1087" s="1">
        <v>40024</v>
      </c>
      <c r="F1087">
        <v>-130.61000000000001</v>
      </c>
      <c r="G1087">
        <v>-16.62</v>
      </c>
      <c r="H1087">
        <v>2.36</v>
      </c>
      <c r="I1087">
        <v>46.867834199999997</v>
      </c>
      <c r="J1087">
        <v>-104.9952025</v>
      </c>
    </row>
    <row r="1088" spans="1:10" x14ac:dyDescent="0.25">
      <c r="A1088">
        <v>11542</v>
      </c>
      <c r="B1088">
        <v>526721</v>
      </c>
      <c r="C1088" t="s">
        <v>888</v>
      </c>
      <c r="D1088">
        <v>1</v>
      </c>
      <c r="E1088" s="1">
        <v>39665</v>
      </c>
      <c r="F1088">
        <v>-128.43</v>
      </c>
      <c r="G1088">
        <v>-17.100000000000001</v>
      </c>
      <c r="H1088">
        <v>8.3699999999999992</v>
      </c>
      <c r="I1088">
        <v>47.909483880000003</v>
      </c>
      <c r="J1088">
        <v>-113.8707</v>
      </c>
    </row>
    <row r="1089" spans="1:10" x14ac:dyDescent="0.25">
      <c r="A1089">
        <v>11543</v>
      </c>
      <c r="B1089">
        <v>532481</v>
      </c>
      <c r="C1089" t="s">
        <v>889</v>
      </c>
      <c r="D1089">
        <v>1</v>
      </c>
      <c r="E1089" s="1">
        <v>39707</v>
      </c>
      <c r="F1089">
        <v>-134.28</v>
      </c>
      <c r="G1089">
        <v>-17.07</v>
      </c>
      <c r="H1089">
        <v>2.29</v>
      </c>
      <c r="I1089">
        <v>47.451609779999998</v>
      </c>
      <c r="J1089">
        <v>-111.3012823</v>
      </c>
    </row>
    <row r="1090" spans="1:10" x14ac:dyDescent="0.25">
      <c r="A1090">
        <v>14618</v>
      </c>
      <c r="B1090">
        <v>540491</v>
      </c>
      <c r="C1090" t="s">
        <v>890</v>
      </c>
      <c r="D1090">
        <v>1</v>
      </c>
      <c r="E1090" s="1">
        <v>40064</v>
      </c>
      <c r="F1090">
        <v>-119.6</v>
      </c>
      <c r="G1090">
        <v>-14.21</v>
      </c>
      <c r="H1090">
        <v>-5.96</v>
      </c>
      <c r="I1090">
        <v>45.433822650000003</v>
      </c>
      <c r="J1090">
        <v>-107.77819150000001</v>
      </c>
    </row>
    <row r="1091" spans="1:10" x14ac:dyDescent="0.25">
      <c r="A1091">
        <v>11523</v>
      </c>
      <c r="B1091">
        <v>523331</v>
      </c>
      <c r="C1091" t="s">
        <v>891</v>
      </c>
      <c r="D1091">
        <v>1</v>
      </c>
      <c r="E1091" s="1">
        <v>39639</v>
      </c>
      <c r="F1091">
        <v>-101.74</v>
      </c>
      <c r="G1091">
        <v>-10.53</v>
      </c>
      <c r="H1091">
        <v>-17.5</v>
      </c>
      <c r="I1091">
        <v>47.015194800000003</v>
      </c>
      <c r="J1091">
        <v>-108.1650054</v>
      </c>
    </row>
    <row r="1092" spans="1:10" x14ac:dyDescent="0.25">
      <c r="A1092">
        <v>13058</v>
      </c>
      <c r="B1092">
        <v>533951</v>
      </c>
      <c r="C1092" t="s">
        <v>892</v>
      </c>
      <c r="D1092">
        <v>1</v>
      </c>
      <c r="E1092" s="1">
        <v>39980</v>
      </c>
      <c r="F1092">
        <v>-124.48</v>
      </c>
      <c r="G1092">
        <v>-14.71</v>
      </c>
      <c r="H1092">
        <v>-6.83</v>
      </c>
      <c r="I1092">
        <v>48.457664999999999</v>
      </c>
      <c r="J1092">
        <v>-109.9263753</v>
      </c>
    </row>
    <row r="1093" spans="1:10" x14ac:dyDescent="0.25">
      <c r="A1093">
        <v>11544</v>
      </c>
      <c r="B1093">
        <v>523381</v>
      </c>
      <c r="C1093" t="s">
        <v>893</v>
      </c>
      <c r="D1093">
        <v>1</v>
      </c>
      <c r="E1093" s="1">
        <v>39637</v>
      </c>
      <c r="F1093">
        <v>-125.53</v>
      </c>
      <c r="G1093">
        <v>-15.34</v>
      </c>
      <c r="H1093">
        <v>-2.85</v>
      </c>
      <c r="I1093">
        <v>46.110591880000001</v>
      </c>
      <c r="J1093">
        <v>-106.4503921</v>
      </c>
    </row>
    <row r="1094" spans="1:10" x14ac:dyDescent="0.25">
      <c r="A1094">
        <v>14134</v>
      </c>
      <c r="B1094">
        <v>542351</v>
      </c>
      <c r="C1094" t="s">
        <v>894</v>
      </c>
      <c r="D1094">
        <v>1</v>
      </c>
      <c r="E1094" s="1">
        <v>40072</v>
      </c>
      <c r="F1094">
        <v>-123.24</v>
      </c>
      <c r="G1094">
        <v>-15.04</v>
      </c>
      <c r="H1094">
        <v>-2.94</v>
      </c>
      <c r="I1094">
        <v>48.005211180000003</v>
      </c>
      <c r="J1094">
        <v>-105.9092292</v>
      </c>
    </row>
    <row r="1095" spans="1:10" x14ac:dyDescent="0.25">
      <c r="A1095">
        <v>11546</v>
      </c>
      <c r="B1095">
        <v>523191</v>
      </c>
      <c r="C1095" t="s">
        <v>895</v>
      </c>
      <c r="D1095">
        <v>1</v>
      </c>
      <c r="E1095" s="1">
        <v>39715</v>
      </c>
      <c r="F1095">
        <v>-134.12</v>
      </c>
      <c r="G1095">
        <v>-17.98</v>
      </c>
      <c r="H1095">
        <v>9.6999999999999993</v>
      </c>
      <c r="I1095">
        <v>45.597319779999999</v>
      </c>
      <c r="J1095">
        <v>-109.3116046</v>
      </c>
    </row>
    <row r="1096" spans="1:10" x14ac:dyDescent="0.25">
      <c r="A1096">
        <v>11526</v>
      </c>
      <c r="B1096">
        <v>523911</v>
      </c>
      <c r="C1096" t="s">
        <v>896</v>
      </c>
      <c r="D1096">
        <v>1</v>
      </c>
      <c r="E1096" s="1">
        <v>39686</v>
      </c>
      <c r="F1096">
        <v>-138.62</v>
      </c>
      <c r="G1096">
        <v>-18.45</v>
      </c>
      <c r="H1096">
        <v>8.98</v>
      </c>
      <c r="I1096">
        <v>45.531624350000001</v>
      </c>
      <c r="J1096">
        <v>-112.10750659999999</v>
      </c>
    </row>
    <row r="1097" spans="1:10" x14ac:dyDescent="0.25">
      <c r="A1097">
        <v>13201</v>
      </c>
      <c r="B1097">
        <v>542871</v>
      </c>
      <c r="C1097" t="s">
        <v>897</v>
      </c>
      <c r="D1097">
        <v>1</v>
      </c>
      <c r="E1097" s="1">
        <v>39975</v>
      </c>
      <c r="F1097">
        <v>-138.25</v>
      </c>
      <c r="G1097">
        <v>-17.93</v>
      </c>
      <c r="H1097">
        <v>5.21</v>
      </c>
      <c r="I1097">
        <v>48.990863390000001</v>
      </c>
      <c r="J1097">
        <v>-113.198807</v>
      </c>
    </row>
    <row r="1098" spans="1:10" x14ac:dyDescent="0.25">
      <c r="A1098">
        <v>14619</v>
      </c>
      <c r="B1098">
        <v>553551</v>
      </c>
      <c r="C1098" t="s">
        <v>898</v>
      </c>
      <c r="D1098">
        <v>1</v>
      </c>
      <c r="E1098" s="1">
        <v>40072</v>
      </c>
      <c r="F1098">
        <v>-108.99</v>
      </c>
      <c r="G1098">
        <v>-12.23</v>
      </c>
      <c r="H1098">
        <v>-11.13</v>
      </c>
      <c r="I1098">
        <v>48.729549040000002</v>
      </c>
      <c r="J1098">
        <v>-105.4411635</v>
      </c>
    </row>
    <row r="1099" spans="1:10" x14ac:dyDescent="0.25">
      <c r="A1099">
        <v>11527</v>
      </c>
      <c r="B1099">
        <v>527701</v>
      </c>
      <c r="C1099" t="s">
        <v>899</v>
      </c>
      <c r="D1099">
        <v>1</v>
      </c>
      <c r="E1099" s="1">
        <v>39701</v>
      </c>
      <c r="F1099">
        <v>-138.13999999999999</v>
      </c>
      <c r="G1099">
        <v>-18.239999999999998</v>
      </c>
      <c r="H1099">
        <v>7.8</v>
      </c>
      <c r="I1099">
        <v>46.158903119999998</v>
      </c>
      <c r="J1099">
        <v>-112.90506860000001</v>
      </c>
    </row>
    <row r="1100" spans="1:10" x14ac:dyDescent="0.25">
      <c r="A1100">
        <v>11528</v>
      </c>
      <c r="B1100">
        <v>523441</v>
      </c>
      <c r="C1100" t="s">
        <v>900</v>
      </c>
      <c r="D1100">
        <v>1</v>
      </c>
      <c r="E1100" s="1">
        <v>39643</v>
      </c>
      <c r="F1100">
        <v>-139.61000000000001</v>
      </c>
      <c r="G1100">
        <v>-18.12</v>
      </c>
      <c r="H1100">
        <v>5.34</v>
      </c>
      <c r="I1100">
        <v>46.585586800000002</v>
      </c>
      <c r="J1100">
        <v>-111.2657088</v>
      </c>
    </row>
    <row r="1101" spans="1:10" x14ac:dyDescent="0.25">
      <c r="A1101">
        <v>14620</v>
      </c>
      <c r="B1101">
        <v>534771</v>
      </c>
      <c r="C1101" t="s">
        <v>901</v>
      </c>
      <c r="D1101">
        <v>1</v>
      </c>
      <c r="E1101" s="1">
        <v>39988</v>
      </c>
      <c r="F1101">
        <v>-112.95</v>
      </c>
      <c r="G1101">
        <v>-12.38</v>
      </c>
      <c r="H1101">
        <v>-13.88</v>
      </c>
      <c r="I1101">
        <v>48.943234400000001</v>
      </c>
      <c r="J1101">
        <v>-106.8565292</v>
      </c>
    </row>
    <row r="1102" spans="1:10" x14ac:dyDescent="0.25">
      <c r="A1102">
        <v>14622</v>
      </c>
      <c r="B1102">
        <v>549891</v>
      </c>
      <c r="C1102" t="s">
        <v>902</v>
      </c>
      <c r="D1102">
        <v>1</v>
      </c>
      <c r="E1102" s="1">
        <v>39994</v>
      </c>
      <c r="F1102">
        <v>-142.1</v>
      </c>
      <c r="G1102">
        <v>-18.86</v>
      </c>
      <c r="H1102">
        <v>8.77</v>
      </c>
      <c r="I1102">
        <v>47.61666091</v>
      </c>
      <c r="J1102">
        <v>-112.6810588</v>
      </c>
    </row>
    <row r="1103" spans="1:10" x14ac:dyDescent="0.25">
      <c r="A1103">
        <v>12881</v>
      </c>
      <c r="B1103">
        <v>534201</v>
      </c>
      <c r="C1103" t="s">
        <v>903</v>
      </c>
      <c r="D1103">
        <v>1</v>
      </c>
      <c r="E1103" s="1">
        <v>39952</v>
      </c>
      <c r="F1103">
        <v>-132.66999999999999</v>
      </c>
      <c r="G1103">
        <v>-16.12</v>
      </c>
      <c r="H1103">
        <v>-3.74</v>
      </c>
      <c r="I1103">
        <v>48.143207269999998</v>
      </c>
      <c r="J1103">
        <v>-112.1246251</v>
      </c>
    </row>
    <row r="1104" spans="1:10" x14ac:dyDescent="0.25">
      <c r="A1104">
        <v>11529</v>
      </c>
      <c r="B1104">
        <v>525821</v>
      </c>
      <c r="C1104" t="s">
        <v>904</v>
      </c>
      <c r="D1104">
        <v>1</v>
      </c>
      <c r="E1104" s="1">
        <v>39660</v>
      </c>
      <c r="F1104">
        <v>-144.68</v>
      </c>
      <c r="G1104">
        <v>-19.11</v>
      </c>
      <c r="H1104">
        <v>8.18</v>
      </c>
      <c r="I1104">
        <v>45.034205739999997</v>
      </c>
      <c r="J1104">
        <v>-107.5853158</v>
      </c>
    </row>
    <row r="1105" spans="1:10" x14ac:dyDescent="0.25">
      <c r="A1105">
        <v>14623</v>
      </c>
      <c r="B1105">
        <v>542791</v>
      </c>
      <c r="C1105" t="s">
        <v>905</v>
      </c>
      <c r="D1105">
        <v>1</v>
      </c>
      <c r="E1105" s="1">
        <v>39989</v>
      </c>
      <c r="F1105">
        <v>-112.29</v>
      </c>
      <c r="G1105">
        <v>-11.79</v>
      </c>
      <c r="H1105">
        <v>-17.96</v>
      </c>
      <c r="I1105">
        <v>48.147327140000002</v>
      </c>
      <c r="J1105">
        <v>-107.5489961</v>
      </c>
    </row>
    <row r="1106" spans="1:10" x14ac:dyDescent="0.25">
      <c r="A1106">
        <v>11530</v>
      </c>
      <c r="B1106">
        <v>528611</v>
      </c>
      <c r="C1106" t="s">
        <v>906</v>
      </c>
      <c r="D1106">
        <v>1</v>
      </c>
      <c r="E1106" s="1">
        <v>39713</v>
      </c>
      <c r="F1106">
        <v>-132.19999999999999</v>
      </c>
      <c r="G1106">
        <v>-16.77</v>
      </c>
      <c r="H1106">
        <v>1.97</v>
      </c>
      <c r="I1106">
        <v>45.909362110000004</v>
      </c>
      <c r="J1106">
        <v>-111.5668902</v>
      </c>
    </row>
    <row r="1107" spans="1:10" x14ac:dyDescent="0.25">
      <c r="A1107">
        <v>14624</v>
      </c>
      <c r="B1107">
        <v>548031</v>
      </c>
      <c r="C1107" t="s">
        <v>907</v>
      </c>
      <c r="D1107">
        <v>1</v>
      </c>
      <c r="E1107" s="1">
        <v>40014</v>
      </c>
      <c r="F1107">
        <v>-132.16</v>
      </c>
      <c r="G1107">
        <v>-16.22</v>
      </c>
      <c r="H1107">
        <v>-2.39</v>
      </c>
      <c r="I1107">
        <v>47.792473260000001</v>
      </c>
      <c r="J1107">
        <v>-109.2767963</v>
      </c>
    </row>
    <row r="1108" spans="1:10" x14ac:dyDescent="0.25">
      <c r="A1108">
        <v>14625</v>
      </c>
      <c r="B1108">
        <v>535521</v>
      </c>
      <c r="C1108" t="s">
        <v>908</v>
      </c>
      <c r="D1108">
        <v>1</v>
      </c>
      <c r="E1108" s="1">
        <v>40051</v>
      </c>
      <c r="F1108">
        <v>-134.61000000000001</v>
      </c>
      <c r="G1108">
        <v>-17.86</v>
      </c>
      <c r="H1108">
        <v>8.2899999999999991</v>
      </c>
      <c r="I1108">
        <v>45.347713169999999</v>
      </c>
      <c r="J1108">
        <v>-109.1693839</v>
      </c>
    </row>
    <row r="1109" spans="1:10" x14ac:dyDescent="0.25">
      <c r="A1109">
        <v>11531</v>
      </c>
      <c r="B1109">
        <v>532801</v>
      </c>
      <c r="C1109" t="s">
        <v>909</v>
      </c>
      <c r="D1109">
        <v>1</v>
      </c>
      <c r="E1109" s="1">
        <v>39681</v>
      </c>
      <c r="F1109">
        <v>-141.41999999999999</v>
      </c>
      <c r="G1109">
        <v>-18.46</v>
      </c>
      <c r="H1109">
        <v>6.23</v>
      </c>
      <c r="I1109">
        <v>47.115369549999997</v>
      </c>
      <c r="J1109">
        <v>-111.3767773</v>
      </c>
    </row>
    <row r="1110" spans="1:10" x14ac:dyDescent="0.25">
      <c r="A1110">
        <v>14626</v>
      </c>
      <c r="B1110">
        <v>535681</v>
      </c>
      <c r="C1110" t="s">
        <v>910</v>
      </c>
      <c r="D1110">
        <v>1</v>
      </c>
      <c r="E1110" s="1">
        <v>40007</v>
      </c>
      <c r="F1110">
        <v>-114.09</v>
      </c>
      <c r="G1110">
        <v>-14.24</v>
      </c>
      <c r="H1110">
        <v>-0.2</v>
      </c>
      <c r="I1110">
        <v>45.051708820000002</v>
      </c>
      <c r="J1110">
        <v>-105.2142905</v>
      </c>
    </row>
    <row r="1111" spans="1:10" x14ac:dyDescent="0.25">
      <c r="A1111">
        <v>14627</v>
      </c>
      <c r="B1111">
        <v>549911</v>
      </c>
      <c r="C1111" t="s">
        <v>911</v>
      </c>
      <c r="D1111">
        <v>1</v>
      </c>
      <c r="E1111" s="1">
        <v>40021</v>
      </c>
      <c r="F1111">
        <v>-138.63</v>
      </c>
      <c r="G1111">
        <v>-17.84</v>
      </c>
      <c r="H1111">
        <v>4.09</v>
      </c>
      <c r="I1111">
        <v>44.693960240000003</v>
      </c>
      <c r="J1111">
        <v>-111.0906576</v>
      </c>
    </row>
    <row r="1112" spans="1:10" x14ac:dyDescent="0.25">
      <c r="A1112">
        <v>14606</v>
      </c>
      <c r="B1112">
        <v>552621</v>
      </c>
      <c r="C1112" t="s">
        <v>912</v>
      </c>
      <c r="D1112">
        <v>1</v>
      </c>
      <c r="E1112" s="1">
        <v>40015</v>
      </c>
      <c r="F1112">
        <v>-131.74</v>
      </c>
      <c r="G1112">
        <v>-16.18</v>
      </c>
      <c r="H1112">
        <v>-2.27</v>
      </c>
      <c r="I1112">
        <v>48.549468150000003</v>
      </c>
      <c r="J1112">
        <v>-109.39167569999999</v>
      </c>
    </row>
    <row r="1113" spans="1:10" x14ac:dyDescent="0.25">
      <c r="A1113">
        <v>14628</v>
      </c>
      <c r="B1113">
        <v>544311</v>
      </c>
      <c r="C1113" t="s">
        <v>913</v>
      </c>
      <c r="D1113">
        <v>1</v>
      </c>
      <c r="E1113" s="1">
        <v>40044</v>
      </c>
      <c r="F1113">
        <v>-136.18</v>
      </c>
      <c r="G1113">
        <v>-17.96</v>
      </c>
      <c r="H1113">
        <v>7.51</v>
      </c>
      <c r="I1113">
        <v>47.721716790000002</v>
      </c>
      <c r="J1113">
        <v>-112.49111619999999</v>
      </c>
    </row>
    <row r="1114" spans="1:10" x14ac:dyDescent="0.25">
      <c r="A1114">
        <v>14629</v>
      </c>
      <c r="B1114">
        <v>543601</v>
      </c>
      <c r="C1114" t="s">
        <v>914</v>
      </c>
      <c r="D1114">
        <v>1</v>
      </c>
      <c r="E1114" s="1">
        <v>40029</v>
      </c>
      <c r="F1114">
        <v>-131.99</v>
      </c>
      <c r="G1114">
        <v>-16.66</v>
      </c>
      <c r="H1114">
        <v>1.27</v>
      </c>
      <c r="I1114">
        <v>47.054251039999997</v>
      </c>
      <c r="J1114">
        <v>-110.163839</v>
      </c>
    </row>
    <row r="1115" spans="1:10" x14ac:dyDescent="0.25">
      <c r="A1115">
        <v>14909</v>
      </c>
      <c r="B1115">
        <v>540531</v>
      </c>
      <c r="C1115" t="s">
        <v>915</v>
      </c>
      <c r="D1115">
        <v>1</v>
      </c>
      <c r="E1115" s="1">
        <v>40065</v>
      </c>
      <c r="F1115">
        <v>-120.86</v>
      </c>
      <c r="G1115">
        <v>-14.7</v>
      </c>
      <c r="H1115">
        <v>-3.23</v>
      </c>
      <c r="I1115">
        <v>46.784916729999999</v>
      </c>
      <c r="J1115">
        <v>-108.59389210000001</v>
      </c>
    </row>
    <row r="1116" spans="1:10" x14ac:dyDescent="0.25">
      <c r="A1116">
        <v>14630</v>
      </c>
      <c r="B1116">
        <v>540521</v>
      </c>
      <c r="C1116" t="s">
        <v>916</v>
      </c>
      <c r="D1116">
        <v>1</v>
      </c>
      <c r="E1116" s="1">
        <v>40050</v>
      </c>
      <c r="F1116">
        <v>-132.47</v>
      </c>
      <c r="G1116">
        <v>-16.850000000000001</v>
      </c>
      <c r="H1116">
        <v>2.31</v>
      </c>
      <c r="I1116">
        <v>45.993500640000001</v>
      </c>
      <c r="J1116">
        <v>-110.7352848</v>
      </c>
    </row>
    <row r="1117" spans="1:10" x14ac:dyDescent="0.25">
      <c r="A1117">
        <v>14631</v>
      </c>
      <c r="B1117">
        <v>544301</v>
      </c>
      <c r="C1117" t="s">
        <v>917</v>
      </c>
      <c r="D1117">
        <v>1</v>
      </c>
      <c r="E1117" s="1">
        <v>40086</v>
      </c>
      <c r="F1117">
        <v>-131.08000000000001</v>
      </c>
      <c r="G1117">
        <v>-17.989999999999998</v>
      </c>
      <c r="H1117">
        <v>12.87</v>
      </c>
      <c r="I1117">
        <v>45.307873970000003</v>
      </c>
      <c r="J1117">
        <v>-109.52581360000001</v>
      </c>
    </row>
    <row r="1118" spans="1:10" x14ac:dyDescent="0.25">
      <c r="A1118">
        <v>14609</v>
      </c>
      <c r="B1118">
        <v>540501</v>
      </c>
      <c r="C1118" t="s">
        <v>918</v>
      </c>
      <c r="D1118">
        <v>1</v>
      </c>
      <c r="E1118" s="1">
        <v>40049</v>
      </c>
      <c r="F1118">
        <v>-134.03</v>
      </c>
      <c r="G1118">
        <v>-17.04</v>
      </c>
      <c r="H1118">
        <v>2.33</v>
      </c>
      <c r="I1118">
        <v>46.327954990000002</v>
      </c>
      <c r="J1118">
        <v>-110.60493390000001</v>
      </c>
    </row>
    <row r="1119" spans="1:10" x14ac:dyDescent="0.25">
      <c r="A1119">
        <v>14633</v>
      </c>
      <c r="B1119">
        <v>552601</v>
      </c>
      <c r="C1119" t="s">
        <v>919</v>
      </c>
      <c r="D1119">
        <v>1</v>
      </c>
      <c r="E1119" s="1">
        <v>40066</v>
      </c>
      <c r="F1119">
        <v>-139.5</v>
      </c>
      <c r="G1119">
        <v>-18.07</v>
      </c>
      <c r="H1119">
        <v>5.09</v>
      </c>
      <c r="I1119">
        <v>48.180450690000001</v>
      </c>
      <c r="J1119">
        <v>-109.55091059999999</v>
      </c>
    </row>
    <row r="1120" spans="1:10" x14ac:dyDescent="0.25">
      <c r="A1120">
        <v>15409</v>
      </c>
      <c r="B1120">
        <v>547691</v>
      </c>
      <c r="C1120" t="s">
        <v>920</v>
      </c>
      <c r="D1120">
        <v>1</v>
      </c>
      <c r="E1120" s="1">
        <v>39975</v>
      </c>
      <c r="F1120">
        <v>-32.950000000000003</v>
      </c>
      <c r="G1120">
        <v>-5.88</v>
      </c>
      <c r="H1120">
        <v>14.1</v>
      </c>
      <c r="I1120">
        <v>36.111879700000003</v>
      </c>
      <c r="J1120">
        <v>-81.510250830000004</v>
      </c>
    </row>
    <row r="1121" spans="1:10" x14ac:dyDescent="0.25">
      <c r="A1121">
        <v>15410</v>
      </c>
      <c r="B1121">
        <v>546101</v>
      </c>
      <c r="C1121" t="s">
        <v>920</v>
      </c>
      <c r="D1121">
        <v>2</v>
      </c>
      <c r="E1121" s="1">
        <v>39991</v>
      </c>
      <c r="F1121">
        <v>-33.65</v>
      </c>
      <c r="G1121">
        <v>-6.01</v>
      </c>
      <c r="H1121">
        <v>14.39</v>
      </c>
      <c r="I1121">
        <v>36.111879700000003</v>
      </c>
      <c r="J1121">
        <v>-81.510250830000004</v>
      </c>
    </row>
    <row r="1122" spans="1:10" x14ac:dyDescent="0.25">
      <c r="A1122">
        <v>15410</v>
      </c>
      <c r="B1122">
        <v>545861</v>
      </c>
      <c r="C1122" t="s">
        <v>920</v>
      </c>
      <c r="D1122">
        <v>2</v>
      </c>
      <c r="E1122" s="1">
        <v>39991</v>
      </c>
      <c r="F1122">
        <v>-34.21</v>
      </c>
      <c r="G1122">
        <v>-6.21</v>
      </c>
      <c r="H1122">
        <v>15.5</v>
      </c>
      <c r="I1122">
        <v>36.111879700000003</v>
      </c>
      <c r="J1122">
        <v>-81.510250830000004</v>
      </c>
    </row>
    <row r="1123" spans="1:10" x14ac:dyDescent="0.25">
      <c r="A1123">
        <v>15411</v>
      </c>
      <c r="B1123">
        <v>540171</v>
      </c>
      <c r="C1123" t="s">
        <v>921</v>
      </c>
      <c r="D1123">
        <v>1</v>
      </c>
      <c r="E1123" s="1">
        <v>39978</v>
      </c>
      <c r="F1123">
        <v>-45.91</v>
      </c>
      <c r="G1123">
        <v>-7.66</v>
      </c>
      <c r="H1123">
        <v>15.37</v>
      </c>
      <c r="I1123">
        <v>36.099171380000001</v>
      </c>
      <c r="J1123">
        <v>-82.044969539999997</v>
      </c>
    </row>
    <row r="1124" spans="1:10" x14ac:dyDescent="0.25">
      <c r="A1124">
        <v>15412</v>
      </c>
      <c r="B1124">
        <v>545851</v>
      </c>
      <c r="C1124" t="s">
        <v>921</v>
      </c>
      <c r="D1124">
        <v>2</v>
      </c>
      <c r="E1124" s="1">
        <v>39992</v>
      </c>
      <c r="F1124">
        <v>-45.82</v>
      </c>
      <c r="G1124">
        <v>-7.94</v>
      </c>
      <c r="H1124">
        <v>17.7</v>
      </c>
      <c r="I1124">
        <v>36.099171380000001</v>
      </c>
      <c r="J1124">
        <v>-82.044969539999997</v>
      </c>
    </row>
    <row r="1125" spans="1:10" x14ac:dyDescent="0.25">
      <c r="A1125">
        <v>15412</v>
      </c>
      <c r="B1125">
        <v>551491</v>
      </c>
      <c r="C1125" t="s">
        <v>921</v>
      </c>
      <c r="D1125">
        <v>2</v>
      </c>
      <c r="E1125" s="1">
        <v>39992</v>
      </c>
      <c r="F1125">
        <v>-45.85</v>
      </c>
      <c r="G1125">
        <v>-8.0299999999999994</v>
      </c>
      <c r="H1125">
        <v>18.420000000000002</v>
      </c>
      <c r="I1125">
        <v>36.099171380000001</v>
      </c>
      <c r="J1125">
        <v>-82.044969539999997</v>
      </c>
    </row>
    <row r="1126" spans="1:10" x14ac:dyDescent="0.25">
      <c r="A1126">
        <v>15413</v>
      </c>
      <c r="B1126">
        <v>547531</v>
      </c>
      <c r="C1126" t="s">
        <v>922</v>
      </c>
      <c r="D1126">
        <v>1</v>
      </c>
      <c r="E1126" s="1">
        <v>39980</v>
      </c>
      <c r="F1126">
        <v>-40.82</v>
      </c>
      <c r="G1126">
        <v>-6.65</v>
      </c>
      <c r="H1126">
        <v>12.36</v>
      </c>
      <c r="I1126">
        <v>35.682196070000003</v>
      </c>
      <c r="J1126">
        <v>-82.778982240000005</v>
      </c>
    </row>
    <row r="1127" spans="1:10" x14ac:dyDescent="0.25">
      <c r="A1127">
        <v>15419</v>
      </c>
      <c r="B1127">
        <v>551381</v>
      </c>
      <c r="C1127" t="s">
        <v>923</v>
      </c>
      <c r="D1127">
        <v>1</v>
      </c>
      <c r="E1127" s="1">
        <v>39984</v>
      </c>
      <c r="F1127">
        <v>-32.340000000000003</v>
      </c>
      <c r="G1127">
        <v>-5.83</v>
      </c>
      <c r="H1127">
        <v>14.31</v>
      </c>
      <c r="I1127">
        <v>35.024668550000001</v>
      </c>
      <c r="J1127">
        <v>-83.696776</v>
      </c>
    </row>
    <row r="1128" spans="1:10" x14ac:dyDescent="0.25">
      <c r="A1128">
        <v>15420</v>
      </c>
      <c r="B1128">
        <v>540251</v>
      </c>
      <c r="C1128" t="s">
        <v>924</v>
      </c>
      <c r="D1128">
        <v>1</v>
      </c>
      <c r="E1128" s="1">
        <v>39971</v>
      </c>
      <c r="F1128">
        <v>-18.149999999999999</v>
      </c>
      <c r="G1128">
        <v>-3.15</v>
      </c>
      <c r="H1128">
        <v>7.01</v>
      </c>
      <c r="I1128">
        <v>35.38552971</v>
      </c>
      <c r="J1128">
        <v>-77.753844599999994</v>
      </c>
    </row>
    <row r="1129" spans="1:10" x14ac:dyDescent="0.25">
      <c r="A1129">
        <v>15421</v>
      </c>
      <c r="B1129">
        <v>534681</v>
      </c>
      <c r="C1129" t="s">
        <v>925</v>
      </c>
      <c r="D1129">
        <v>1</v>
      </c>
      <c r="E1129" s="1">
        <v>39967</v>
      </c>
      <c r="F1129">
        <v>-32.92</v>
      </c>
      <c r="G1129">
        <v>-5.72</v>
      </c>
      <c r="H1129">
        <v>12.8</v>
      </c>
      <c r="I1129">
        <v>35.876157620000001</v>
      </c>
      <c r="J1129">
        <v>-80.359886979999999</v>
      </c>
    </row>
    <row r="1130" spans="1:10" x14ac:dyDescent="0.25">
      <c r="A1130">
        <v>15422</v>
      </c>
      <c r="B1130">
        <v>547521</v>
      </c>
      <c r="C1130" t="s">
        <v>926</v>
      </c>
      <c r="D1130">
        <v>1</v>
      </c>
      <c r="E1130" s="1">
        <v>39977</v>
      </c>
      <c r="F1130">
        <v>-33.47</v>
      </c>
      <c r="G1130">
        <v>-5.94</v>
      </c>
      <c r="H1130">
        <v>14.01</v>
      </c>
      <c r="I1130">
        <v>35.643792609999998</v>
      </c>
      <c r="J1130">
        <v>-81.744720090000001</v>
      </c>
    </row>
    <row r="1131" spans="1:10" x14ac:dyDescent="0.25">
      <c r="A1131">
        <v>15423</v>
      </c>
      <c r="B1131">
        <v>540151</v>
      </c>
      <c r="C1131" t="s">
        <v>927</v>
      </c>
      <c r="D1131">
        <v>1</v>
      </c>
      <c r="E1131" s="1">
        <v>39968</v>
      </c>
      <c r="F1131">
        <v>-28.26</v>
      </c>
      <c r="G1131">
        <v>-4.8499999999999996</v>
      </c>
      <c r="H1131">
        <v>10.55</v>
      </c>
      <c r="I1131">
        <v>35.161189239999999</v>
      </c>
      <c r="J1131">
        <v>-80.656682570000001</v>
      </c>
    </row>
    <row r="1132" spans="1:10" x14ac:dyDescent="0.25">
      <c r="A1132">
        <v>15425</v>
      </c>
      <c r="B1132">
        <v>534671</v>
      </c>
      <c r="C1132" t="s">
        <v>928</v>
      </c>
      <c r="D1132">
        <v>1</v>
      </c>
      <c r="E1132" s="1">
        <v>39980</v>
      </c>
      <c r="F1132">
        <v>-23.26</v>
      </c>
      <c r="G1132">
        <v>-3.87</v>
      </c>
      <c r="H1132">
        <v>7.68</v>
      </c>
      <c r="I1132">
        <v>35.043651500000003</v>
      </c>
      <c r="J1132">
        <v>-80.465579520000006</v>
      </c>
    </row>
    <row r="1133" spans="1:10" x14ac:dyDescent="0.25">
      <c r="A1133">
        <v>13615</v>
      </c>
      <c r="B1133">
        <v>541571</v>
      </c>
      <c r="C1133" t="s">
        <v>929</v>
      </c>
      <c r="D1133">
        <v>1</v>
      </c>
      <c r="E1133" s="1">
        <v>39965</v>
      </c>
      <c r="F1133">
        <v>-30.44</v>
      </c>
      <c r="G1133">
        <v>-5.01</v>
      </c>
      <c r="H1133">
        <v>9.6300000000000008</v>
      </c>
      <c r="I1133">
        <v>36.481709840000001</v>
      </c>
      <c r="J1133">
        <v>-77.659939820000005</v>
      </c>
    </row>
    <row r="1134" spans="1:10" x14ac:dyDescent="0.25">
      <c r="A1134">
        <v>13616</v>
      </c>
      <c r="B1134">
        <v>548411</v>
      </c>
      <c r="C1134" t="s">
        <v>930</v>
      </c>
      <c r="D1134">
        <v>1</v>
      </c>
      <c r="E1134" s="1">
        <v>39966</v>
      </c>
      <c r="F1134">
        <v>-23.88</v>
      </c>
      <c r="G1134">
        <v>-3.94</v>
      </c>
      <c r="H1134">
        <v>7.62</v>
      </c>
      <c r="I1134">
        <v>35.400080160000002</v>
      </c>
      <c r="J1134">
        <v>-78.778397949999999</v>
      </c>
    </row>
    <row r="1135" spans="1:10" x14ac:dyDescent="0.25">
      <c r="A1135">
        <v>15792</v>
      </c>
      <c r="B1135">
        <v>543981</v>
      </c>
      <c r="C1135" t="s">
        <v>930</v>
      </c>
      <c r="D1135">
        <v>2</v>
      </c>
      <c r="E1135" s="1">
        <v>39986</v>
      </c>
      <c r="F1135">
        <v>-23.33</v>
      </c>
      <c r="G1135">
        <v>-4.16</v>
      </c>
      <c r="H1135">
        <v>9.93</v>
      </c>
      <c r="I1135">
        <v>35.400080160000002</v>
      </c>
      <c r="J1135">
        <v>-78.778397949999999</v>
      </c>
    </row>
    <row r="1136" spans="1:10" x14ac:dyDescent="0.25">
      <c r="A1136">
        <v>15792</v>
      </c>
      <c r="B1136">
        <v>532041</v>
      </c>
      <c r="C1136" t="s">
        <v>930</v>
      </c>
      <c r="D1136">
        <v>2</v>
      </c>
      <c r="E1136" s="1">
        <v>39986</v>
      </c>
      <c r="F1136">
        <v>-23.62</v>
      </c>
      <c r="G1136">
        <v>-4.3099999999999996</v>
      </c>
      <c r="H1136">
        <v>10.87</v>
      </c>
      <c r="I1136">
        <v>35.400080160000002</v>
      </c>
      <c r="J1136">
        <v>-78.778397949999999</v>
      </c>
    </row>
    <row r="1137" spans="1:10" x14ac:dyDescent="0.25">
      <c r="A1137">
        <v>15439</v>
      </c>
      <c r="B1137">
        <v>540121</v>
      </c>
      <c r="C1137" t="s">
        <v>931</v>
      </c>
      <c r="D1137">
        <v>1</v>
      </c>
      <c r="E1137" s="1">
        <v>39970</v>
      </c>
      <c r="F1137">
        <v>-21.27</v>
      </c>
      <c r="G1137">
        <v>-3.5</v>
      </c>
      <c r="H1137">
        <v>6.75</v>
      </c>
      <c r="I1137">
        <v>34.582494920000002</v>
      </c>
      <c r="J1137">
        <v>-77.963220039999996</v>
      </c>
    </row>
    <row r="1138" spans="1:10" x14ac:dyDescent="0.25">
      <c r="A1138">
        <v>13618</v>
      </c>
      <c r="B1138">
        <v>548421</v>
      </c>
      <c r="C1138" t="s">
        <v>932</v>
      </c>
      <c r="D1138">
        <v>1</v>
      </c>
      <c r="E1138" s="1">
        <v>39978</v>
      </c>
      <c r="F1138">
        <v>-33.25</v>
      </c>
      <c r="G1138">
        <v>-5.85</v>
      </c>
      <c r="H1138">
        <v>13.54</v>
      </c>
      <c r="I1138">
        <v>36.21491717</v>
      </c>
      <c r="J1138">
        <v>-80.960293519999993</v>
      </c>
    </row>
    <row r="1139" spans="1:10" x14ac:dyDescent="0.25">
      <c r="A1139">
        <v>13619</v>
      </c>
      <c r="B1139">
        <v>543941</v>
      </c>
      <c r="C1139" t="s">
        <v>933</v>
      </c>
      <c r="D1139">
        <v>1</v>
      </c>
      <c r="E1139" s="1">
        <v>39985</v>
      </c>
      <c r="F1139">
        <v>-33.42</v>
      </c>
      <c r="G1139">
        <v>-5.6</v>
      </c>
      <c r="H1139">
        <v>11.4</v>
      </c>
      <c r="I1139">
        <v>36.53075226</v>
      </c>
      <c r="J1139">
        <v>-79.328246899999996</v>
      </c>
    </row>
    <row r="1140" spans="1:10" x14ac:dyDescent="0.25">
      <c r="A1140">
        <v>15440</v>
      </c>
      <c r="B1140">
        <v>551301</v>
      </c>
      <c r="C1140" t="s">
        <v>934</v>
      </c>
      <c r="D1140">
        <v>1</v>
      </c>
      <c r="E1140" s="1">
        <v>39984</v>
      </c>
      <c r="F1140">
        <v>-32.43</v>
      </c>
      <c r="G1140">
        <v>-5.64</v>
      </c>
      <c r="H1140">
        <v>12.68</v>
      </c>
      <c r="I1140">
        <v>35.060566459999997</v>
      </c>
      <c r="J1140">
        <v>-84.024523599999995</v>
      </c>
    </row>
    <row r="1141" spans="1:10" x14ac:dyDescent="0.25">
      <c r="A1141">
        <v>13620</v>
      </c>
      <c r="B1141">
        <v>548591</v>
      </c>
      <c r="C1141" t="s">
        <v>935</v>
      </c>
      <c r="D1141">
        <v>1</v>
      </c>
      <c r="E1141" s="1">
        <v>39969</v>
      </c>
      <c r="F1141">
        <v>-20.350000000000001</v>
      </c>
      <c r="G1141">
        <v>-3.72</v>
      </c>
      <c r="H1141">
        <v>9.3800000000000008</v>
      </c>
      <c r="I1141">
        <v>35.458001109999998</v>
      </c>
      <c r="J1141">
        <v>-77.675003009999998</v>
      </c>
    </row>
    <row r="1142" spans="1:10" x14ac:dyDescent="0.25">
      <c r="A1142">
        <v>13621</v>
      </c>
      <c r="B1142">
        <v>544181</v>
      </c>
      <c r="C1142" t="s">
        <v>936</v>
      </c>
      <c r="D1142">
        <v>1</v>
      </c>
      <c r="E1142" s="1">
        <v>39979</v>
      </c>
      <c r="F1142">
        <v>-33</v>
      </c>
      <c r="G1142">
        <v>-5.78</v>
      </c>
      <c r="H1142">
        <v>13.28</v>
      </c>
      <c r="I1142">
        <v>35.997563249999999</v>
      </c>
      <c r="J1142">
        <v>-80.418126040000004</v>
      </c>
    </row>
    <row r="1143" spans="1:10" x14ac:dyDescent="0.25">
      <c r="A1143">
        <v>13622</v>
      </c>
      <c r="B1143">
        <v>541201</v>
      </c>
      <c r="C1143" t="s">
        <v>937</v>
      </c>
      <c r="D1143">
        <v>1</v>
      </c>
      <c r="E1143" s="1">
        <v>39973</v>
      </c>
      <c r="F1143">
        <v>-22.38</v>
      </c>
      <c r="G1143">
        <v>-3.81</v>
      </c>
      <c r="H1143">
        <v>8.11</v>
      </c>
      <c r="I1143">
        <v>36.150211689999999</v>
      </c>
      <c r="J1143">
        <v>-76.737889999999993</v>
      </c>
    </row>
    <row r="1144" spans="1:10" x14ac:dyDescent="0.25">
      <c r="A1144">
        <v>15443</v>
      </c>
      <c r="B1144">
        <v>541211</v>
      </c>
      <c r="C1144" t="s">
        <v>938</v>
      </c>
      <c r="D1144">
        <v>1</v>
      </c>
      <c r="E1144" s="1">
        <v>39987</v>
      </c>
      <c r="F1144">
        <v>-23.3</v>
      </c>
      <c r="G1144">
        <v>-4.2</v>
      </c>
      <c r="H1144">
        <v>10.32</v>
      </c>
      <c r="I1144">
        <v>34.92336993</v>
      </c>
      <c r="J1144">
        <v>-78.798199479999994</v>
      </c>
    </row>
    <row r="1145" spans="1:10" x14ac:dyDescent="0.25">
      <c r="A1145">
        <v>15444</v>
      </c>
      <c r="B1145">
        <v>540191</v>
      </c>
      <c r="C1145" t="s">
        <v>939</v>
      </c>
      <c r="D1145">
        <v>1</v>
      </c>
      <c r="E1145" s="1">
        <v>39968</v>
      </c>
      <c r="F1145">
        <v>-28.88</v>
      </c>
      <c r="G1145">
        <v>-4.95</v>
      </c>
      <c r="H1145">
        <v>10.7</v>
      </c>
      <c r="I1145">
        <v>35.397079470000001</v>
      </c>
      <c r="J1145">
        <v>-80.724502229999999</v>
      </c>
    </row>
    <row r="1146" spans="1:10" x14ac:dyDescent="0.25">
      <c r="A1146">
        <v>15445</v>
      </c>
      <c r="B1146">
        <v>542311</v>
      </c>
      <c r="C1146" t="s">
        <v>940</v>
      </c>
      <c r="D1146">
        <v>1</v>
      </c>
      <c r="E1146" s="1">
        <v>39986</v>
      </c>
      <c r="F1146">
        <v>-23.39</v>
      </c>
      <c r="G1146">
        <v>-4.5999999999999996</v>
      </c>
      <c r="H1146">
        <v>13.38</v>
      </c>
      <c r="I1146">
        <v>35.176076330000001</v>
      </c>
      <c r="J1146">
        <v>-78.809736740000005</v>
      </c>
    </row>
    <row r="1147" spans="1:10" x14ac:dyDescent="0.25">
      <c r="A1147">
        <v>13623</v>
      </c>
      <c r="B1147">
        <v>541461</v>
      </c>
      <c r="C1147" t="s">
        <v>941</v>
      </c>
      <c r="D1147">
        <v>1</v>
      </c>
      <c r="E1147" s="1">
        <v>39971</v>
      </c>
      <c r="F1147">
        <v>-17.829999999999998</v>
      </c>
      <c r="G1147">
        <v>-3.46</v>
      </c>
      <c r="H1147">
        <v>9.82</v>
      </c>
      <c r="I1147">
        <v>34.519781369999997</v>
      </c>
      <c r="J1147">
        <v>-78.256943660000005</v>
      </c>
    </row>
    <row r="1148" spans="1:10" x14ac:dyDescent="0.25">
      <c r="A1148">
        <v>15447</v>
      </c>
      <c r="B1148">
        <v>547511</v>
      </c>
      <c r="C1148" t="s">
        <v>942</v>
      </c>
      <c r="D1148">
        <v>1</v>
      </c>
      <c r="E1148" s="1">
        <v>39978</v>
      </c>
      <c r="F1148">
        <v>-30.82</v>
      </c>
      <c r="G1148">
        <v>-5.52</v>
      </c>
      <c r="H1148">
        <v>13.31</v>
      </c>
      <c r="I1148">
        <v>35.475698440000002</v>
      </c>
      <c r="J1148">
        <v>-81.409583889999993</v>
      </c>
    </row>
    <row r="1149" spans="1:10" x14ac:dyDescent="0.25">
      <c r="A1149">
        <v>13624</v>
      </c>
      <c r="B1149">
        <v>544641</v>
      </c>
      <c r="C1149" t="s">
        <v>943</v>
      </c>
      <c r="D1149">
        <v>1</v>
      </c>
      <c r="E1149" s="1">
        <v>39987</v>
      </c>
      <c r="F1149">
        <v>-24.28</v>
      </c>
      <c r="G1149">
        <v>-4.12</v>
      </c>
      <c r="H1149">
        <v>8.65</v>
      </c>
      <c r="I1149">
        <v>35.939543</v>
      </c>
      <c r="J1149">
        <v>-78.575529090000003</v>
      </c>
    </row>
    <row r="1150" spans="1:10" x14ac:dyDescent="0.25">
      <c r="A1150">
        <v>13625</v>
      </c>
      <c r="B1150">
        <v>542331</v>
      </c>
      <c r="C1150" t="s">
        <v>944</v>
      </c>
      <c r="D1150">
        <v>1</v>
      </c>
      <c r="E1150" s="1">
        <v>39976</v>
      </c>
      <c r="F1150">
        <v>-32.61</v>
      </c>
      <c r="G1150">
        <v>-5.82</v>
      </c>
      <c r="H1150">
        <v>13.99</v>
      </c>
      <c r="I1150">
        <v>35.351258260000002</v>
      </c>
      <c r="J1150">
        <v>-83.507219250000006</v>
      </c>
    </row>
    <row r="1151" spans="1:10" x14ac:dyDescent="0.25">
      <c r="A1151">
        <v>15449</v>
      </c>
      <c r="B1151">
        <v>541561</v>
      </c>
      <c r="C1151" t="s">
        <v>945</v>
      </c>
      <c r="D1151">
        <v>1</v>
      </c>
      <c r="E1151" s="1">
        <v>39985</v>
      </c>
      <c r="F1151">
        <v>-27.77</v>
      </c>
      <c r="G1151">
        <v>-4.66</v>
      </c>
      <c r="H1151">
        <v>9.52</v>
      </c>
      <c r="I1151">
        <v>35.94535286</v>
      </c>
      <c r="J1151">
        <v>-77.532632520000007</v>
      </c>
    </row>
    <row r="1152" spans="1:10" x14ac:dyDescent="0.25">
      <c r="A1152">
        <v>15451</v>
      </c>
      <c r="B1152">
        <v>540431</v>
      </c>
      <c r="C1152" t="s">
        <v>946</v>
      </c>
      <c r="D1152">
        <v>1</v>
      </c>
      <c r="E1152" s="1">
        <v>39972</v>
      </c>
      <c r="F1152">
        <v>-15.65</v>
      </c>
      <c r="G1152">
        <v>-3.21</v>
      </c>
      <c r="H1152">
        <v>10</v>
      </c>
      <c r="I1152">
        <v>35.320250450000003</v>
      </c>
      <c r="J1152">
        <v>-77.029186920000001</v>
      </c>
    </row>
    <row r="1153" spans="1:10" x14ac:dyDescent="0.25">
      <c r="A1153">
        <v>13626</v>
      </c>
      <c r="B1153">
        <v>544651</v>
      </c>
      <c r="C1153" t="s">
        <v>947</v>
      </c>
      <c r="D1153">
        <v>1</v>
      </c>
      <c r="E1153" s="1">
        <v>39981</v>
      </c>
      <c r="F1153">
        <v>-25.39</v>
      </c>
      <c r="G1153">
        <v>-4.21</v>
      </c>
      <c r="H1153">
        <v>8.2899999999999991</v>
      </c>
      <c r="I1153">
        <v>35.594482569999997</v>
      </c>
      <c r="J1153">
        <v>-79.052095530000003</v>
      </c>
    </row>
    <row r="1154" spans="1:10" x14ac:dyDescent="0.25">
      <c r="A1154">
        <v>13628</v>
      </c>
      <c r="B1154">
        <v>549711</v>
      </c>
      <c r="C1154" t="s">
        <v>948</v>
      </c>
      <c r="D1154">
        <v>2</v>
      </c>
      <c r="E1154" s="1">
        <v>39988</v>
      </c>
      <c r="F1154">
        <v>-136.09</v>
      </c>
      <c r="G1154">
        <v>-16.13</v>
      </c>
      <c r="H1154">
        <v>-7.04</v>
      </c>
      <c r="I1154">
        <v>36.471699360000002</v>
      </c>
      <c r="J1154">
        <v>-76.94344925</v>
      </c>
    </row>
    <row r="1155" spans="1:10" x14ac:dyDescent="0.25">
      <c r="A1155">
        <v>13627</v>
      </c>
      <c r="B1155">
        <v>548401</v>
      </c>
      <c r="C1155" t="s">
        <v>948</v>
      </c>
      <c r="D1155">
        <v>1</v>
      </c>
      <c r="E1155" s="1">
        <v>39968</v>
      </c>
      <c r="F1155">
        <v>-25.28</v>
      </c>
      <c r="G1155">
        <v>-4.17</v>
      </c>
      <c r="H1155">
        <v>8.0399999999999991</v>
      </c>
      <c r="I1155">
        <v>36.471699360000002</v>
      </c>
      <c r="J1155">
        <v>-76.94344925</v>
      </c>
    </row>
    <row r="1156" spans="1:10" x14ac:dyDescent="0.25">
      <c r="A1156">
        <v>13628</v>
      </c>
      <c r="B1156">
        <v>549741</v>
      </c>
      <c r="C1156" t="s">
        <v>948</v>
      </c>
      <c r="D1156">
        <v>2</v>
      </c>
      <c r="E1156" s="1">
        <v>39988</v>
      </c>
      <c r="F1156">
        <v>-28.77</v>
      </c>
      <c r="G1156">
        <v>-5.14</v>
      </c>
      <c r="H1156">
        <v>12.32</v>
      </c>
      <c r="I1156">
        <v>36.471699360000002</v>
      </c>
      <c r="J1156">
        <v>-76.94344925</v>
      </c>
    </row>
    <row r="1157" spans="1:10" x14ac:dyDescent="0.25">
      <c r="A1157">
        <v>13629</v>
      </c>
      <c r="B1157">
        <v>544671</v>
      </c>
      <c r="C1157" t="s">
        <v>949</v>
      </c>
      <c r="D1157">
        <v>1</v>
      </c>
      <c r="E1157" s="1">
        <v>39984</v>
      </c>
      <c r="F1157">
        <v>-44.17</v>
      </c>
      <c r="G1157">
        <v>-7.23</v>
      </c>
      <c r="H1157">
        <v>13.68</v>
      </c>
      <c r="I1157">
        <v>36.549571049999997</v>
      </c>
      <c r="J1157">
        <v>-81.373255380000003</v>
      </c>
    </row>
    <row r="1158" spans="1:10" x14ac:dyDescent="0.25">
      <c r="A1158">
        <v>15460</v>
      </c>
      <c r="B1158">
        <v>540181</v>
      </c>
      <c r="C1158" t="s">
        <v>950</v>
      </c>
      <c r="D1158">
        <v>1</v>
      </c>
      <c r="E1158" s="1">
        <v>39977</v>
      </c>
      <c r="F1158">
        <v>-27.95</v>
      </c>
      <c r="G1158">
        <v>-5.01</v>
      </c>
      <c r="H1158">
        <v>12.1</v>
      </c>
      <c r="I1158">
        <v>35.677278200000003</v>
      </c>
      <c r="J1158">
        <v>-78.15344211</v>
      </c>
    </row>
    <row r="1159" spans="1:10" x14ac:dyDescent="0.25">
      <c r="A1159">
        <v>15462</v>
      </c>
      <c r="B1159">
        <v>544411</v>
      </c>
      <c r="C1159" t="s">
        <v>951</v>
      </c>
      <c r="D1159">
        <v>1</v>
      </c>
      <c r="E1159" s="1">
        <v>40008</v>
      </c>
      <c r="F1159">
        <v>-18.7</v>
      </c>
      <c r="G1159">
        <v>-3.5</v>
      </c>
      <c r="H1159">
        <v>9.32</v>
      </c>
      <c r="I1159">
        <v>34.53496749</v>
      </c>
      <c r="J1159">
        <v>-78.823375839999997</v>
      </c>
    </row>
    <row r="1160" spans="1:10" x14ac:dyDescent="0.25">
      <c r="A1160">
        <v>15463</v>
      </c>
      <c r="B1160">
        <v>551201</v>
      </c>
      <c r="C1160" t="s">
        <v>952</v>
      </c>
      <c r="D1160">
        <v>1</v>
      </c>
      <c r="E1160" s="1">
        <v>39988</v>
      </c>
      <c r="F1160">
        <v>-36.14</v>
      </c>
      <c r="G1160">
        <v>-6.2</v>
      </c>
      <c r="H1160">
        <v>13.45</v>
      </c>
      <c r="I1160">
        <v>35.878804850000002</v>
      </c>
      <c r="J1160">
        <v>-82.079599340000001</v>
      </c>
    </row>
    <row r="1161" spans="1:10" x14ac:dyDescent="0.25">
      <c r="A1161">
        <v>15465</v>
      </c>
      <c r="B1161">
        <v>552321</v>
      </c>
      <c r="C1161" t="s">
        <v>953</v>
      </c>
      <c r="D1161">
        <v>1</v>
      </c>
      <c r="E1161" s="1">
        <v>40005</v>
      </c>
      <c r="F1161">
        <v>-32.89</v>
      </c>
      <c r="G1161">
        <v>-5.77</v>
      </c>
      <c r="H1161">
        <v>13.29</v>
      </c>
      <c r="I1161">
        <v>35.975243650000003</v>
      </c>
      <c r="J1161">
        <v>-80.342898340000005</v>
      </c>
    </row>
    <row r="1162" spans="1:10" x14ac:dyDescent="0.25">
      <c r="A1162">
        <v>15467</v>
      </c>
      <c r="B1162">
        <v>547201</v>
      </c>
      <c r="C1162" t="s">
        <v>954</v>
      </c>
      <c r="D1162">
        <v>1</v>
      </c>
      <c r="E1162" s="1">
        <v>39989</v>
      </c>
      <c r="F1162">
        <v>-34.67</v>
      </c>
      <c r="G1162">
        <v>-5.85</v>
      </c>
      <c r="H1162">
        <v>12.11</v>
      </c>
      <c r="I1162">
        <v>35.837604859999999</v>
      </c>
      <c r="J1162">
        <v>-82.659733349999996</v>
      </c>
    </row>
    <row r="1163" spans="1:10" x14ac:dyDescent="0.25">
      <c r="A1163">
        <v>15469</v>
      </c>
      <c r="B1163">
        <v>552301</v>
      </c>
      <c r="C1163" t="s">
        <v>955</v>
      </c>
      <c r="D1163">
        <v>1</v>
      </c>
      <c r="E1163" s="1">
        <v>40008</v>
      </c>
      <c r="F1163">
        <v>-26.11</v>
      </c>
      <c r="G1163">
        <v>-4.9800000000000004</v>
      </c>
      <c r="H1163">
        <v>13.73</v>
      </c>
      <c r="I1163">
        <v>35.521016729999999</v>
      </c>
      <c r="J1163">
        <v>-80.826770060000001</v>
      </c>
    </row>
    <row r="1164" spans="1:10" x14ac:dyDescent="0.25">
      <c r="A1164">
        <v>15470</v>
      </c>
      <c r="B1164">
        <v>547211</v>
      </c>
      <c r="C1164" t="s">
        <v>956</v>
      </c>
      <c r="D1164">
        <v>1</v>
      </c>
      <c r="E1164" s="1">
        <v>40010</v>
      </c>
      <c r="F1164">
        <v>-22.47</v>
      </c>
      <c r="G1164">
        <v>-3.9</v>
      </c>
      <c r="H1164">
        <v>8.7100000000000009</v>
      </c>
      <c r="I1164">
        <v>35.945385299999998</v>
      </c>
      <c r="J1164">
        <v>-78.845133450000006</v>
      </c>
    </row>
    <row r="1165" spans="1:10" x14ac:dyDescent="0.25">
      <c r="A1165">
        <v>15472</v>
      </c>
      <c r="B1165">
        <v>544251</v>
      </c>
      <c r="C1165" t="s">
        <v>957</v>
      </c>
      <c r="D1165">
        <v>1</v>
      </c>
      <c r="E1165" s="1">
        <v>40009</v>
      </c>
      <c r="F1165">
        <v>-30.72</v>
      </c>
      <c r="G1165">
        <v>-5.0199999999999996</v>
      </c>
      <c r="H1165">
        <v>9.41</v>
      </c>
      <c r="I1165">
        <v>36.223642869999999</v>
      </c>
      <c r="J1165">
        <v>-78.143545250000003</v>
      </c>
    </row>
    <row r="1166" spans="1:10" x14ac:dyDescent="0.25">
      <c r="A1166">
        <v>15474</v>
      </c>
      <c r="B1166">
        <v>552311</v>
      </c>
      <c r="C1166" t="s">
        <v>958</v>
      </c>
      <c r="D1166">
        <v>1</v>
      </c>
      <c r="E1166" s="1">
        <v>40007</v>
      </c>
      <c r="F1166">
        <v>-26.34</v>
      </c>
      <c r="G1166">
        <v>-4.3499999999999996</v>
      </c>
      <c r="H1166">
        <v>8.43</v>
      </c>
      <c r="I1166">
        <v>35.951606320000003</v>
      </c>
      <c r="J1166">
        <v>-79.590867220000007</v>
      </c>
    </row>
    <row r="1167" spans="1:10" x14ac:dyDescent="0.25">
      <c r="A1167">
        <v>15475</v>
      </c>
      <c r="B1167">
        <v>547251</v>
      </c>
      <c r="C1167" t="s">
        <v>959</v>
      </c>
      <c r="D1167">
        <v>1</v>
      </c>
      <c r="E1167" s="1">
        <v>40009</v>
      </c>
      <c r="F1167">
        <v>-27.31</v>
      </c>
      <c r="G1167">
        <v>-4.41</v>
      </c>
      <c r="H1167">
        <v>7.95</v>
      </c>
      <c r="I1167">
        <v>35.99602428</v>
      </c>
      <c r="J1167">
        <v>-79.488118189999994</v>
      </c>
    </row>
    <row r="1168" spans="1:10" x14ac:dyDescent="0.25">
      <c r="A1168">
        <v>15476</v>
      </c>
      <c r="B1168">
        <v>551851</v>
      </c>
      <c r="C1168" t="s">
        <v>960</v>
      </c>
      <c r="D1168">
        <v>1</v>
      </c>
      <c r="E1168" s="1">
        <v>40009</v>
      </c>
      <c r="F1168">
        <v>-20.75</v>
      </c>
      <c r="G1168">
        <v>-3.73</v>
      </c>
      <c r="H1168">
        <v>9.09</v>
      </c>
      <c r="I1168">
        <v>35.595953389999998</v>
      </c>
      <c r="J1168">
        <v>-77.18278205</v>
      </c>
    </row>
    <row r="1169" spans="1:10" x14ac:dyDescent="0.25">
      <c r="A1169">
        <v>11975</v>
      </c>
      <c r="B1169">
        <v>522641</v>
      </c>
      <c r="C1169" t="s">
        <v>961</v>
      </c>
      <c r="D1169">
        <v>1</v>
      </c>
      <c r="E1169" s="1">
        <v>39680</v>
      </c>
      <c r="F1169">
        <v>-55.11</v>
      </c>
      <c r="G1169">
        <v>-5.34</v>
      </c>
      <c r="H1169">
        <v>-12.38</v>
      </c>
      <c r="I1169">
        <v>46.389586960000003</v>
      </c>
      <c r="J1169">
        <v>-100.87279890000001</v>
      </c>
    </row>
    <row r="1170" spans="1:10" x14ac:dyDescent="0.25">
      <c r="A1170">
        <v>13129</v>
      </c>
      <c r="B1170">
        <v>548141</v>
      </c>
      <c r="C1170" t="s">
        <v>962</v>
      </c>
      <c r="D1170">
        <v>1</v>
      </c>
      <c r="E1170" s="1">
        <v>39981</v>
      </c>
      <c r="F1170">
        <v>-106.14</v>
      </c>
      <c r="G1170">
        <v>-12.22</v>
      </c>
      <c r="H1170">
        <v>-8.3699999999999992</v>
      </c>
      <c r="I1170">
        <v>46.546271109999999</v>
      </c>
      <c r="J1170">
        <v>-103.5638483</v>
      </c>
    </row>
    <row r="1171" spans="1:10" x14ac:dyDescent="0.25">
      <c r="A1171">
        <v>11979</v>
      </c>
      <c r="B1171">
        <v>533731</v>
      </c>
      <c r="C1171" t="s">
        <v>963</v>
      </c>
      <c r="D1171">
        <v>1</v>
      </c>
      <c r="E1171" s="1">
        <v>39702</v>
      </c>
      <c r="F1171">
        <v>-66.209999999999994</v>
      </c>
      <c r="G1171">
        <v>-6.41</v>
      </c>
      <c r="H1171">
        <v>-14.92</v>
      </c>
      <c r="I1171">
        <v>48.063378559999997</v>
      </c>
      <c r="J1171">
        <v>-100.9209377</v>
      </c>
    </row>
    <row r="1172" spans="1:10" x14ac:dyDescent="0.25">
      <c r="A1172">
        <v>11980</v>
      </c>
      <c r="B1172">
        <v>530591</v>
      </c>
      <c r="C1172" t="s">
        <v>964</v>
      </c>
      <c r="D1172">
        <v>1</v>
      </c>
      <c r="E1172" s="1">
        <v>39697</v>
      </c>
      <c r="F1172">
        <v>-55.77</v>
      </c>
      <c r="G1172">
        <v>-7.23</v>
      </c>
      <c r="H1172">
        <v>2.0499999999999998</v>
      </c>
      <c r="I1172">
        <v>47.459744829999998</v>
      </c>
      <c r="J1172">
        <v>-96.876619050000002</v>
      </c>
    </row>
    <row r="1173" spans="1:10" x14ac:dyDescent="0.25">
      <c r="A1173">
        <v>11982</v>
      </c>
      <c r="B1173">
        <v>531641</v>
      </c>
      <c r="C1173" t="s">
        <v>965</v>
      </c>
      <c r="D1173">
        <v>2</v>
      </c>
      <c r="E1173" s="1">
        <v>39694</v>
      </c>
      <c r="F1173">
        <v>-66.47</v>
      </c>
      <c r="G1173">
        <v>-6.36</v>
      </c>
      <c r="H1173">
        <v>-15.62</v>
      </c>
      <c r="I1173">
        <v>46.589156320000001</v>
      </c>
      <c r="J1173">
        <v>-101.733273</v>
      </c>
    </row>
    <row r="1174" spans="1:10" x14ac:dyDescent="0.25">
      <c r="A1174">
        <v>11982</v>
      </c>
      <c r="B1174">
        <v>524621</v>
      </c>
      <c r="C1174" t="s">
        <v>965</v>
      </c>
      <c r="D1174">
        <v>2</v>
      </c>
      <c r="E1174" s="1">
        <v>39694</v>
      </c>
      <c r="F1174">
        <v>-66.36</v>
      </c>
      <c r="G1174">
        <v>-6.4</v>
      </c>
      <c r="H1174">
        <v>-15.16</v>
      </c>
      <c r="I1174">
        <v>46.589156320000001</v>
      </c>
      <c r="J1174">
        <v>-101.733273</v>
      </c>
    </row>
    <row r="1175" spans="1:10" x14ac:dyDescent="0.25">
      <c r="A1175">
        <v>11981</v>
      </c>
      <c r="B1175">
        <v>523971</v>
      </c>
      <c r="C1175" t="s">
        <v>965</v>
      </c>
      <c r="D1175">
        <v>1</v>
      </c>
      <c r="E1175" s="1">
        <v>39659</v>
      </c>
      <c r="F1175">
        <v>-67.319999999999993</v>
      </c>
      <c r="G1175">
        <v>-6.63</v>
      </c>
      <c r="H1175">
        <v>-14.29</v>
      </c>
      <c r="I1175">
        <v>46.589156320000001</v>
      </c>
      <c r="J1175">
        <v>-101.733273</v>
      </c>
    </row>
    <row r="1176" spans="1:10" x14ac:dyDescent="0.25">
      <c r="A1176">
        <v>11984</v>
      </c>
      <c r="B1176">
        <v>533881</v>
      </c>
      <c r="C1176" t="s">
        <v>966</v>
      </c>
      <c r="D1176">
        <v>2</v>
      </c>
      <c r="E1176" s="1">
        <v>39720</v>
      </c>
      <c r="F1176">
        <v>-78.45</v>
      </c>
      <c r="G1176">
        <v>-8.02</v>
      </c>
      <c r="H1176">
        <v>-14.3</v>
      </c>
      <c r="I1176">
        <v>46.909183890000001</v>
      </c>
      <c r="J1176">
        <v>-103.5472657</v>
      </c>
    </row>
    <row r="1177" spans="1:10" x14ac:dyDescent="0.25">
      <c r="A1177">
        <v>11984</v>
      </c>
      <c r="B1177">
        <v>533961</v>
      </c>
      <c r="C1177" t="s">
        <v>966</v>
      </c>
      <c r="D1177">
        <v>2</v>
      </c>
      <c r="E1177" s="1">
        <v>39720</v>
      </c>
      <c r="F1177">
        <v>-78.599999999999994</v>
      </c>
      <c r="G1177">
        <v>-8.07</v>
      </c>
      <c r="H1177">
        <v>-14.07</v>
      </c>
      <c r="I1177">
        <v>46.909183890000001</v>
      </c>
      <c r="J1177">
        <v>-103.5472657</v>
      </c>
    </row>
    <row r="1178" spans="1:10" x14ac:dyDescent="0.25">
      <c r="A1178">
        <v>11983</v>
      </c>
      <c r="B1178">
        <v>524671</v>
      </c>
      <c r="C1178" t="s">
        <v>966</v>
      </c>
      <c r="D1178">
        <v>1</v>
      </c>
      <c r="E1178" s="1">
        <v>39666</v>
      </c>
      <c r="F1178">
        <v>-70.69</v>
      </c>
      <c r="G1178">
        <v>-7.17</v>
      </c>
      <c r="H1178">
        <v>-13.36</v>
      </c>
      <c r="I1178">
        <v>46.909183890000001</v>
      </c>
      <c r="J1178">
        <v>-103.5472657</v>
      </c>
    </row>
    <row r="1179" spans="1:10" x14ac:dyDescent="0.25">
      <c r="A1179">
        <v>11961</v>
      </c>
      <c r="B1179">
        <v>534391</v>
      </c>
      <c r="C1179" t="s">
        <v>967</v>
      </c>
      <c r="D1179">
        <v>1</v>
      </c>
      <c r="E1179" s="1">
        <v>39709</v>
      </c>
      <c r="F1179">
        <v>-73.59</v>
      </c>
      <c r="G1179">
        <v>-7.9</v>
      </c>
      <c r="H1179">
        <v>-10.36</v>
      </c>
      <c r="I1179">
        <v>48.921086359999997</v>
      </c>
      <c r="J1179">
        <v>-98.07484771</v>
      </c>
    </row>
    <row r="1180" spans="1:10" x14ac:dyDescent="0.25">
      <c r="A1180">
        <v>11985</v>
      </c>
      <c r="B1180">
        <v>531541</v>
      </c>
      <c r="C1180" t="s">
        <v>968</v>
      </c>
      <c r="D1180">
        <v>1</v>
      </c>
      <c r="E1180" s="1">
        <v>39650</v>
      </c>
      <c r="F1180">
        <v>-87.78</v>
      </c>
      <c r="G1180">
        <v>-8.56</v>
      </c>
      <c r="H1180">
        <v>-19.27</v>
      </c>
      <c r="I1180">
        <v>47.304578849999999</v>
      </c>
      <c r="J1180">
        <v>-102.1929032</v>
      </c>
    </row>
    <row r="1181" spans="1:10" x14ac:dyDescent="0.25">
      <c r="A1181">
        <v>14249</v>
      </c>
      <c r="B1181">
        <v>555391</v>
      </c>
      <c r="C1181" t="s">
        <v>969</v>
      </c>
      <c r="D1181">
        <v>1</v>
      </c>
      <c r="E1181" s="1">
        <v>40044</v>
      </c>
      <c r="F1181">
        <v>-78.14</v>
      </c>
      <c r="G1181">
        <v>-10.17</v>
      </c>
      <c r="H1181">
        <v>3.23</v>
      </c>
      <c r="I1181">
        <v>48.186620640000001</v>
      </c>
      <c r="J1181">
        <v>-97.563150710000002</v>
      </c>
    </row>
    <row r="1182" spans="1:10" x14ac:dyDescent="0.25">
      <c r="A1182">
        <v>11986</v>
      </c>
      <c r="B1182">
        <v>530321</v>
      </c>
      <c r="C1182" t="s">
        <v>970</v>
      </c>
      <c r="D1182">
        <v>1</v>
      </c>
      <c r="E1182" s="1">
        <v>39679</v>
      </c>
      <c r="F1182">
        <v>-44.48</v>
      </c>
      <c r="G1182">
        <v>-1.68</v>
      </c>
      <c r="H1182">
        <v>-31.02</v>
      </c>
      <c r="I1182">
        <v>46.030884970000002</v>
      </c>
      <c r="J1182">
        <v>-101.6170808</v>
      </c>
    </row>
    <row r="1183" spans="1:10" x14ac:dyDescent="0.25">
      <c r="A1183">
        <v>11987</v>
      </c>
      <c r="B1183">
        <v>525841</v>
      </c>
      <c r="C1183" t="s">
        <v>971</v>
      </c>
      <c r="D1183">
        <v>1</v>
      </c>
      <c r="E1183" s="1">
        <v>39660</v>
      </c>
      <c r="F1183">
        <v>-38.19</v>
      </c>
      <c r="G1183">
        <v>0.28999999999999998</v>
      </c>
      <c r="H1183">
        <v>-40.54</v>
      </c>
      <c r="I1183">
        <v>46.478003880000003</v>
      </c>
      <c r="J1183">
        <v>-102.24053189999999</v>
      </c>
    </row>
    <row r="1184" spans="1:10" x14ac:dyDescent="0.25">
      <c r="A1184">
        <v>11988</v>
      </c>
      <c r="B1184">
        <v>528721</v>
      </c>
      <c r="C1184" t="s">
        <v>972</v>
      </c>
      <c r="D1184">
        <v>1</v>
      </c>
      <c r="E1184" s="1">
        <v>39638</v>
      </c>
      <c r="F1184">
        <v>-93.75</v>
      </c>
      <c r="G1184">
        <v>-10.119999999999999</v>
      </c>
      <c r="H1184">
        <v>-12.75</v>
      </c>
      <c r="I1184">
        <v>46.990201880000001</v>
      </c>
      <c r="J1184">
        <v>-102.8888491</v>
      </c>
    </row>
    <row r="1185" spans="1:10" x14ac:dyDescent="0.25">
      <c r="A1185">
        <v>13787</v>
      </c>
      <c r="B1185">
        <v>532421</v>
      </c>
      <c r="C1185" t="s">
        <v>973</v>
      </c>
      <c r="D1185">
        <v>1</v>
      </c>
      <c r="E1185" s="1">
        <v>40036</v>
      </c>
      <c r="F1185">
        <v>-70.52</v>
      </c>
      <c r="G1185">
        <v>-8.85</v>
      </c>
      <c r="H1185">
        <v>0.31</v>
      </c>
      <c r="I1185">
        <v>48.762174559999998</v>
      </c>
      <c r="J1185">
        <v>-98.042761290000001</v>
      </c>
    </row>
    <row r="1186" spans="1:10" x14ac:dyDescent="0.25">
      <c r="A1186">
        <v>11989</v>
      </c>
      <c r="B1186">
        <v>522321</v>
      </c>
      <c r="C1186" t="s">
        <v>974</v>
      </c>
      <c r="D1186">
        <v>1</v>
      </c>
      <c r="E1186" s="1">
        <v>39646</v>
      </c>
      <c r="F1186">
        <v>-104.65</v>
      </c>
      <c r="G1186">
        <v>-11.44</v>
      </c>
      <c r="H1186">
        <v>-13.1</v>
      </c>
      <c r="I1186">
        <v>47.255847420000002</v>
      </c>
      <c r="J1186">
        <v>-101.8083965</v>
      </c>
    </row>
    <row r="1187" spans="1:10" x14ac:dyDescent="0.25">
      <c r="A1187">
        <v>9694</v>
      </c>
      <c r="B1187">
        <v>531771</v>
      </c>
      <c r="C1187" t="s">
        <v>975</v>
      </c>
      <c r="D1187">
        <v>1</v>
      </c>
      <c r="E1187" s="1">
        <v>39651</v>
      </c>
      <c r="F1187">
        <v>-106.44</v>
      </c>
      <c r="G1187">
        <v>-12.8</v>
      </c>
      <c r="H1187">
        <v>-4.0599999999999996</v>
      </c>
      <c r="I1187">
        <v>47.379063170000002</v>
      </c>
      <c r="J1187">
        <v>-102.7052533</v>
      </c>
    </row>
    <row r="1188" spans="1:10" x14ac:dyDescent="0.25">
      <c r="A1188">
        <v>13788</v>
      </c>
      <c r="B1188">
        <v>554481</v>
      </c>
      <c r="C1188" t="s">
        <v>976</v>
      </c>
      <c r="D1188">
        <v>1</v>
      </c>
      <c r="E1188" s="1">
        <v>40038</v>
      </c>
      <c r="F1188">
        <v>-56.67</v>
      </c>
      <c r="G1188">
        <v>-6.56</v>
      </c>
      <c r="H1188">
        <v>-4.17</v>
      </c>
      <c r="I1188">
        <v>46.116293110000001</v>
      </c>
      <c r="J1188">
        <v>-97.385063479999999</v>
      </c>
    </row>
    <row r="1189" spans="1:10" x14ac:dyDescent="0.25">
      <c r="A1189">
        <v>12015</v>
      </c>
      <c r="B1189">
        <v>522371</v>
      </c>
      <c r="C1189" t="s">
        <v>977</v>
      </c>
      <c r="D1189">
        <v>1</v>
      </c>
      <c r="E1189" s="1">
        <v>39652</v>
      </c>
      <c r="F1189">
        <v>-80.3</v>
      </c>
      <c r="G1189">
        <v>-10.93</v>
      </c>
      <c r="H1189">
        <v>7.17</v>
      </c>
      <c r="I1189">
        <v>47.129579030000002</v>
      </c>
      <c r="J1189">
        <v>-102.2341885</v>
      </c>
    </row>
    <row r="1190" spans="1:10" x14ac:dyDescent="0.25">
      <c r="A1190">
        <v>12024</v>
      </c>
      <c r="B1190">
        <v>530301</v>
      </c>
      <c r="C1190" t="s">
        <v>978</v>
      </c>
      <c r="D1190">
        <v>1</v>
      </c>
      <c r="E1190" s="1">
        <v>39673</v>
      </c>
      <c r="F1190">
        <v>-72.28</v>
      </c>
      <c r="G1190">
        <v>-8.15</v>
      </c>
      <c r="H1190">
        <v>-7.05</v>
      </c>
      <c r="I1190">
        <v>47.160337660000003</v>
      </c>
      <c r="J1190">
        <v>-102.04208060000001</v>
      </c>
    </row>
    <row r="1191" spans="1:10" x14ac:dyDescent="0.25">
      <c r="A1191">
        <v>14250</v>
      </c>
      <c r="B1191">
        <v>555381</v>
      </c>
      <c r="C1191" t="s">
        <v>979</v>
      </c>
      <c r="D1191">
        <v>1</v>
      </c>
      <c r="E1191" s="1">
        <v>40043</v>
      </c>
      <c r="F1191">
        <v>-76.87</v>
      </c>
      <c r="G1191">
        <v>-9.85</v>
      </c>
      <c r="H1191">
        <v>1.9</v>
      </c>
      <c r="I1191">
        <v>48.175760220000001</v>
      </c>
      <c r="J1191">
        <v>-97.699856030000007</v>
      </c>
    </row>
    <row r="1192" spans="1:10" x14ac:dyDescent="0.25">
      <c r="A1192">
        <v>12027</v>
      </c>
      <c r="B1192">
        <v>530311</v>
      </c>
      <c r="C1192" t="s">
        <v>980</v>
      </c>
      <c r="D1192">
        <v>1</v>
      </c>
      <c r="E1192" s="1">
        <v>39672</v>
      </c>
      <c r="F1192">
        <v>-41.9</v>
      </c>
      <c r="G1192">
        <v>-1.1100000000000001</v>
      </c>
      <c r="H1192">
        <v>-32.99</v>
      </c>
      <c r="I1192">
        <v>46.22148997</v>
      </c>
      <c r="J1192">
        <v>-101.50254630000001</v>
      </c>
    </row>
    <row r="1193" spans="1:10" x14ac:dyDescent="0.25">
      <c r="A1193">
        <v>11957</v>
      </c>
      <c r="B1193">
        <v>528571</v>
      </c>
      <c r="C1193" t="s">
        <v>981</v>
      </c>
      <c r="D1193">
        <v>1</v>
      </c>
      <c r="E1193" s="1">
        <v>39630</v>
      </c>
      <c r="F1193">
        <v>-101.96</v>
      </c>
      <c r="G1193">
        <v>-11.07</v>
      </c>
      <c r="H1193">
        <v>-13.44</v>
      </c>
      <c r="I1193">
        <v>46.417942400000001</v>
      </c>
      <c r="J1193">
        <v>-103.51237020000001</v>
      </c>
    </row>
    <row r="1194" spans="1:10" x14ac:dyDescent="0.25">
      <c r="A1194">
        <v>12028</v>
      </c>
      <c r="B1194">
        <v>529611</v>
      </c>
      <c r="C1194" t="s">
        <v>982</v>
      </c>
      <c r="D1194">
        <v>1</v>
      </c>
      <c r="E1194" s="1">
        <v>39706</v>
      </c>
      <c r="F1194">
        <v>-67.290000000000006</v>
      </c>
      <c r="G1194">
        <v>-8.19</v>
      </c>
      <c r="H1194">
        <v>-1.78</v>
      </c>
      <c r="I1194">
        <v>47.502232749999997</v>
      </c>
      <c r="J1194">
        <v>-97.338857129999994</v>
      </c>
    </row>
    <row r="1195" spans="1:10" x14ac:dyDescent="0.25">
      <c r="A1195">
        <v>12023</v>
      </c>
      <c r="B1195">
        <v>522151</v>
      </c>
      <c r="C1195" t="s">
        <v>983</v>
      </c>
      <c r="D1195">
        <v>1</v>
      </c>
      <c r="E1195" s="1">
        <v>39624</v>
      </c>
      <c r="F1195">
        <v>-77.23</v>
      </c>
      <c r="G1195">
        <v>-9.4600000000000009</v>
      </c>
      <c r="H1195">
        <v>-1.56</v>
      </c>
      <c r="I1195">
        <v>46.799720030000003</v>
      </c>
      <c r="J1195">
        <v>-101.10684089999999</v>
      </c>
    </row>
    <row r="1196" spans="1:10" x14ac:dyDescent="0.25">
      <c r="A1196">
        <v>12013</v>
      </c>
      <c r="B1196">
        <v>529691</v>
      </c>
      <c r="C1196" t="s">
        <v>984</v>
      </c>
      <c r="D1196">
        <v>1</v>
      </c>
      <c r="E1196" s="1">
        <v>39701</v>
      </c>
      <c r="F1196">
        <v>-124.68</v>
      </c>
      <c r="G1196">
        <v>-15.31</v>
      </c>
      <c r="H1196">
        <v>-2.21</v>
      </c>
      <c r="I1196">
        <v>47.978713990000003</v>
      </c>
      <c r="J1196">
        <v>-103.8252868</v>
      </c>
    </row>
    <row r="1197" spans="1:10" x14ac:dyDescent="0.25">
      <c r="A1197">
        <v>12014</v>
      </c>
      <c r="B1197">
        <v>533721</v>
      </c>
      <c r="C1197" t="s">
        <v>985</v>
      </c>
      <c r="D1197">
        <v>1</v>
      </c>
      <c r="E1197" s="1">
        <v>39703</v>
      </c>
      <c r="F1197">
        <v>-71.349999999999994</v>
      </c>
      <c r="G1197">
        <v>-9.73</v>
      </c>
      <c r="H1197">
        <v>6.5</v>
      </c>
      <c r="I1197">
        <v>46.762078930000001</v>
      </c>
      <c r="J1197">
        <v>-97.193338580000002</v>
      </c>
    </row>
    <row r="1198" spans="1:10" x14ac:dyDescent="0.25">
      <c r="A1198">
        <v>12016</v>
      </c>
      <c r="B1198">
        <v>521061</v>
      </c>
      <c r="C1198" t="s">
        <v>986</v>
      </c>
      <c r="D1198">
        <v>1</v>
      </c>
      <c r="E1198" s="1">
        <v>39622</v>
      </c>
      <c r="F1198">
        <v>-79.87</v>
      </c>
      <c r="G1198">
        <v>-10.86</v>
      </c>
      <c r="H1198">
        <v>7.02</v>
      </c>
      <c r="I1198">
        <v>46.534640170000003</v>
      </c>
      <c r="J1198">
        <v>-100.4417819</v>
      </c>
    </row>
    <row r="1199" spans="1:10" x14ac:dyDescent="0.25">
      <c r="A1199">
        <v>12017</v>
      </c>
      <c r="B1199">
        <v>523371</v>
      </c>
      <c r="C1199" t="s">
        <v>987</v>
      </c>
      <c r="D1199">
        <v>1</v>
      </c>
      <c r="E1199" s="1">
        <v>39637</v>
      </c>
      <c r="F1199">
        <v>-78.260000000000005</v>
      </c>
      <c r="G1199">
        <v>-7.34</v>
      </c>
      <c r="H1199">
        <v>-19.52</v>
      </c>
      <c r="I1199">
        <v>47.04645893</v>
      </c>
      <c r="J1199">
        <v>-101.1047038</v>
      </c>
    </row>
    <row r="1200" spans="1:10" x14ac:dyDescent="0.25">
      <c r="A1200">
        <v>12018</v>
      </c>
      <c r="B1200">
        <v>524401</v>
      </c>
      <c r="C1200" t="s">
        <v>988</v>
      </c>
      <c r="D1200">
        <v>1</v>
      </c>
      <c r="E1200" s="1">
        <v>39629</v>
      </c>
      <c r="F1200">
        <v>-89.26</v>
      </c>
      <c r="G1200">
        <v>-9.07</v>
      </c>
      <c r="H1200">
        <v>-16.7</v>
      </c>
      <c r="I1200">
        <v>45.958285089999997</v>
      </c>
      <c r="J1200">
        <v>-103.12024390000001</v>
      </c>
    </row>
    <row r="1201" spans="1:10" x14ac:dyDescent="0.25">
      <c r="A1201">
        <v>12019</v>
      </c>
      <c r="B1201">
        <v>533791</v>
      </c>
      <c r="C1201" t="s">
        <v>989</v>
      </c>
      <c r="D1201">
        <v>1</v>
      </c>
      <c r="E1201" s="1">
        <v>39708</v>
      </c>
      <c r="F1201">
        <v>-89.03</v>
      </c>
      <c r="G1201">
        <v>-10.85</v>
      </c>
      <c r="H1201">
        <v>-2.2400000000000002</v>
      </c>
      <c r="I1201">
        <v>48.438871349999999</v>
      </c>
      <c r="J1201">
        <v>-97.439630339999994</v>
      </c>
    </row>
    <row r="1202" spans="1:10" x14ac:dyDescent="0.25">
      <c r="A1202">
        <v>12020</v>
      </c>
      <c r="B1202">
        <v>527721</v>
      </c>
      <c r="C1202" t="s">
        <v>990</v>
      </c>
      <c r="D1202">
        <v>1</v>
      </c>
      <c r="E1202" s="1">
        <v>39665</v>
      </c>
      <c r="F1202">
        <v>-48.69</v>
      </c>
      <c r="G1202">
        <v>-1.96</v>
      </c>
      <c r="H1202">
        <v>-32.979999999999997</v>
      </c>
      <c r="I1202">
        <v>46.054546909999999</v>
      </c>
      <c r="J1202">
        <v>-102.0750985</v>
      </c>
    </row>
    <row r="1203" spans="1:10" x14ac:dyDescent="0.25">
      <c r="A1203">
        <v>13602</v>
      </c>
      <c r="B1203">
        <v>548111</v>
      </c>
      <c r="C1203" t="s">
        <v>991</v>
      </c>
      <c r="D1203">
        <v>1</v>
      </c>
      <c r="E1203" s="1">
        <v>40030</v>
      </c>
      <c r="F1203">
        <v>-112.86</v>
      </c>
      <c r="G1203">
        <v>-13.97</v>
      </c>
      <c r="H1203">
        <v>-1.0900000000000001</v>
      </c>
      <c r="I1203">
        <v>47.348136789999998</v>
      </c>
      <c r="J1203">
        <v>-101.4005221</v>
      </c>
    </row>
    <row r="1204" spans="1:10" x14ac:dyDescent="0.25">
      <c r="A1204">
        <v>12021</v>
      </c>
      <c r="B1204">
        <v>522731</v>
      </c>
      <c r="C1204" t="s">
        <v>992</v>
      </c>
      <c r="D1204">
        <v>1</v>
      </c>
      <c r="E1204" s="1">
        <v>39707</v>
      </c>
      <c r="F1204">
        <v>-73.319999999999993</v>
      </c>
      <c r="G1204">
        <v>-8.84</v>
      </c>
      <c r="H1204">
        <v>-2.61</v>
      </c>
      <c r="I1204">
        <v>48.119711260000003</v>
      </c>
      <c r="J1204">
        <v>-97.174034419999998</v>
      </c>
    </row>
    <row r="1205" spans="1:10" x14ac:dyDescent="0.25">
      <c r="A1205">
        <v>12022</v>
      </c>
      <c r="B1205">
        <v>523351</v>
      </c>
      <c r="C1205" t="s">
        <v>993</v>
      </c>
      <c r="D1205">
        <v>1</v>
      </c>
      <c r="E1205" s="1">
        <v>39636</v>
      </c>
      <c r="F1205">
        <v>-81.02</v>
      </c>
      <c r="G1205">
        <v>-8.82</v>
      </c>
      <c r="H1205">
        <v>-10.45</v>
      </c>
      <c r="I1205">
        <v>46.775820750000001</v>
      </c>
      <c r="J1205">
        <v>-101.1706339</v>
      </c>
    </row>
    <row r="1206" spans="1:10" x14ac:dyDescent="0.25">
      <c r="A1206">
        <v>14251</v>
      </c>
      <c r="B1206">
        <v>555361</v>
      </c>
      <c r="C1206" t="s">
        <v>994</v>
      </c>
      <c r="D1206">
        <v>1</v>
      </c>
      <c r="E1206" s="1">
        <v>40052</v>
      </c>
      <c r="F1206">
        <v>-88.18</v>
      </c>
      <c r="G1206">
        <v>-10.01</v>
      </c>
      <c r="H1206">
        <v>-8.09</v>
      </c>
      <c r="I1206">
        <v>47.382541869999997</v>
      </c>
      <c r="J1206">
        <v>-103.61164580000001</v>
      </c>
    </row>
    <row r="1207" spans="1:10" x14ac:dyDescent="0.25">
      <c r="A1207">
        <v>14252</v>
      </c>
      <c r="B1207">
        <v>543031</v>
      </c>
      <c r="C1207" t="s">
        <v>995</v>
      </c>
      <c r="D1207">
        <v>1</v>
      </c>
      <c r="E1207" s="1">
        <v>40022</v>
      </c>
      <c r="F1207">
        <v>-96.89</v>
      </c>
      <c r="G1207">
        <v>-11.51</v>
      </c>
      <c r="H1207">
        <v>-4.79</v>
      </c>
      <c r="I1207">
        <v>46.008942849999997</v>
      </c>
      <c r="J1207">
        <v>-103.9219732</v>
      </c>
    </row>
    <row r="1208" spans="1:10" x14ac:dyDescent="0.25">
      <c r="A1208">
        <v>12029</v>
      </c>
      <c r="B1208">
        <v>526431</v>
      </c>
      <c r="C1208" t="s">
        <v>996</v>
      </c>
      <c r="D1208">
        <v>1</v>
      </c>
      <c r="E1208" s="1">
        <v>39698</v>
      </c>
      <c r="F1208">
        <v>-54.27</v>
      </c>
      <c r="G1208">
        <v>-5.72</v>
      </c>
      <c r="H1208">
        <v>-8.49</v>
      </c>
      <c r="I1208">
        <v>45.978890679999999</v>
      </c>
      <c r="J1208">
        <v>-98.167575920000004</v>
      </c>
    </row>
    <row r="1209" spans="1:10" x14ac:dyDescent="0.25">
      <c r="A1209">
        <v>12029</v>
      </c>
      <c r="B1209">
        <v>526461</v>
      </c>
      <c r="C1209" t="s">
        <v>996</v>
      </c>
      <c r="D1209">
        <v>1</v>
      </c>
      <c r="E1209" s="1">
        <v>39698</v>
      </c>
      <c r="F1209">
        <v>-54.46</v>
      </c>
      <c r="G1209">
        <v>-5.76</v>
      </c>
      <c r="H1209">
        <v>-8.3699999999999992</v>
      </c>
      <c r="I1209">
        <v>45.978890679999999</v>
      </c>
      <c r="J1209">
        <v>-98.167575920000004</v>
      </c>
    </row>
    <row r="1210" spans="1:10" x14ac:dyDescent="0.25">
      <c r="A1210">
        <v>11960</v>
      </c>
      <c r="B1210">
        <v>527321</v>
      </c>
      <c r="C1210" t="s">
        <v>996</v>
      </c>
      <c r="D1210">
        <v>2</v>
      </c>
      <c r="E1210" s="1">
        <v>39721</v>
      </c>
      <c r="F1210">
        <v>-59.73</v>
      </c>
      <c r="G1210">
        <v>-6.82</v>
      </c>
      <c r="H1210">
        <v>-5.19</v>
      </c>
      <c r="I1210">
        <v>45.978890679999999</v>
      </c>
      <c r="J1210">
        <v>-98.167575920000004</v>
      </c>
    </row>
    <row r="1211" spans="1:10" x14ac:dyDescent="0.25">
      <c r="A1211">
        <v>12030</v>
      </c>
      <c r="B1211">
        <v>522131</v>
      </c>
      <c r="C1211" t="s">
        <v>997</v>
      </c>
      <c r="D1211">
        <v>1</v>
      </c>
      <c r="E1211" s="1">
        <v>39625</v>
      </c>
      <c r="F1211">
        <v>-86.33</v>
      </c>
      <c r="G1211">
        <v>-9.56</v>
      </c>
      <c r="H1211">
        <v>-9.85</v>
      </c>
      <c r="I1211">
        <v>46.746762390000001</v>
      </c>
      <c r="J1211">
        <v>-100.7427914</v>
      </c>
    </row>
    <row r="1212" spans="1:10" x14ac:dyDescent="0.25">
      <c r="A1212">
        <v>13778</v>
      </c>
      <c r="B1212">
        <v>548391</v>
      </c>
      <c r="C1212" t="s">
        <v>998</v>
      </c>
      <c r="D1212">
        <v>1</v>
      </c>
      <c r="E1212" s="1">
        <v>40003</v>
      </c>
      <c r="F1212">
        <v>-84.83</v>
      </c>
      <c r="G1212">
        <v>-10.58</v>
      </c>
      <c r="H1212">
        <v>-0.22</v>
      </c>
      <c r="I1212">
        <v>46.754136559999999</v>
      </c>
      <c r="J1212">
        <v>-102.349092</v>
      </c>
    </row>
    <row r="1213" spans="1:10" x14ac:dyDescent="0.25">
      <c r="A1213">
        <v>11959</v>
      </c>
      <c r="B1213">
        <v>530651</v>
      </c>
      <c r="C1213" t="s">
        <v>999</v>
      </c>
      <c r="D1213">
        <v>2</v>
      </c>
      <c r="E1213" s="1">
        <v>39714</v>
      </c>
      <c r="F1213">
        <v>-117.11</v>
      </c>
      <c r="G1213">
        <v>-14.4</v>
      </c>
      <c r="H1213">
        <v>-1.88</v>
      </c>
      <c r="I1213">
        <v>47.280292969999998</v>
      </c>
      <c r="J1213">
        <v>-101.17793020000001</v>
      </c>
    </row>
    <row r="1214" spans="1:10" x14ac:dyDescent="0.25">
      <c r="A1214">
        <v>12031</v>
      </c>
      <c r="B1214">
        <v>530881</v>
      </c>
      <c r="C1214" t="s">
        <v>999</v>
      </c>
      <c r="D1214">
        <v>1</v>
      </c>
      <c r="E1214" s="1">
        <v>39699</v>
      </c>
      <c r="F1214">
        <v>-117.61</v>
      </c>
      <c r="G1214">
        <v>-14.48</v>
      </c>
      <c r="H1214">
        <v>-1.79</v>
      </c>
      <c r="I1214">
        <v>47.280292969999998</v>
      </c>
      <c r="J1214">
        <v>-101.17793020000001</v>
      </c>
    </row>
    <row r="1215" spans="1:10" x14ac:dyDescent="0.25">
      <c r="A1215">
        <v>12031</v>
      </c>
      <c r="B1215">
        <v>529491</v>
      </c>
      <c r="C1215" t="s">
        <v>999</v>
      </c>
      <c r="D1215">
        <v>1</v>
      </c>
      <c r="E1215" s="1">
        <v>39699</v>
      </c>
      <c r="F1215">
        <v>-117.49</v>
      </c>
      <c r="G1215">
        <v>-14.52</v>
      </c>
      <c r="H1215">
        <v>-1.34</v>
      </c>
      <c r="I1215">
        <v>47.280292969999998</v>
      </c>
      <c r="J1215">
        <v>-101.17793020000001</v>
      </c>
    </row>
    <row r="1216" spans="1:10" x14ac:dyDescent="0.25">
      <c r="A1216">
        <v>12032</v>
      </c>
      <c r="B1216">
        <v>525881</v>
      </c>
      <c r="C1216" t="s">
        <v>1000</v>
      </c>
      <c r="D1216">
        <v>1</v>
      </c>
      <c r="E1216" s="1">
        <v>39658</v>
      </c>
      <c r="F1216">
        <v>-49.14</v>
      </c>
      <c r="G1216">
        <v>-2.74</v>
      </c>
      <c r="H1216">
        <v>-27.25</v>
      </c>
      <c r="I1216">
        <v>46.323994259999999</v>
      </c>
      <c r="J1216">
        <v>-101.8133071</v>
      </c>
    </row>
    <row r="1217" spans="1:10" x14ac:dyDescent="0.25">
      <c r="A1217">
        <v>14253</v>
      </c>
      <c r="B1217">
        <v>555411</v>
      </c>
      <c r="C1217" t="s">
        <v>1001</v>
      </c>
      <c r="D1217">
        <v>1</v>
      </c>
      <c r="E1217" s="1">
        <v>40052</v>
      </c>
      <c r="F1217">
        <v>-90.82</v>
      </c>
      <c r="G1217">
        <v>-10.5</v>
      </c>
      <c r="H1217">
        <v>-6.84</v>
      </c>
      <c r="I1217">
        <v>47.668857529999997</v>
      </c>
      <c r="J1217">
        <v>-103.03788160000001</v>
      </c>
    </row>
    <row r="1218" spans="1:10" x14ac:dyDescent="0.25">
      <c r="A1218">
        <v>13813</v>
      </c>
      <c r="B1218">
        <v>543721</v>
      </c>
      <c r="C1218" t="s">
        <v>1002</v>
      </c>
      <c r="D1218">
        <v>1</v>
      </c>
      <c r="E1218" s="1">
        <v>40029</v>
      </c>
      <c r="F1218">
        <v>-110.26</v>
      </c>
      <c r="G1218">
        <v>-13.59</v>
      </c>
      <c r="H1218">
        <v>-1.55</v>
      </c>
      <c r="I1218">
        <v>47.284320049999998</v>
      </c>
      <c r="J1218">
        <v>-101.618357</v>
      </c>
    </row>
    <row r="1219" spans="1:10" x14ac:dyDescent="0.25">
      <c r="A1219">
        <v>12033</v>
      </c>
      <c r="B1219">
        <v>530521</v>
      </c>
      <c r="C1219" t="s">
        <v>1003</v>
      </c>
      <c r="D1219">
        <v>1</v>
      </c>
      <c r="E1219" s="1">
        <v>39705</v>
      </c>
      <c r="F1219">
        <v>-58.2</v>
      </c>
      <c r="G1219">
        <v>-8.48</v>
      </c>
      <c r="H1219">
        <v>9.68</v>
      </c>
      <c r="I1219">
        <v>47.250213940000002</v>
      </c>
      <c r="J1219">
        <v>-96.844130079999999</v>
      </c>
    </row>
    <row r="1220" spans="1:10" x14ac:dyDescent="0.25">
      <c r="A1220">
        <v>12034</v>
      </c>
      <c r="B1220">
        <v>521341</v>
      </c>
      <c r="C1220" t="s">
        <v>1004</v>
      </c>
      <c r="D1220">
        <v>1</v>
      </c>
      <c r="E1220" s="1">
        <v>39616</v>
      </c>
      <c r="F1220">
        <v>-99.81</v>
      </c>
      <c r="G1220">
        <v>-12.46</v>
      </c>
      <c r="H1220">
        <v>-0.16</v>
      </c>
      <c r="I1220">
        <v>46.741364339999997</v>
      </c>
      <c r="J1220">
        <v>-101.4838374</v>
      </c>
    </row>
    <row r="1221" spans="1:10" x14ac:dyDescent="0.25">
      <c r="A1221">
        <v>12035</v>
      </c>
      <c r="B1221">
        <v>524701</v>
      </c>
      <c r="C1221" t="s">
        <v>1005</v>
      </c>
      <c r="D1221">
        <v>1</v>
      </c>
      <c r="E1221" s="1">
        <v>39667</v>
      </c>
      <c r="F1221">
        <v>-71.62</v>
      </c>
      <c r="G1221">
        <v>-7.16</v>
      </c>
      <c r="H1221">
        <v>-14.36</v>
      </c>
      <c r="I1221">
        <v>46.925843360000002</v>
      </c>
      <c r="J1221">
        <v>-103.5406523</v>
      </c>
    </row>
    <row r="1222" spans="1:10" x14ac:dyDescent="0.25">
      <c r="A1222">
        <v>14255</v>
      </c>
      <c r="B1222">
        <v>548131</v>
      </c>
      <c r="C1222" t="s">
        <v>1006</v>
      </c>
      <c r="D1222">
        <v>1</v>
      </c>
      <c r="E1222" s="1">
        <v>40023</v>
      </c>
      <c r="F1222">
        <v>-96.24</v>
      </c>
      <c r="G1222">
        <v>-10.54</v>
      </c>
      <c r="H1222">
        <v>-11.95</v>
      </c>
      <c r="I1222">
        <v>46.529027220000003</v>
      </c>
      <c r="J1222">
        <v>-103.80155190000001</v>
      </c>
    </row>
    <row r="1223" spans="1:10" x14ac:dyDescent="0.25">
      <c r="A1223">
        <v>12036</v>
      </c>
      <c r="B1223">
        <v>522681</v>
      </c>
      <c r="C1223" t="s">
        <v>1007</v>
      </c>
      <c r="D1223">
        <v>1</v>
      </c>
      <c r="E1223" s="1">
        <v>39681</v>
      </c>
      <c r="F1223">
        <v>-61.61</v>
      </c>
      <c r="G1223">
        <v>-6.35</v>
      </c>
      <c r="H1223">
        <v>-10.82</v>
      </c>
      <c r="I1223">
        <v>46.276868319999998</v>
      </c>
      <c r="J1223">
        <v>-101.02796549999999</v>
      </c>
    </row>
    <row r="1224" spans="1:10" x14ac:dyDescent="0.25">
      <c r="A1224">
        <v>12037</v>
      </c>
      <c r="B1224">
        <v>529011</v>
      </c>
      <c r="C1224" t="s">
        <v>1008</v>
      </c>
      <c r="D1224">
        <v>1</v>
      </c>
      <c r="E1224" s="1">
        <v>39701</v>
      </c>
      <c r="F1224">
        <v>-128.24</v>
      </c>
      <c r="G1224">
        <v>-16.13</v>
      </c>
      <c r="H1224">
        <v>0.83</v>
      </c>
      <c r="I1224">
        <v>47.841384949999998</v>
      </c>
      <c r="J1224">
        <v>-103.9660803</v>
      </c>
    </row>
    <row r="1225" spans="1:10" x14ac:dyDescent="0.25">
      <c r="A1225">
        <v>12041</v>
      </c>
      <c r="B1225">
        <v>527611</v>
      </c>
      <c r="C1225" t="s">
        <v>1009</v>
      </c>
      <c r="D1225">
        <v>1</v>
      </c>
      <c r="E1225" s="1">
        <v>39704</v>
      </c>
      <c r="F1225">
        <v>-72.150000000000006</v>
      </c>
      <c r="G1225">
        <v>-9.18</v>
      </c>
      <c r="H1225">
        <v>1.26</v>
      </c>
      <c r="I1225">
        <v>46.707802729999997</v>
      </c>
      <c r="J1225">
        <v>-96.953160229999995</v>
      </c>
    </row>
    <row r="1226" spans="1:10" x14ac:dyDescent="0.25">
      <c r="A1226">
        <v>12914</v>
      </c>
      <c r="B1226">
        <v>534551</v>
      </c>
      <c r="C1226" t="s">
        <v>1010</v>
      </c>
      <c r="D1226">
        <v>1</v>
      </c>
      <c r="E1226" s="1">
        <v>39968</v>
      </c>
      <c r="F1226">
        <v>-74.17</v>
      </c>
      <c r="G1226">
        <v>-8.94</v>
      </c>
      <c r="H1226">
        <v>-2.61</v>
      </c>
      <c r="I1226">
        <v>47.167887120000003</v>
      </c>
      <c r="J1226">
        <v>-102.6457541</v>
      </c>
    </row>
    <row r="1227" spans="1:10" x14ac:dyDescent="0.25">
      <c r="A1227">
        <v>13131</v>
      </c>
      <c r="B1227">
        <v>548121</v>
      </c>
      <c r="C1227" t="s">
        <v>1011</v>
      </c>
      <c r="D1227">
        <v>1</v>
      </c>
      <c r="E1227" s="1">
        <v>39982</v>
      </c>
      <c r="F1227">
        <v>-108.12</v>
      </c>
      <c r="G1227">
        <v>-12.77</v>
      </c>
      <c r="H1227">
        <v>-5.93</v>
      </c>
      <c r="I1227">
        <v>48.367187860000001</v>
      </c>
      <c r="J1227">
        <v>-102.7777969</v>
      </c>
    </row>
    <row r="1228" spans="1:10" x14ac:dyDescent="0.25">
      <c r="A1228">
        <v>13789</v>
      </c>
      <c r="B1228">
        <v>554601</v>
      </c>
      <c r="C1228" t="s">
        <v>1012</v>
      </c>
      <c r="D1228">
        <v>1</v>
      </c>
      <c r="E1228" s="1">
        <v>40037</v>
      </c>
      <c r="F1228">
        <v>-45.62</v>
      </c>
      <c r="G1228">
        <v>-3.51</v>
      </c>
      <c r="H1228">
        <v>-17.579999999999998</v>
      </c>
      <c r="I1228">
        <v>47.324712830000003</v>
      </c>
      <c r="J1228">
        <v>-97.036598699999999</v>
      </c>
    </row>
    <row r="1229" spans="1:10" x14ac:dyDescent="0.25">
      <c r="A1229">
        <v>13503</v>
      </c>
      <c r="B1229">
        <v>543041</v>
      </c>
      <c r="C1229" t="s">
        <v>1013</v>
      </c>
      <c r="D1229">
        <v>1</v>
      </c>
      <c r="E1229" s="1">
        <v>40017</v>
      </c>
      <c r="F1229">
        <v>-102.58</v>
      </c>
      <c r="G1229">
        <v>-13.04</v>
      </c>
      <c r="H1229">
        <v>1.76</v>
      </c>
      <c r="I1229">
        <v>46.569698340000002</v>
      </c>
      <c r="J1229">
        <v>-101.66139579999999</v>
      </c>
    </row>
    <row r="1230" spans="1:10" x14ac:dyDescent="0.25">
      <c r="A1230">
        <v>14256</v>
      </c>
      <c r="B1230">
        <v>534561</v>
      </c>
      <c r="C1230" t="s">
        <v>1014</v>
      </c>
      <c r="D1230">
        <v>1</v>
      </c>
      <c r="E1230" s="1">
        <v>40021</v>
      </c>
      <c r="F1230">
        <v>-89.64</v>
      </c>
      <c r="G1230">
        <v>-10.73</v>
      </c>
      <c r="H1230">
        <v>-3.81</v>
      </c>
      <c r="I1230">
        <v>45.96721428</v>
      </c>
      <c r="J1230">
        <v>-103.18833619999999</v>
      </c>
    </row>
    <row r="1231" spans="1:10" x14ac:dyDescent="0.25">
      <c r="A1231">
        <v>12275</v>
      </c>
      <c r="B1231">
        <v>527381</v>
      </c>
      <c r="C1231" t="s">
        <v>1015</v>
      </c>
      <c r="D1231">
        <v>1</v>
      </c>
      <c r="E1231" s="1">
        <v>39722</v>
      </c>
      <c r="F1231">
        <v>-48.56</v>
      </c>
      <c r="G1231">
        <v>-6.81</v>
      </c>
      <c r="H1231">
        <v>5.89</v>
      </c>
      <c r="I1231">
        <v>46.830416450000001</v>
      </c>
      <c r="J1231">
        <v>-96.787155499999997</v>
      </c>
    </row>
    <row r="1232" spans="1:10" x14ac:dyDescent="0.25">
      <c r="A1232">
        <v>12804</v>
      </c>
      <c r="B1232">
        <v>534571</v>
      </c>
      <c r="C1232" t="s">
        <v>1016</v>
      </c>
      <c r="D1232">
        <v>1</v>
      </c>
      <c r="E1232" s="1">
        <v>39952</v>
      </c>
      <c r="F1232">
        <v>-111.23</v>
      </c>
      <c r="G1232">
        <v>-14.16</v>
      </c>
      <c r="H1232">
        <v>2.0299999999999998</v>
      </c>
      <c r="I1232">
        <v>47.096689679999997</v>
      </c>
      <c r="J1232">
        <v>-101.8016702</v>
      </c>
    </row>
    <row r="1233" spans="1:10" x14ac:dyDescent="0.25">
      <c r="A1233">
        <v>13779</v>
      </c>
      <c r="B1233">
        <v>543021</v>
      </c>
      <c r="C1233" t="s">
        <v>1017</v>
      </c>
      <c r="D1233">
        <v>1</v>
      </c>
      <c r="E1233" s="1">
        <v>40001</v>
      </c>
      <c r="F1233">
        <v>-100.39</v>
      </c>
      <c r="G1233">
        <v>-12.05</v>
      </c>
      <c r="H1233">
        <v>-3.95</v>
      </c>
      <c r="I1233">
        <v>47.277208029999997</v>
      </c>
      <c r="J1233">
        <v>-102.131613</v>
      </c>
    </row>
    <row r="1234" spans="1:10" x14ac:dyDescent="0.25">
      <c r="A1234">
        <v>12882</v>
      </c>
      <c r="B1234">
        <v>534691</v>
      </c>
      <c r="C1234" t="s">
        <v>1018</v>
      </c>
      <c r="D1234">
        <v>1</v>
      </c>
      <c r="E1234" s="1">
        <v>39961</v>
      </c>
      <c r="F1234">
        <v>-92.99</v>
      </c>
      <c r="G1234">
        <v>-12.13</v>
      </c>
      <c r="H1234">
        <v>4.03</v>
      </c>
      <c r="I1234">
        <v>47.213066939999997</v>
      </c>
      <c r="J1234">
        <v>-101.69018730000001</v>
      </c>
    </row>
    <row r="1235" spans="1:10" x14ac:dyDescent="0.25">
      <c r="A1235">
        <v>13130</v>
      </c>
      <c r="B1235">
        <v>548101</v>
      </c>
      <c r="C1235" t="s">
        <v>1019</v>
      </c>
      <c r="D1235">
        <v>1</v>
      </c>
      <c r="E1235" s="1">
        <v>39980</v>
      </c>
      <c r="F1235">
        <v>-96.03</v>
      </c>
      <c r="G1235">
        <v>-11.08</v>
      </c>
      <c r="H1235">
        <v>-7.42</v>
      </c>
      <c r="I1235">
        <v>46.014070779999997</v>
      </c>
      <c r="J1235">
        <v>-103.2878274</v>
      </c>
    </row>
    <row r="1236" spans="1:10" x14ac:dyDescent="0.25">
      <c r="A1236">
        <v>12896</v>
      </c>
      <c r="B1236">
        <v>534581</v>
      </c>
      <c r="C1236" t="s">
        <v>1020</v>
      </c>
      <c r="D1236">
        <v>1</v>
      </c>
      <c r="E1236" s="1">
        <v>39966</v>
      </c>
      <c r="F1236">
        <v>-98.98</v>
      </c>
      <c r="G1236">
        <v>-12.19</v>
      </c>
      <c r="H1236">
        <v>-1.43</v>
      </c>
      <c r="I1236">
        <v>46.4305193</v>
      </c>
      <c r="J1236">
        <v>-102.16813639999999</v>
      </c>
    </row>
    <row r="1237" spans="1:10" x14ac:dyDescent="0.25">
      <c r="A1237">
        <v>13161</v>
      </c>
      <c r="B1237">
        <v>543731</v>
      </c>
      <c r="C1237" t="s">
        <v>1021</v>
      </c>
      <c r="D1237">
        <v>1</v>
      </c>
      <c r="E1237" s="1">
        <v>39989</v>
      </c>
      <c r="F1237">
        <v>-88.17</v>
      </c>
      <c r="G1237">
        <v>-10.07</v>
      </c>
      <c r="H1237">
        <v>-7.59</v>
      </c>
      <c r="I1237">
        <v>47.314784070000002</v>
      </c>
      <c r="J1237">
        <v>-100.91521</v>
      </c>
    </row>
    <row r="1238" spans="1:10" x14ac:dyDescent="0.25">
      <c r="A1238">
        <v>14343</v>
      </c>
      <c r="B1238">
        <v>540271</v>
      </c>
      <c r="C1238" t="s">
        <v>1022</v>
      </c>
      <c r="D1238">
        <v>1</v>
      </c>
      <c r="E1238" s="1">
        <v>39993</v>
      </c>
      <c r="F1238">
        <v>-117.85</v>
      </c>
      <c r="G1238">
        <v>-15.25</v>
      </c>
      <c r="H1238">
        <v>4.16</v>
      </c>
      <c r="I1238">
        <v>42.622110540000001</v>
      </c>
      <c r="J1238">
        <v>-103.7163788</v>
      </c>
    </row>
    <row r="1239" spans="1:10" x14ac:dyDescent="0.25">
      <c r="A1239">
        <v>12062</v>
      </c>
      <c r="B1239">
        <v>527751</v>
      </c>
      <c r="C1239" t="s">
        <v>1022</v>
      </c>
      <c r="D1239">
        <v>1</v>
      </c>
      <c r="E1239" s="1">
        <v>39671</v>
      </c>
      <c r="F1239">
        <v>-117.9</v>
      </c>
      <c r="G1239">
        <v>-15.41</v>
      </c>
      <c r="H1239">
        <v>5.41</v>
      </c>
      <c r="I1239">
        <v>42.622110540000001</v>
      </c>
      <c r="J1239">
        <v>-103.7163788</v>
      </c>
    </row>
    <row r="1240" spans="1:10" x14ac:dyDescent="0.25">
      <c r="A1240">
        <v>12062</v>
      </c>
      <c r="B1240">
        <v>524421</v>
      </c>
      <c r="C1240" t="s">
        <v>1022</v>
      </c>
      <c r="D1240">
        <v>1</v>
      </c>
      <c r="E1240" s="1">
        <v>39671</v>
      </c>
      <c r="F1240">
        <v>-117.79</v>
      </c>
      <c r="G1240">
        <v>-15.45</v>
      </c>
      <c r="H1240">
        <v>5.81</v>
      </c>
      <c r="I1240">
        <v>42.622110540000001</v>
      </c>
      <c r="J1240">
        <v>-103.7163788</v>
      </c>
    </row>
    <row r="1241" spans="1:10" x14ac:dyDescent="0.25">
      <c r="A1241">
        <v>14344</v>
      </c>
      <c r="B1241">
        <v>540051</v>
      </c>
      <c r="C1241" t="s">
        <v>1023</v>
      </c>
      <c r="D1241">
        <v>1</v>
      </c>
      <c r="E1241" s="1">
        <v>39975</v>
      </c>
      <c r="F1241">
        <v>-67.989999999999995</v>
      </c>
      <c r="G1241">
        <v>-8.76</v>
      </c>
      <c r="H1241">
        <v>2.0699999999999998</v>
      </c>
      <c r="I1241">
        <v>40.596796249999997</v>
      </c>
      <c r="J1241">
        <v>-99.164173610000006</v>
      </c>
    </row>
    <row r="1242" spans="1:10" x14ac:dyDescent="0.25">
      <c r="A1242">
        <v>14345</v>
      </c>
      <c r="B1242">
        <v>540291</v>
      </c>
      <c r="C1242" t="s">
        <v>1024</v>
      </c>
      <c r="D1242">
        <v>1</v>
      </c>
      <c r="E1242" s="1">
        <v>39960</v>
      </c>
      <c r="F1242">
        <v>-34.64</v>
      </c>
      <c r="G1242">
        <v>-5.46</v>
      </c>
      <c r="H1242">
        <v>9.08</v>
      </c>
      <c r="I1242">
        <v>41.187328960000002</v>
      </c>
      <c r="J1242">
        <v>-96.592569569999995</v>
      </c>
    </row>
    <row r="1243" spans="1:10" x14ac:dyDescent="0.25">
      <c r="A1243">
        <v>14347</v>
      </c>
      <c r="B1243">
        <v>542371</v>
      </c>
      <c r="C1243" t="s">
        <v>1025</v>
      </c>
      <c r="D1243">
        <v>2</v>
      </c>
      <c r="E1243" s="1">
        <v>39995</v>
      </c>
      <c r="F1243">
        <v>-54.69</v>
      </c>
      <c r="G1243">
        <v>-7.47</v>
      </c>
      <c r="H1243">
        <v>5.0999999999999996</v>
      </c>
      <c r="I1243">
        <v>40.715949389999999</v>
      </c>
      <c r="J1243">
        <v>-97.755391930000002</v>
      </c>
    </row>
    <row r="1244" spans="1:10" x14ac:dyDescent="0.25">
      <c r="A1244">
        <v>14347</v>
      </c>
      <c r="B1244">
        <v>540871</v>
      </c>
      <c r="C1244" t="s">
        <v>1025</v>
      </c>
      <c r="D1244">
        <v>2</v>
      </c>
      <c r="E1244" s="1">
        <v>39995</v>
      </c>
      <c r="F1244">
        <v>-54.65</v>
      </c>
      <c r="G1244">
        <v>-7.57</v>
      </c>
      <c r="H1244">
        <v>5.95</v>
      </c>
      <c r="I1244">
        <v>40.715949389999999</v>
      </c>
      <c r="J1244">
        <v>-97.755391930000002</v>
      </c>
    </row>
    <row r="1245" spans="1:10" x14ac:dyDescent="0.25">
      <c r="A1245">
        <v>14346</v>
      </c>
      <c r="B1245">
        <v>546121</v>
      </c>
      <c r="C1245" t="s">
        <v>1025</v>
      </c>
      <c r="D1245">
        <v>1</v>
      </c>
      <c r="E1245" s="1">
        <v>39981</v>
      </c>
      <c r="F1245">
        <v>-58.26</v>
      </c>
      <c r="G1245">
        <v>-8.56</v>
      </c>
      <c r="H1245">
        <v>10.24</v>
      </c>
      <c r="I1245">
        <v>40.715949389999999</v>
      </c>
      <c r="J1245">
        <v>-97.755391930000002</v>
      </c>
    </row>
    <row r="1246" spans="1:10" x14ac:dyDescent="0.25">
      <c r="A1246">
        <v>12063</v>
      </c>
      <c r="B1246">
        <v>521031</v>
      </c>
      <c r="C1246" t="s">
        <v>1026</v>
      </c>
      <c r="D1246">
        <v>1</v>
      </c>
      <c r="E1246" s="1">
        <v>39679</v>
      </c>
      <c r="F1246">
        <v>-79.13</v>
      </c>
      <c r="G1246">
        <v>-9.84</v>
      </c>
      <c r="H1246">
        <v>-0.41</v>
      </c>
      <c r="I1246">
        <v>41.144211300000002</v>
      </c>
      <c r="J1246">
        <v>-101.212254</v>
      </c>
    </row>
    <row r="1247" spans="1:10" x14ac:dyDescent="0.25">
      <c r="A1247">
        <v>12064</v>
      </c>
      <c r="B1247">
        <v>532361</v>
      </c>
      <c r="C1247" t="s">
        <v>1027</v>
      </c>
      <c r="D1247">
        <v>1</v>
      </c>
      <c r="E1247" s="1">
        <v>39658</v>
      </c>
      <c r="F1247">
        <v>-79.89</v>
      </c>
      <c r="G1247">
        <v>-10.93</v>
      </c>
      <c r="H1247">
        <v>7.58</v>
      </c>
      <c r="I1247">
        <v>42.802795439999997</v>
      </c>
      <c r="J1247">
        <v>-100.5568093</v>
      </c>
    </row>
    <row r="1248" spans="1:10" x14ac:dyDescent="0.25">
      <c r="A1248">
        <v>12065</v>
      </c>
      <c r="B1248">
        <v>523231</v>
      </c>
      <c r="C1248" t="s">
        <v>1028</v>
      </c>
      <c r="D1248">
        <v>1</v>
      </c>
      <c r="E1248" s="1">
        <v>39707</v>
      </c>
      <c r="F1248">
        <v>-103.55</v>
      </c>
      <c r="G1248">
        <v>-13.07</v>
      </c>
      <c r="H1248">
        <v>1.03</v>
      </c>
      <c r="I1248">
        <v>42.449065150000003</v>
      </c>
      <c r="J1248">
        <v>-102.9989592</v>
      </c>
    </row>
    <row r="1249" spans="1:10" x14ac:dyDescent="0.25">
      <c r="A1249">
        <v>12066</v>
      </c>
      <c r="B1249">
        <v>530561</v>
      </c>
      <c r="C1249" t="s">
        <v>1029</v>
      </c>
      <c r="D1249">
        <v>1</v>
      </c>
      <c r="E1249" s="1">
        <v>39682</v>
      </c>
      <c r="F1249">
        <v>-55.48</v>
      </c>
      <c r="G1249">
        <v>-7.41</v>
      </c>
      <c r="H1249">
        <v>3.78</v>
      </c>
      <c r="I1249">
        <v>40.245411709999999</v>
      </c>
      <c r="J1249">
        <v>-99.700826370000001</v>
      </c>
    </row>
    <row r="1250" spans="1:10" x14ac:dyDescent="0.25">
      <c r="A1250">
        <v>14348</v>
      </c>
      <c r="B1250">
        <v>535821</v>
      </c>
      <c r="C1250" t="s">
        <v>1030</v>
      </c>
      <c r="D1250">
        <v>1</v>
      </c>
      <c r="E1250" s="1">
        <v>39967</v>
      </c>
      <c r="F1250">
        <v>-63.29</v>
      </c>
      <c r="G1250">
        <v>-8.07</v>
      </c>
      <c r="H1250">
        <v>1.29</v>
      </c>
      <c r="I1250">
        <v>40.799655209999997</v>
      </c>
      <c r="J1250">
        <v>-98.437753520000001</v>
      </c>
    </row>
    <row r="1251" spans="1:10" x14ac:dyDescent="0.25">
      <c r="A1251">
        <v>14349</v>
      </c>
      <c r="B1251">
        <v>540221</v>
      </c>
      <c r="C1251" t="s">
        <v>1031</v>
      </c>
      <c r="D1251">
        <v>1</v>
      </c>
      <c r="E1251" s="1">
        <v>39959</v>
      </c>
      <c r="F1251">
        <v>-36.21</v>
      </c>
      <c r="G1251">
        <v>-5.63</v>
      </c>
      <c r="H1251">
        <v>8.8699999999999992</v>
      </c>
      <c r="I1251">
        <v>41.15204585</v>
      </c>
      <c r="J1251">
        <v>-96.548454789999994</v>
      </c>
    </row>
    <row r="1252" spans="1:10" x14ac:dyDescent="0.25">
      <c r="A1252">
        <v>12067</v>
      </c>
      <c r="B1252">
        <v>523601</v>
      </c>
      <c r="C1252" t="s">
        <v>1032</v>
      </c>
      <c r="D1252">
        <v>1</v>
      </c>
      <c r="E1252" s="1">
        <v>39651</v>
      </c>
      <c r="F1252">
        <v>-99.84</v>
      </c>
      <c r="G1252">
        <v>-12.58</v>
      </c>
      <c r="H1252">
        <v>0.79</v>
      </c>
      <c r="I1252">
        <v>41.25373201</v>
      </c>
      <c r="J1252">
        <v>-103.6113821</v>
      </c>
    </row>
    <row r="1253" spans="1:10" x14ac:dyDescent="0.25">
      <c r="A1253">
        <v>14350</v>
      </c>
      <c r="B1253">
        <v>552691</v>
      </c>
      <c r="C1253" t="s">
        <v>1033</v>
      </c>
      <c r="D1253">
        <v>1</v>
      </c>
      <c r="E1253" s="1">
        <v>40003</v>
      </c>
      <c r="F1253">
        <v>-67.069999999999993</v>
      </c>
      <c r="G1253">
        <v>-8.6199999999999992</v>
      </c>
      <c r="H1253">
        <v>1.86</v>
      </c>
      <c r="I1253">
        <v>42.711752310000001</v>
      </c>
      <c r="J1253">
        <v>-98.155006580000006</v>
      </c>
    </row>
    <row r="1254" spans="1:10" x14ac:dyDescent="0.25">
      <c r="A1254">
        <v>12060</v>
      </c>
      <c r="B1254">
        <v>522951</v>
      </c>
      <c r="C1254" t="s">
        <v>1034</v>
      </c>
      <c r="D1254">
        <v>1</v>
      </c>
      <c r="E1254" s="1">
        <v>39674</v>
      </c>
      <c r="F1254">
        <v>-80.2</v>
      </c>
      <c r="G1254">
        <v>-10.67</v>
      </c>
      <c r="H1254">
        <v>5.18</v>
      </c>
      <c r="I1254">
        <v>42.097371109999997</v>
      </c>
      <c r="J1254">
        <v>-101.16648480000001</v>
      </c>
    </row>
    <row r="1255" spans="1:10" x14ac:dyDescent="0.25">
      <c r="A1255">
        <v>14351</v>
      </c>
      <c r="B1255">
        <v>546271</v>
      </c>
      <c r="C1255" t="s">
        <v>1035</v>
      </c>
      <c r="D1255">
        <v>1</v>
      </c>
      <c r="E1255" s="1">
        <v>40023</v>
      </c>
      <c r="F1255">
        <v>-53.86</v>
      </c>
      <c r="G1255">
        <v>-7.49</v>
      </c>
      <c r="H1255">
        <v>6.09</v>
      </c>
      <c r="I1255">
        <v>40.357430749999999</v>
      </c>
      <c r="J1255">
        <v>-98.130437929999999</v>
      </c>
    </row>
    <row r="1256" spans="1:10" x14ac:dyDescent="0.25">
      <c r="A1256">
        <v>12069</v>
      </c>
      <c r="B1256">
        <v>524531</v>
      </c>
      <c r="C1256" t="s">
        <v>1036</v>
      </c>
      <c r="D1256">
        <v>1</v>
      </c>
      <c r="E1256" s="1">
        <v>39659</v>
      </c>
      <c r="F1256">
        <v>-68.94</v>
      </c>
      <c r="G1256">
        <v>-8.5500000000000007</v>
      </c>
      <c r="H1256">
        <v>-0.52</v>
      </c>
      <c r="I1256">
        <v>42.948044680000002</v>
      </c>
      <c r="J1256">
        <v>-99.447665380000004</v>
      </c>
    </row>
    <row r="1257" spans="1:10" x14ac:dyDescent="0.25">
      <c r="A1257">
        <v>14354</v>
      </c>
      <c r="B1257">
        <v>540231</v>
      </c>
      <c r="C1257" t="s">
        <v>1037</v>
      </c>
      <c r="D1257">
        <v>1</v>
      </c>
      <c r="E1257" s="1">
        <v>39965</v>
      </c>
      <c r="F1257">
        <v>-61.72</v>
      </c>
      <c r="G1257">
        <v>-8.76</v>
      </c>
      <c r="H1257">
        <v>8.3699999999999992</v>
      </c>
      <c r="I1257">
        <v>41.415656830000003</v>
      </c>
      <c r="J1257">
        <v>-98.088967550000007</v>
      </c>
    </row>
    <row r="1258" spans="1:10" x14ac:dyDescent="0.25">
      <c r="A1258">
        <v>12070</v>
      </c>
      <c r="B1258">
        <v>523981</v>
      </c>
      <c r="C1258" t="s">
        <v>1038</v>
      </c>
      <c r="D1258">
        <v>1</v>
      </c>
      <c r="E1258" s="1">
        <v>39672</v>
      </c>
      <c r="F1258">
        <v>-103.47</v>
      </c>
      <c r="G1258">
        <v>-13.07</v>
      </c>
      <c r="H1258">
        <v>1.1100000000000001</v>
      </c>
      <c r="I1258">
        <v>42.433586480000002</v>
      </c>
      <c r="J1258">
        <v>-103.6993125</v>
      </c>
    </row>
    <row r="1259" spans="1:10" x14ac:dyDescent="0.25">
      <c r="A1259">
        <v>12068</v>
      </c>
      <c r="B1259">
        <v>525061</v>
      </c>
      <c r="C1259" t="s">
        <v>1039</v>
      </c>
      <c r="D1259">
        <v>1</v>
      </c>
      <c r="E1259" s="1">
        <v>39679</v>
      </c>
      <c r="F1259">
        <v>-69.34</v>
      </c>
      <c r="G1259">
        <v>-9.69</v>
      </c>
      <c r="H1259">
        <v>8.2100000000000009</v>
      </c>
      <c r="I1259">
        <v>40.624923410000001</v>
      </c>
      <c r="J1259">
        <v>-100.5745606</v>
      </c>
    </row>
    <row r="1260" spans="1:10" x14ac:dyDescent="0.25">
      <c r="A1260">
        <v>14352</v>
      </c>
      <c r="B1260">
        <v>540241</v>
      </c>
      <c r="C1260" t="s">
        <v>1040</v>
      </c>
      <c r="D1260">
        <v>1</v>
      </c>
      <c r="E1260" s="1">
        <v>39961</v>
      </c>
      <c r="F1260">
        <v>-20.149999999999999</v>
      </c>
      <c r="G1260">
        <v>-3.44</v>
      </c>
      <c r="H1260">
        <v>7.4</v>
      </c>
      <c r="I1260">
        <v>40.691661660000001</v>
      </c>
      <c r="J1260">
        <v>-97.158924159999998</v>
      </c>
    </row>
    <row r="1261" spans="1:10" x14ac:dyDescent="0.25">
      <c r="A1261">
        <v>12071</v>
      </c>
      <c r="B1261">
        <v>525781</v>
      </c>
      <c r="C1261" t="s">
        <v>1041</v>
      </c>
      <c r="D1261">
        <v>1</v>
      </c>
      <c r="E1261" s="1">
        <v>39681</v>
      </c>
      <c r="F1261">
        <v>-55.04</v>
      </c>
      <c r="G1261">
        <v>-7.05</v>
      </c>
      <c r="H1261">
        <v>1.4</v>
      </c>
      <c r="I1261">
        <v>40.235199440000002</v>
      </c>
      <c r="J1261">
        <v>-100.3104841</v>
      </c>
    </row>
    <row r="1262" spans="1:10" x14ac:dyDescent="0.25">
      <c r="A1262">
        <v>14353</v>
      </c>
      <c r="B1262">
        <v>540281</v>
      </c>
      <c r="C1262" t="s">
        <v>1042</v>
      </c>
      <c r="D1262">
        <v>1</v>
      </c>
      <c r="E1262" s="1">
        <v>39973</v>
      </c>
      <c r="F1262">
        <v>-51.12</v>
      </c>
      <c r="G1262">
        <v>-6.75</v>
      </c>
      <c r="H1262">
        <v>2.9</v>
      </c>
      <c r="I1262">
        <v>40.784292389999997</v>
      </c>
      <c r="J1262">
        <v>-98.732315049999997</v>
      </c>
    </row>
    <row r="1263" spans="1:10" x14ac:dyDescent="0.25">
      <c r="A1263">
        <v>14355</v>
      </c>
      <c r="B1263">
        <v>551711</v>
      </c>
      <c r="C1263" t="s">
        <v>1043</v>
      </c>
      <c r="D1263">
        <v>1</v>
      </c>
      <c r="E1263" s="1">
        <v>39987</v>
      </c>
      <c r="F1263">
        <v>-50.84</v>
      </c>
      <c r="G1263">
        <v>-7.55</v>
      </c>
      <c r="H1263">
        <v>9.57</v>
      </c>
      <c r="I1263">
        <v>41.503194739999998</v>
      </c>
      <c r="J1263">
        <v>-96.349879220000005</v>
      </c>
    </row>
    <row r="1264" spans="1:10" x14ac:dyDescent="0.25">
      <c r="A1264">
        <v>14356</v>
      </c>
      <c r="B1264">
        <v>552941</v>
      </c>
      <c r="C1264" t="s">
        <v>1044</v>
      </c>
      <c r="D1264">
        <v>1</v>
      </c>
      <c r="E1264" s="1">
        <v>40000</v>
      </c>
      <c r="F1264">
        <v>-65.67</v>
      </c>
      <c r="G1264">
        <v>-9.52</v>
      </c>
      <c r="H1264">
        <v>10.49</v>
      </c>
      <c r="I1264">
        <v>42.589644610000001</v>
      </c>
      <c r="J1264">
        <v>-97.872217390000003</v>
      </c>
    </row>
    <row r="1265" spans="1:10" x14ac:dyDescent="0.25">
      <c r="A1265">
        <v>14358</v>
      </c>
      <c r="B1265">
        <v>527761</v>
      </c>
      <c r="C1265" t="s">
        <v>1045</v>
      </c>
      <c r="D1265">
        <v>2</v>
      </c>
      <c r="E1265" s="1">
        <v>40021</v>
      </c>
      <c r="F1265">
        <v>-84.56</v>
      </c>
      <c r="G1265">
        <v>-9.94</v>
      </c>
      <c r="H1265">
        <v>-5.04</v>
      </c>
      <c r="I1265">
        <v>41.939328969999998</v>
      </c>
      <c r="J1265">
        <v>-96.144722490000007</v>
      </c>
    </row>
    <row r="1266" spans="1:10" x14ac:dyDescent="0.25">
      <c r="A1266">
        <v>14358</v>
      </c>
      <c r="B1266">
        <v>530581</v>
      </c>
      <c r="C1266" t="s">
        <v>1045</v>
      </c>
      <c r="D1266">
        <v>2</v>
      </c>
      <c r="E1266" s="1">
        <v>40021</v>
      </c>
      <c r="F1266">
        <v>-84.82</v>
      </c>
      <c r="G1266">
        <v>-10.09</v>
      </c>
      <c r="H1266">
        <v>-4.1100000000000003</v>
      </c>
      <c r="I1266">
        <v>41.939328969999998</v>
      </c>
      <c r="J1266">
        <v>-96.144722490000007</v>
      </c>
    </row>
    <row r="1267" spans="1:10" x14ac:dyDescent="0.25">
      <c r="A1267">
        <v>14357</v>
      </c>
      <c r="B1267">
        <v>542381</v>
      </c>
      <c r="C1267" t="s">
        <v>1045</v>
      </c>
      <c r="D1267">
        <v>1</v>
      </c>
      <c r="E1267" s="1">
        <v>39986</v>
      </c>
      <c r="F1267">
        <v>-87.7</v>
      </c>
      <c r="G1267">
        <v>-10.78</v>
      </c>
      <c r="H1267">
        <v>-1.43</v>
      </c>
      <c r="I1267">
        <v>41.939328969999998</v>
      </c>
      <c r="J1267">
        <v>-96.144722490000007</v>
      </c>
    </row>
    <row r="1268" spans="1:10" x14ac:dyDescent="0.25">
      <c r="A1268">
        <v>12061</v>
      </c>
      <c r="B1268">
        <v>524561</v>
      </c>
      <c r="C1268" t="s">
        <v>1046</v>
      </c>
      <c r="D1268">
        <v>1</v>
      </c>
      <c r="E1268" s="1">
        <v>39654</v>
      </c>
      <c r="F1268">
        <v>-90.94</v>
      </c>
      <c r="G1268">
        <v>-11.43</v>
      </c>
      <c r="H1268">
        <v>0.49</v>
      </c>
      <c r="I1268">
        <v>41.540847380000002</v>
      </c>
      <c r="J1268">
        <v>-102.716022</v>
      </c>
    </row>
    <row r="1269" spans="1:10" x14ac:dyDescent="0.25">
      <c r="A1269">
        <v>12072</v>
      </c>
      <c r="B1269">
        <v>524091</v>
      </c>
      <c r="C1269" t="s">
        <v>1047</v>
      </c>
      <c r="D1269">
        <v>1</v>
      </c>
      <c r="E1269" s="1">
        <v>39657</v>
      </c>
      <c r="F1269">
        <v>-78.09</v>
      </c>
      <c r="G1269">
        <v>-10.47</v>
      </c>
      <c r="H1269">
        <v>5.66</v>
      </c>
      <c r="I1269">
        <v>42.898173329999999</v>
      </c>
      <c r="J1269">
        <v>-100.4853865</v>
      </c>
    </row>
    <row r="1270" spans="1:10" x14ac:dyDescent="0.25">
      <c r="A1270">
        <v>14359</v>
      </c>
      <c r="B1270">
        <v>546231</v>
      </c>
      <c r="C1270" t="s">
        <v>1048</v>
      </c>
      <c r="D1270">
        <v>1</v>
      </c>
      <c r="E1270" s="1">
        <v>39980</v>
      </c>
      <c r="F1270">
        <v>-64.91</v>
      </c>
      <c r="G1270">
        <v>-8.11</v>
      </c>
      <c r="H1270">
        <v>-0.05</v>
      </c>
      <c r="I1270">
        <v>41.024351359999997</v>
      </c>
      <c r="J1270">
        <v>-98.066960609999995</v>
      </c>
    </row>
    <row r="1271" spans="1:10" x14ac:dyDescent="0.25">
      <c r="A1271">
        <v>14360</v>
      </c>
      <c r="B1271">
        <v>540001</v>
      </c>
      <c r="C1271" t="s">
        <v>1049</v>
      </c>
      <c r="D1271">
        <v>1</v>
      </c>
      <c r="E1271" s="1">
        <v>39974</v>
      </c>
      <c r="F1271">
        <v>-65.86</v>
      </c>
      <c r="G1271">
        <v>-8.25</v>
      </c>
      <c r="H1271">
        <v>0.13</v>
      </c>
      <c r="I1271">
        <v>40.656017730000002</v>
      </c>
      <c r="J1271">
        <v>-99.035320260000006</v>
      </c>
    </row>
    <row r="1272" spans="1:10" x14ac:dyDescent="0.25">
      <c r="A1272">
        <v>14361</v>
      </c>
      <c r="B1272">
        <v>552681</v>
      </c>
      <c r="C1272" t="s">
        <v>1050</v>
      </c>
      <c r="D1272">
        <v>1</v>
      </c>
      <c r="E1272" s="1">
        <v>40015</v>
      </c>
      <c r="F1272">
        <v>-54.66</v>
      </c>
      <c r="G1272">
        <v>-7.63</v>
      </c>
      <c r="H1272">
        <v>6.35</v>
      </c>
      <c r="I1272">
        <v>41.399555849999999</v>
      </c>
      <c r="J1272">
        <v>-97.156937389999996</v>
      </c>
    </row>
    <row r="1273" spans="1:10" x14ac:dyDescent="0.25">
      <c r="A1273">
        <v>12073</v>
      </c>
      <c r="B1273">
        <v>523081</v>
      </c>
      <c r="C1273" t="s">
        <v>1051</v>
      </c>
      <c r="D1273">
        <v>1</v>
      </c>
      <c r="E1273" s="1">
        <v>39673</v>
      </c>
      <c r="F1273">
        <v>-91.48</v>
      </c>
      <c r="G1273">
        <v>-12.01</v>
      </c>
      <c r="H1273">
        <v>4.59</v>
      </c>
      <c r="I1273">
        <v>42.715437190000003</v>
      </c>
      <c r="J1273">
        <v>-102.0301786</v>
      </c>
    </row>
    <row r="1274" spans="1:10" x14ac:dyDescent="0.25">
      <c r="A1274">
        <v>14362</v>
      </c>
      <c r="B1274">
        <v>540261</v>
      </c>
      <c r="C1274" t="s">
        <v>1052</v>
      </c>
      <c r="D1274">
        <v>1</v>
      </c>
      <c r="E1274" s="1">
        <v>39972</v>
      </c>
      <c r="F1274">
        <v>-36.65</v>
      </c>
      <c r="G1274">
        <v>-3.74</v>
      </c>
      <c r="H1274">
        <v>-6.77</v>
      </c>
      <c r="I1274">
        <v>40.653335859999999</v>
      </c>
      <c r="J1274">
        <v>-98.913831560000006</v>
      </c>
    </row>
    <row r="1275" spans="1:10" x14ac:dyDescent="0.25">
      <c r="A1275">
        <v>14363</v>
      </c>
      <c r="B1275">
        <v>551771</v>
      </c>
      <c r="C1275" t="s">
        <v>1053</v>
      </c>
      <c r="D1275">
        <v>1</v>
      </c>
      <c r="E1275" s="1">
        <v>39979</v>
      </c>
      <c r="F1275">
        <v>-64.709999999999994</v>
      </c>
      <c r="G1275">
        <v>-9.4</v>
      </c>
      <c r="H1275">
        <v>10.5</v>
      </c>
      <c r="I1275">
        <v>41.094656299999997</v>
      </c>
      <c r="J1275">
        <v>-99.098526179999993</v>
      </c>
    </row>
    <row r="1276" spans="1:10" x14ac:dyDescent="0.25">
      <c r="A1276">
        <v>14365</v>
      </c>
      <c r="B1276">
        <v>552671</v>
      </c>
      <c r="C1276" t="s">
        <v>1054</v>
      </c>
      <c r="D1276">
        <v>1</v>
      </c>
      <c r="E1276" s="1">
        <v>40024</v>
      </c>
      <c r="F1276">
        <v>-46.75</v>
      </c>
      <c r="G1276">
        <v>-6.2</v>
      </c>
      <c r="H1276">
        <v>2.85</v>
      </c>
      <c r="I1276">
        <v>40.243709969999998</v>
      </c>
      <c r="J1276">
        <v>-97.535520500000004</v>
      </c>
    </row>
    <row r="1277" spans="1:10" x14ac:dyDescent="0.25">
      <c r="A1277">
        <v>14366</v>
      </c>
      <c r="B1277">
        <v>556861</v>
      </c>
      <c r="C1277" t="s">
        <v>1055</v>
      </c>
      <c r="D1277">
        <v>1</v>
      </c>
      <c r="E1277" s="1">
        <v>40087</v>
      </c>
      <c r="F1277">
        <v>-66.58</v>
      </c>
      <c r="G1277">
        <v>-9.26</v>
      </c>
      <c r="H1277">
        <v>7.5</v>
      </c>
      <c r="I1277">
        <v>41.409707560000001</v>
      </c>
      <c r="J1277">
        <v>-97.781054179999998</v>
      </c>
    </row>
    <row r="1278" spans="1:10" x14ac:dyDescent="0.25">
      <c r="A1278">
        <v>12074</v>
      </c>
      <c r="B1278">
        <v>522671</v>
      </c>
      <c r="C1278" t="s">
        <v>1056</v>
      </c>
      <c r="D1278">
        <v>1</v>
      </c>
      <c r="E1278" s="1">
        <v>39660</v>
      </c>
      <c r="F1278">
        <v>-80.819999999999993</v>
      </c>
      <c r="G1278">
        <v>-11.14</v>
      </c>
      <c r="H1278">
        <v>8.2799999999999994</v>
      </c>
      <c r="I1278">
        <v>42.79716483</v>
      </c>
      <c r="J1278">
        <v>-100.04552099999999</v>
      </c>
    </row>
    <row r="1279" spans="1:10" x14ac:dyDescent="0.25">
      <c r="A1279">
        <v>14367</v>
      </c>
      <c r="B1279">
        <v>552651</v>
      </c>
      <c r="C1279" t="s">
        <v>1057</v>
      </c>
      <c r="D1279">
        <v>1</v>
      </c>
      <c r="E1279" s="1">
        <v>40016</v>
      </c>
      <c r="F1279">
        <v>-45.89</v>
      </c>
      <c r="G1279">
        <v>-6.11</v>
      </c>
      <c r="H1279">
        <v>2.97</v>
      </c>
      <c r="I1279">
        <v>41.090105459999997</v>
      </c>
      <c r="J1279">
        <v>-97.250634779999999</v>
      </c>
    </row>
    <row r="1280" spans="1:10" x14ac:dyDescent="0.25">
      <c r="A1280">
        <v>14368</v>
      </c>
      <c r="B1280">
        <v>547761</v>
      </c>
      <c r="C1280" t="s">
        <v>1058</v>
      </c>
      <c r="D1280">
        <v>1</v>
      </c>
      <c r="E1280" s="1">
        <v>40042</v>
      </c>
      <c r="F1280">
        <v>-38.08</v>
      </c>
      <c r="G1280">
        <v>-5.65</v>
      </c>
      <c r="H1280">
        <v>7.1</v>
      </c>
      <c r="I1280">
        <v>40.902256970000003</v>
      </c>
      <c r="J1280">
        <v>-96.606256779999995</v>
      </c>
    </row>
    <row r="1281" spans="1:10" x14ac:dyDescent="0.25">
      <c r="A1281">
        <v>14368</v>
      </c>
      <c r="B1281">
        <v>532321</v>
      </c>
      <c r="C1281" t="s">
        <v>1058</v>
      </c>
      <c r="D1281">
        <v>1</v>
      </c>
      <c r="E1281" s="1">
        <v>40042</v>
      </c>
      <c r="F1281">
        <v>-38.25</v>
      </c>
      <c r="G1281">
        <v>-5.7</v>
      </c>
      <c r="H1281">
        <v>7.37</v>
      </c>
      <c r="I1281">
        <v>40.902256970000003</v>
      </c>
      <c r="J1281">
        <v>-96.606256779999995</v>
      </c>
    </row>
    <row r="1282" spans="1:10" x14ac:dyDescent="0.25">
      <c r="A1282">
        <v>12075</v>
      </c>
      <c r="B1282">
        <v>524881</v>
      </c>
      <c r="C1282" t="s">
        <v>1058</v>
      </c>
      <c r="D1282">
        <v>1</v>
      </c>
      <c r="E1282" s="1">
        <v>39706</v>
      </c>
      <c r="F1282">
        <v>-51.78</v>
      </c>
      <c r="G1282">
        <v>-7.57</v>
      </c>
      <c r="H1282">
        <v>8.75</v>
      </c>
      <c r="I1282">
        <v>40.902256970000003</v>
      </c>
      <c r="J1282">
        <v>-96.606256779999995</v>
      </c>
    </row>
    <row r="1283" spans="1:10" x14ac:dyDescent="0.25">
      <c r="A1283">
        <v>14369</v>
      </c>
      <c r="B1283">
        <v>551611</v>
      </c>
      <c r="C1283" t="s">
        <v>1059</v>
      </c>
      <c r="D1283">
        <v>1</v>
      </c>
      <c r="E1283" s="1">
        <v>40022</v>
      </c>
      <c r="F1283">
        <v>-43.42</v>
      </c>
      <c r="G1283">
        <v>-6.27</v>
      </c>
      <c r="H1283">
        <v>6.77</v>
      </c>
      <c r="I1283">
        <v>40.072079299999999</v>
      </c>
      <c r="J1283">
        <v>-97.241083759999995</v>
      </c>
    </row>
    <row r="1284" spans="1:10" x14ac:dyDescent="0.25">
      <c r="A1284">
        <v>14370</v>
      </c>
      <c r="B1284">
        <v>552641</v>
      </c>
      <c r="C1284" t="s">
        <v>1060</v>
      </c>
      <c r="D1284">
        <v>1</v>
      </c>
      <c r="E1284" s="1">
        <v>40002</v>
      </c>
      <c r="F1284">
        <v>-60.92</v>
      </c>
      <c r="G1284">
        <v>-7.58</v>
      </c>
      <c r="H1284">
        <v>-0.25</v>
      </c>
      <c r="I1284">
        <v>42.936522789999998</v>
      </c>
      <c r="J1284">
        <v>-98.818075800000003</v>
      </c>
    </row>
    <row r="1285" spans="1:10" x14ac:dyDescent="0.25">
      <c r="A1285">
        <v>14371</v>
      </c>
      <c r="B1285">
        <v>535811</v>
      </c>
      <c r="C1285" t="s">
        <v>1061</v>
      </c>
      <c r="D1285">
        <v>1</v>
      </c>
      <c r="E1285" s="1">
        <v>39988</v>
      </c>
      <c r="F1285">
        <v>-46.24</v>
      </c>
      <c r="G1285">
        <v>-7.03</v>
      </c>
      <c r="H1285">
        <v>9.9700000000000006</v>
      </c>
      <c r="I1285">
        <v>40.976262949999999</v>
      </c>
      <c r="J1285">
        <v>-96.000913080000004</v>
      </c>
    </row>
    <row r="1286" spans="1:10" x14ac:dyDescent="0.25">
      <c r="A1286">
        <v>14372</v>
      </c>
      <c r="B1286">
        <v>548221</v>
      </c>
      <c r="C1286" t="s">
        <v>1062</v>
      </c>
      <c r="D1286">
        <v>1</v>
      </c>
      <c r="E1286" s="1">
        <v>40036</v>
      </c>
      <c r="F1286">
        <v>-115.41</v>
      </c>
      <c r="G1286">
        <v>-14.51</v>
      </c>
      <c r="H1286">
        <v>0.63</v>
      </c>
      <c r="I1286">
        <v>42.031676169999997</v>
      </c>
      <c r="J1286">
        <v>-103.8120828</v>
      </c>
    </row>
    <row r="1287" spans="1:10" x14ac:dyDescent="0.25">
      <c r="A1287">
        <v>14373</v>
      </c>
      <c r="B1287">
        <v>556931</v>
      </c>
      <c r="C1287" t="s">
        <v>1063</v>
      </c>
      <c r="D1287">
        <v>1</v>
      </c>
      <c r="E1287" s="1">
        <v>40085</v>
      </c>
      <c r="F1287">
        <v>-48.72</v>
      </c>
      <c r="G1287">
        <v>-6.82</v>
      </c>
      <c r="H1287">
        <v>5.86</v>
      </c>
      <c r="I1287">
        <v>41.092717550000003</v>
      </c>
      <c r="J1287">
        <v>-97.224825999999993</v>
      </c>
    </row>
    <row r="1288" spans="1:10" x14ac:dyDescent="0.25">
      <c r="A1288">
        <v>14374</v>
      </c>
      <c r="B1288">
        <v>532371</v>
      </c>
      <c r="C1288" t="s">
        <v>1064</v>
      </c>
      <c r="D1288">
        <v>1</v>
      </c>
      <c r="E1288" s="1">
        <v>40086</v>
      </c>
      <c r="F1288">
        <v>-76.11</v>
      </c>
      <c r="G1288">
        <v>-10.039999999999999</v>
      </c>
      <c r="H1288">
        <v>4.1900000000000004</v>
      </c>
      <c r="I1288">
        <v>40.176936099999999</v>
      </c>
      <c r="J1288">
        <v>-101.27998580000001</v>
      </c>
    </row>
    <row r="1289" spans="1:10" x14ac:dyDescent="0.25">
      <c r="A1289">
        <v>14375</v>
      </c>
      <c r="B1289">
        <v>551601</v>
      </c>
      <c r="C1289" t="s">
        <v>1065</v>
      </c>
      <c r="D1289">
        <v>1</v>
      </c>
      <c r="E1289" s="1">
        <v>40045</v>
      </c>
      <c r="F1289">
        <v>-44.66</v>
      </c>
      <c r="G1289">
        <v>-6.05</v>
      </c>
      <c r="H1289">
        <v>3.71</v>
      </c>
      <c r="I1289">
        <v>40.522535079999997</v>
      </c>
      <c r="J1289">
        <v>-97.690560439999999</v>
      </c>
    </row>
    <row r="1290" spans="1:10" x14ac:dyDescent="0.25">
      <c r="A1290">
        <v>14376</v>
      </c>
      <c r="B1290">
        <v>552701</v>
      </c>
      <c r="C1290" t="s">
        <v>1066</v>
      </c>
      <c r="D1290">
        <v>1</v>
      </c>
      <c r="E1290" s="1">
        <v>40035</v>
      </c>
      <c r="F1290">
        <v>-67.180000000000007</v>
      </c>
      <c r="G1290">
        <v>-8.8699999999999992</v>
      </c>
      <c r="H1290">
        <v>3.81</v>
      </c>
      <c r="I1290">
        <v>40.431870420000003</v>
      </c>
      <c r="J1290">
        <v>-101.6267529</v>
      </c>
    </row>
    <row r="1291" spans="1:10" x14ac:dyDescent="0.25">
      <c r="A1291">
        <v>14377</v>
      </c>
      <c r="B1291">
        <v>551691</v>
      </c>
      <c r="C1291" t="s">
        <v>1067</v>
      </c>
      <c r="D1291">
        <v>1</v>
      </c>
      <c r="E1291" s="1">
        <v>40037</v>
      </c>
      <c r="F1291">
        <v>-79.56</v>
      </c>
      <c r="G1291">
        <v>-9.92</v>
      </c>
      <c r="H1291">
        <v>-0.21</v>
      </c>
      <c r="I1291">
        <v>42.787774599999999</v>
      </c>
      <c r="J1291">
        <v>-101.2496321</v>
      </c>
    </row>
    <row r="1292" spans="1:10" x14ac:dyDescent="0.25">
      <c r="A1292">
        <v>14136</v>
      </c>
      <c r="B1292">
        <v>554221</v>
      </c>
      <c r="C1292" t="s">
        <v>1068</v>
      </c>
      <c r="D1292">
        <v>2</v>
      </c>
      <c r="E1292" s="1">
        <v>40046</v>
      </c>
      <c r="F1292">
        <v>-51.58</v>
      </c>
      <c r="G1292">
        <v>-7.26</v>
      </c>
      <c r="H1292">
        <v>6.52</v>
      </c>
      <c r="I1292">
        <v>42.911082569999998</v>
      </c>
      <c r="J1292">
        <v>-71.995724989999999</v>
      </c>
    </row>
    <row r="1293" spans="1:10" x14ac:dyDescent="0.25">
      <c r="A1293">
        <v>14135</v>
      </c>
      <c r="B1293">
        <v>547121</v>
      </c>
      <c r="C1293" t="s">
        <v>1068</v>
      </c>
      <c r="D1293">
        <v>1</v>
      </c>
      <c r="E1293" s="1">
        <v>40009</v>
      </c>
      <c r="F1293">
        <v>-51.62</v>
      </c>
      <c r="G1293">
        <v>-7.31</v>
      </c>
      <c r="H1293">
        <v>6.83</v>
      </c>
      <c r="I1293">
        <v>42.911082569999998</v>
      </c>
      <c r="J1293">
        <v>-71.995724989999999</v>
      </c>
    </row>
    <row r="1294" spans="1:10" x14ac:dyDescent="0.25">
      <c r="A1294">
        <v>14136</v>
      </c>
      <c r="B1294">
        <v>554551</v>
      </c>
      <c r="C1294" t="s">
        <v>1068</v>
      </c>
      <c r="D1294">
        <v>2</v>
      </c>
      <c r="E1294" s="1">
        <v>40046</v>
      </c>
      <c r="F1294">
        <v>-51.57</v>
      </c>
      <c r="G1294">
        <v>-7.42</v>
      </c>
      <c r="H1294">
        <v>7.82</v>
      </c>
      <c r="I1294">
        <v>42.911082569999998</v>
      </c>
      <c r="J1294">
        <v>-71.995724989999999</v>
      </c>
    </row>
    <row r="1295" spans="1:10" x14ac:dyDescent="0.25">
      <c r="A1295">
        <v>14138</v>
      </c>
      <c r="B1295">
        <v>547281</v>
      </c>
      <c r="C1295" t="s">
        <v>1069</v>
      </c>
      <c r="D1295">
        <v>2</v>
      </c>
      <c r="E1295" s="1">
        <v>40037</v>
      </c>
      <c r="F1295">
        <v>-62.06</v>
      </c>
      <c r="G1295">
        <v>-9.36</v>
      </c>
      <c r="H1295">
        <v>12.82</v>
      </c>
      <c r="I1295">
        <v>43.69617203</v>
      </c>
      <c r="J1295">
        <v>-71.981328230000003</v>
      </c>
    </row>
    <row r="1296" spans="1:10" x14ac:dyDescent="0.25">
      <c r="A1296">
        <v>14138</v>
      </c>
      <c r="B1296">
        <v>553211</v>
      </c>
      <c r="C1296" t="s">
        <v>1069</v>
      </c>
      <c r="D1296">
        <v>2</v>
      </c>
      <c r="E1296" s="1">
        <v>40037</v>
      </c>
      <c r="F1296">
        <v>-61.88</v>
      </c>
      <c r="G1296">
        <v>-9.4600000000000009</v>
      </c>
      <c r="H1296">
        <v>13.83</v>
      </c>
      <c r="I1296">
        <v>43.69617203</v>
      </c>
      <c r="J1296">
        <v>-71.981328230000003</v>
      </c>
    </row>
    <row r="1297" spans="1:10" x14ac:dyDescent="0.25">
      <c r="A1297">
        <v>15133</v>
      </c>
      <c r="B1297">
        <v>547271</v>
      </c>
      <c r="C1297" t="s">
        <v>1069</v>
      </c>
      <c r="D1297">
        <v>1</v>
      </c>
      <c r="E1297" s="1">
        <v>39987</v>
      </c>
      <c r="F1297">
        <v>-67.94</v>
      </c>
      <c r="G1297">
        <v>-10.31</v>
      </c>
      <c r="H1297">
        <v>14.55</v>
      </c>
      <c r="I1297">
        <v>43.69617203</v>
      </c>
      <c r="J1297">
        <v>-71.981328230000003</v>
      </c>
    </row>
    <row r="1298" spans="1:10" x14ac:dyDescent="0.25">
      <c r="A1298">
        <v>14139</v>
      </c>
      <c r="B1298">
        <v>554201</v>
      </c>
      <c r="C1298" t="s">
        <v>1070</v>
      </c>
      <c r="D1298">
        <v>1</v>
      </c>
      <c r="E1298" s="1">
        <v>40050</v>
      </c>
      <c r="F1298">
        <v>-53.41</v>
      </c>
      <c r="G1298">
        <v>-8.2100000000000009</v>
      </c>
      <c r="H1298">
        <v>12.27</v>
      </c>
      <c r="I1298">
        <v>43.336581209999999</v>
      </c>
      <c r="J1298">
        <v>-70.996208280000005</v>
      </c>
    </row>
    <row r="1299" spans="1:10" x14ac:dyDescent="0.25">
      <c r="A1299">
        <v>11588</v>
      </c>
      <c r="B1299">
        <v>526371</v>
      </c>
      <c r="C1299" t="s">
        <v>1071</v>
      </c>
      <c r="D1299">
        <v>2</v>
      </c>
      <c r="E1299" s="1">
        <v>39716</v>
      </c>
      <c r="F1299">
        <v>-72.75</v>
      </c>
      <c r="G1299">
        <v>-10.58</v>
      </c>
      <c r="H1299">
        <v>11.92</v>
      </c>
      <c r="I1299">
        <v>44.243084420000002</v>
      </c>
      <c r="J1299">
        <v>-72.048183859999995</v>
      </c>
    </row>
    <row r="1300" spans="1:10" x14ac:dyDescent="0.25">
      <c r="A1300">
        <v>11588</v>
      </c>
      <c r="B1300">
        <v>530611</v>
      </c>
      <c r="C1300" t="s">
        <v>1071</v>
      </c>
      <c r="D1300">
        <v>2</v>
      </c>
      <c r="E1300" s="1">
        <v>39716</v>
      </c>
      <c r="F1300">
        <v>-72.78</v>
      </c>
      <c r="G1300">
        <v>-10.59</v>
      </c>
      <c r="H1300">
        <v>11.98</v>
      </c>
      <c r="I1300">
        <v>44.243084420000002</v>
      </c>
      <c r="J1300">
        <v>-72.048183859999995</v>
      </c>
    </row>
    <row r="1301" spans="1:10" x14ac:dyDescent="0.25">
      <c r="A1301">
        <v>11587</v>
      </c>
      <c r="B1301">
        <v>531141</v>
      </c>
      <c r="C1301" t="s">
        <v>1071</v>
      </c>
      <c r="D1301">
        <v>1</v>
      </c>
      <c r="E1301" s="1">
        <v>39679</v>
      </c>
      <c r="F1301">
        <v>-69.92</v>
      </c>
      <c r="G1301">
        <v>-10.26</v>
      </c>
      <c r="H1301">
        <v>12.19</v>
      </c>
      <c r="I1301">
        <v>44.243084420000002</v>
      </c>
      <c r="J1301">
        <v>-72.048183859999995</v>
      </c>
    </row>
    <row r="1302" spans="1:10" x14ac:dyDescent="0.25">
      <c r="A1302">
        <v>11589</v>
      </c>
      <c r="B1302">
        <v>521561</v>
      </c>
      <c r="C1302" t="s">
        <v>1072</v>
      </c>
      <c r="D1302">
        <v>1</v>
      </c>
      <c r="E1302" s="1">
        <v>39695</v>
      </c>
      <c r="F1302">
        <v>-68.27</v>
      </c>
      <c r="G1302">
        <v>-9.94</v>
      </c>
      <c r="H1302">
        <v>11.26</v>
      </c>
      <c r="I1302">
        <v>43.068074600000003</v>
      </c>
      <c r="J1302">
        <v>-72.448701619999994</v>
      </c>
    </row>
    <row r="1303" spans="1:10" x14ac:dyDescent="0.25">
      <c r="A1303">
        <v>11590</v>
      </c>
      <c r="B1303">
        <v>521571</v>
      </c>
      <c r="C1303" t="s">
        <v>1072</v>
      </c>
      <c r="D1303">
        <v>2</v>
      </c>
      <c r="E1303" s="1">
        <v>39715</v>
      </c>
      <c r="F1303">
        <v>-66.52</v>
      </c>
      <c r="G1303">
        <v>-9.83</v>
      </c>
      <c r="H1303">
        <v>12.15</v>
      </c>
      <c r="I1303">
        <v>43.068074600000003</v>
      </c>
      <c r="J1303">
        <v>-72.448701619999994</v>
      </c>
    </row>
    <row r="1304" spans="1:10" x14ac:dyDescent="0.25">
      <c r="A1304">
        <v>11590</v>
      </c>
      <c r="B1304">
        <v>525191</v>
      </c>
      <c r="C1304" t="s">
        <v>1072</v>
      </c>
      <c r="D1304">
        <v>2</v>
      </c>
      <c r="E1304" s="1">
        <v>39715</v>
      </c>
      <c r="F1304">
        <v>-66.180000000000007</v>
      </c>
      <c r="G1304">
        <v>-9.9600000000000009</v>
      </c>
      <c r="H1304">
        <v>13.52</v>
      </c>
      <c r="I1304">
        <v>43.068074600000003</v>
      </c>
      <c r="J1304">
        <v>-72.448701619999994</v>
      </c>
    </row>
    <row r="1305" spans="1:10" x14ac:dyDescent="0.25">
      <c r="A1305">
        <v>11599</v>
      </c>
      <c r="B1305">
        <v>521701</v>
      </c>
      <c r="C1305" t="s">
        <v>1073</v>
      </c>
      <c r="D1305">
        <v>1</v>
      </c>
      <c r="E1305" s="1">
        <v>39680</v>
      </c>
      <c r="F1305">
        <v>-69.48</v>
      </c>
      <c r="G1305">
        <v>-10.1</v>
      </c>
      <c r="H1305">
        <v>11.31</v>
      </c>
      <c r="I1305">
        <v>43.865808829999999</v>
      </c>
      <c r="J1305">
        <v>-72.178222509999998</v>
      </c>
    </row>
    <row r="1306" spans="1:10" x14ac:dyDescent="0.25">
      <c r="A1306">
        <v>11600</v>
      </c>
      <c r="B1306">
        <v>527231</v>
      </c>
      <c r="C1306" t="s">
        <v>1074</v>
      </c>
      <c r="D1306">
        <v>1</v>
      </c>
      <c r="E1306" s="1">
        <v>39638</v>
      </c>
      <c r="F1306">
        <v>-54.32</v>
      </c>
      <c r="G1306">
        <v>-7.93</v>
      </c>
      <c r="H1306">
        <v>9.1300000000000008</v>
      </c>
      <c r="I1306">
        <v>43.193172879999999</v>
      </c>
      <c r="J1306">
        <v>-71.523505189999995</v>
      </c>
    </row>
    <row r="1307" spans="1:10" x14ac:dyDescent="0.25">
      <c r="A1307">
        <v>11593</v>
      </c>
      <c r="B1307">
        <v>527221</v>
      </c>
      <c r="C1307" t="s">
        <v>1075</v>
      </c>
      <c r="D1307">
        <v>1</v>
      </c>
      <c r="E1307" s="1">
        <v>39645</v>
      </c>
      <c r="F1307">
        <v>-72.42</v>
      </c>
      <c r="G1307">
        <v>-10.39</v>
      </c>
      <c r="H1307">
        <v>10.69</v>
      </c>
      <c r="I1307">
        <v>43.351179819999999</v>
      </c>
      <c r="J1307">
        <v>-72.393438500000002</v>
      </c>
    </row>
    <row r="1308" spans="1:10" x14ac:dyDescent="0.25">
      <c r="A1308">
        <v>11594</v>
      </c>
      <c r="B1308">
        <v>521771</v>
      </c>
      <c r="C1308" t="s">
        <v>1076</v>
      </c>
      <c r="D1308">
        <v>1</v>
      </c>
      <c r="E1308" s="1">
        <v>39639</v>
      </c>
      <c r="F1308">
        <v>-53.91</v>
      </c>
      <c r="G1308">
        <v>-7.53</v>
      </c>
      <c r="H1308">
        <v>6.37</v>
      </c>
      <c r="I1308">
        <v>43.432643300000002</v>
      </c>
      <c r="J1308">
        <v>-71.650022739999997</v>
      </c>
    </row>
    <row r="1309" spans="1:10" x14ac:dyDescent="0.25">
      <c r="A1309">
        <v>11595</v>
      </c>
      <c r="B1309">
        <v>521781</v>
      </c>
      <c r="C1309" t="s">
        <v>1077</v>
      </c>
      <c r="D1309">
        <v>1</v>
      </c>
      <c r="E1309" s="1">
        <v>39694</v>
      </c>
      <c r="F1309">
        <v>-66.81</v>
      </c>
      <c r="G1309">
        <v>-9.8000000000000007</v>
      </c>
      <c r="H1309">
        <v>11.56</v>
      </c>
      <c r="I1309">
        <v>42.849322720000004</v>
      </c>
      <c r="J1309">
        <v>-72.553088740000007</v>
      </c>
    </row>
    <row r="1310" spans="1:10" x14ac:dyDescent="0.25">
      <c r="A1310">
        <v>11601</v>
      </c>
      <c r="B1310">
        <v>521711</v>
      </c>
      <c r="C1310" t="s">
        <v>1078</v>
      </c>
      <c r="D1310">
        <v>1</v>
      </c>
      <c r="E1310" s="1">
        <v>39643</v>
      </c>
      <c r="F1310">
        <v>-71.819999999999993</v>
      </c>
      <c r="G1310">
        <v>-10.93</v>
      </c>
      <c r="H1310">
        <v>15.64</v>
      </c>
      <c r="I1310">
        <v>43.430302699999999</v>
      </c>
      <c r="J1310">
        <v>-72.395007939999999</v>
      </c>
    </row>
    <row r="1311" spans="1:10" x14ac:dyDescent="0.25">
      <c r="A1311">
        <v>11597</v>
      </c>
      <c r="B1311">
        <v>525271</v>
      </c>
      <c r="C1311" t="s">
        <v>1079</v>
      </c>
      <c r="D1311">
        <v>1</v>
      </c>
      <c r="E1311" s="1">
        <v>39667</v>
      </c>
      <c r="F1311">
        <v>-49.56</v>
      </c>
      <c r="G1311">
        <v>-7.41</v>
      </c>
      <c r="H1311">
        <v>9.7100000000000009</v>
      </c>
      <c r="I1311">
        <v>43.256042649999998</v>
      </c>
      <c r="J1311">
        <v>-71.622495479999998</v>
      </c>
    </row>
    <row r="1312" spans="1:10" x14ac:dyDescent="0.25">
      <c r="A1312">
        <v>11598</v>
      </c>
      <c r="B1312">
        <v>521441</v>
      </c>
      <c r="C1312" t="s">
        <v>1080</v>
      </c>
      <c r="D1312">
        <v>1</v>
      </c>
      <c r="E1312" s="1">
        <v>39681</v>
      </c>
      <c r="F1312">
        <v>-69.61</v>
      </c>
      <c r="G1312">
        <v>-10.199999999999999</v>
      </c>
      <c r="H1312">
        <v>11.99</v>
      </c>
      <c r="I1312">
        <v>44.873314610000001</v>
      </c>
      <c r="J1312">
        <v>-71.529519719999996</v>
      </c>
    </row>
    <row r="1313" spans="1:10" x14ac:dyDescent="0.25">
      <c r="A1313">
        <v>14254</v>
      </c>
      <c r="B1313">
        <v>547111</v>
      </c>
      <c r="C1313" t="s">
        <v>1081</v>
      </c>
      <c r="D1313">
        <v>1</v>
      </c>
      <c r="E1313" s="1">
        <v>40014</v>
      </c>
      <c r="F1313">
        <v>-58.28</v>
      </c>
      <c r="G1313">
        <v>-8.0399999999999991</v>
      </c>
      <c r="H1313">
        <v>6.04</v>
      </c>
      <c r="I1313">
        <v>43.818793049999996</v>
      </c>
      <c r="J1313">
        <v>-71.195239310000005</v>
      </c>
    </row>
    <row r="1314" spans="1:10" x14ac:dyDescent="0.25">
      <c r="A1314">
        <v>14140</v>
      </c>
      <c r="B1314">
        <v>547101</v>
      </c>
      <c r="C1314" t="s">
        <v>1082</v>
      </c>
      <c r="D1314">
        <v>1</v>
      </c>
      <c r="E1314" s="1">
        <v>39989</v>
      </c>
      <c r="F1314">
        <v>-50.78</v>
      </c>
      <c r="G1314">
        <v>-7.71</v>
      </c>
      <c r="H1314">
        <v>10.92</v>
      </c>
      <c r="I1314">
        <v>43.145148050000003</v>
      </c>
      <c r="J1314">
        <v>-71.186041279999998</v>
      </c>
    </row>
    <row r="1315" spans="1:10" x14ac:dyDescent="0.25">
      <c r="A1315">
        <v>14141</v>
      </c>
      <c r="B1315">
        <v>541141</v>
      </c>
      <c r="C1315" t="s">
        <v>1083</v>
      </c>
      <c r="D1315">
        <v>1</v>
      </c>
      <c r="E1315" s="1">
        <v>40008</v>
      </c>
      <c r="F1315">
        <v>-74.88</v>
      </c>
      <c r="G1315">
        <v>-11.12</v>
      </c>
      <c r="H1315">
        <v>14.11</v>
      </c>
      <c r="I1315">
        <v>44.393192139999996</v>
      </c>
      <c r="J1315">
        <v>-71.219932880000002</v>
      </c>
    </row>
    <row r="1316" spans="1:10" x14ac:dyDescent="0.25">
      <c r="A1316">
        <v>14227</v>
      </c>
      <c r="B1316">
        <v>547151</v>
      </c>
      <c r="C1316" t="s">
        <v>1084</v>
      </c>
      <c r="D1316">
        <v>2</v>
      </c>
      <c r="E1316" s="1">
        <v>40077</v>
      </c>
      <c r="F1316">
        <v>-39.35</v>
      </c>
      <c r="G1316">
        <v>-6.53</v>
      </c>
      <c r="H1316">
        <v>12.85</v>
      </c>
      <c r="I1316">
        <v>40.17138224</v>
      </c>
      <c r="J1316">
        <v>-74.414571460000005</v>
      </c>
    </row>
    <row r="1317" spans="1:10" x14ac:dyDescent="0.25">
      <c r="A1317">
        <v>14228</v>
      </c>
      <c r="B1317">
        <v>547161</v>
      </c>
      <c r="C1317" t="s">
        <v>1084</v>
      </c>
      <c r="D1317">
        <v>1</v>
      </c>
      <c r="E1317" s="1">
        <v>40023</v>
      </c>
      <c r="F1317">
        <v>-41.6</v>
      </c>
      <c r="G1317">
        <v>-7.15</v>
      </c>
      <c r="H1317">
        <v>15.57</v>
      </c>
      <c r="I1317">
        <v>40.17138224</v>
      </c>
      <c r="J1317">
        <v>-74.414571460000005</v>
      </c>
    </row>
    <row r="1318" spans="1:10" x14ac:dyDescent="0.25">
      <c r="A1318">
        <v>11577</v>
      </c>
      <c r="B1318">
        <v>535011</v>
      </c>
      <c r="C1318" t="s">
        <v>1085</v>
      </c>
      <c r="D1318">
        <v>2</v>
      </c>
      <c r="E1318" s="1">
        <v>39732</v>
      </c>
      <c r="F1318">
        <v>-46.33</v>
      </c>
      <c r="G1318">
        <v>-7.25</v>
      </c>
      <c r="H1318">
        <v>11.68</v>
      </c>
      <c r="I1318">
        <v>40.814939350000003</v>
      </c>
      <c r="J1318">
        <v>-75.040271880000006</v>
      </c>
    </row>
    <row r="1319" spans="1:10" x14ac:dyDescent="0.25">
      <c r="A1319">
        <v>11577</v>
      </c>
      <c r="B1319">
        <v>529971</v>
      </c>
      <c r="C1319" t="s">
        <v>1085</v>
      </c>
      <c r="D1319">
        <v>2</v>
      </c>
      <c r="E1319" s="1">
        <v>39732</v>
      </c>
      <c r="F1319">
        <v>-46.32</v>
      </c>
      <c r="G1319">
        <v>-7.35</v>
      </c>
      <c r="H1319">
        <v>12.5</v>
      </c>
      <c r="I1319">
        <v>40.814939350000003</v>
      </c>
      <c r="J1319">
        <v>-75.040271880000006</v>
      </c>
    </row>
    <row r="1320" spans="1:10" x14ac:dyDescent="0.25">
      <c r="A1320">
        <v>11564</v>
      </c>
      <c r="B1320">
        <v>523491</v>
      </c>
      <c r="C1320" t="s">
        <v>1085</v>
      </c>
      <c r="D1320">
        <v>1</v>
      </c>
      <c r="E1320" s="1">
        <v>39648</v>
      </c>
      <c r="F1320">
        <v>-46.08</v>
      </c>
      <c r="G1320">
        <v>-7.33</v>
      </c>
      <c r="H1320">
        <v>12.59</v>
      </c>
      <c r="I1320">
        <v>40.814939350000003</v>
      </c>
      <c r="J1320">
        <v>-75.040271880000006</v>
      </c>
    </row>
    <row r="1321" spans="1:10" x14ac:dyDescent="0.25">
      <c r="A1321">
        <v>11567</v>
      </c>
      <c r="B1321">
        <v>523221</v>
      </c>
      <c r="C1321" t="s">
        <v>1086</v>
      </c>
      <c r="D1321">
        <v>1</v>
      </c>
      <c r="E1321" s="1">
        <v>39645</v>
      </c>
      <c r="F1321">
        <v>-40.94</v>
      </c>
      <c r="G1321">
        <v>-6.47</v>
      </c>
      <c r="H1321">
        <v>10.79</v>
      </c>
      <c r="I1321">
        <v>41.042119489999997</v>
      </c>
      <c r="J1321">
        <v>-74.047302619999996</v>
      </c>
    </row>
    <row r="1322" spans="1:10" x14ac:dyDescent="0.25">
      <c r="A1322">
        <v>15498</v>
      </c>
      <c r="B1322">
        <v>551171</v>
      </c>
      <c r="C1322" t="s">
        <v>1087</v>
      </c>
      <c r="D1322">
        <v>2</v>
      </c>
      <c r="E1322" s="1">
        <v>40038</v>
      </c>
      <c r="F1322">
        <v>-50.28</v>
      </c>
      <c r="G1322">
        <v>-7.73</v>
      </c>
      <c r="H1322">
        <v>11.57</v>
      </c>
      <c r="I1322">
        <v>41.27242348</v>
      </c>
      <c r="J1322">
        <v>-74.840221170000007</v>
      </c>
    </row>
    <row r="1323" spans="1:10" x14ac:dyDescent="0.25">
      <c r="A1323">
        <v>15497</v>
      </c>
      <c r="B1323">
        <v>550331</v>
      </c>
      <c r="C1323" t="s">
        <v>1087</v>
      </c>
      <c r="D1323">
        <v>1</v>
      </c>
      <c r="E1323" s="1">
        <v>39987</v>
      </c>
      <c r="F1323">
        <v>-55.31</v>
      </c>
      <c r="G1323">
        <v>-8.4</v>
      </c>
      <c r="H1323">
        <v>11.91</v>
      </c>
      <c r="I1323">
        <v>41.27242348</v>
      </c>
      <c r="J1323">
        <v>-74.840221170000007</v>
      </c>
    </row>
    <row r="1324" spans="1:10" x14ac:dyDescent="0.25">
      <c r="A1324">
        <v>15498</v>
      </c>
      <c r="B1324">
        <v>554241</v>
      </c>
      <c r="C1324" t="s">
        <v>1087</v>
      </c>
      <c r="D1324">
        <v>2</v>
      </c>
      <c r="E1324" s="1">
        <v>40038</v>
      </c>
      <c r="F1324">
        <v>-50.16</v>
      </c>
      <c r="G1324">
        <v>-8.06</v>
      </c>
      <c r="H1324">
        <v>14.3</v>
      </c>
      <c r="I1324">
        <v>41.27242348</v>
      </c>
      <c r="J1324">
        <v>-74.840221170000007</v>
      </c>
    </row>
    <row r="1325" spans="1:10" x14ac:dyDescent="0.25">
      <c r="A1325">
        <v>15499</v>
      </c>
      <c r="B1325">
        <v>550351</v>
      </c>
      <c r="C1325" t="s">
        <v>1088</v>
      </c>
      <c r="D1325">
        <v>1</v>
      </c>
      <c r="E1325" s="1">
        <v>40001</v>
      </c>
      <c r="F1325">
        <v>-39.130000000000003</v>
      </c>
      <c r="G1325">
        <v>-5.38</v>
      </c>
      <c r="H1325">
        <v>3.9</v>
      </c>
      <c r="I1325">
        <v>40.508897869999998</v>
      </c>
      <c r="J1325">
        <v>-74.466145159999996</v>
      </c>
    </row>
    <row r="1326" spans="1:10" x14ac:dyDescent="0.25">
      <c r="A1326">
        <v>15500</v>
      </c>
      <c r="B1326">
        <v>551261</v>
      </c>
      <c r="C1326" t="s">
        <v>1088</v>
      </c>
      <c r="D1326">
        <v>2</v>
      </c>
      <c r="E1326" s="1">
        <v>40036</v>
      </c>
      <c r="F1326">
        <v>-43.36</v>
      </c>
      <c r="G1326">
        <v>-7.23</v>
      </c>
      <c r="H1326">
        <v>14.45</v>
      </c>
      <c r="I1326">
        <v>40.508897869999998</v>
      </c>
      <c r="J1326">
        <v>-74.466145159999996</v>
      </c>
    </row>
    <row r="1327" spans="1:10" x14ac:dyDescent="0.25">
      <c r="A1327">
        <v>15500</v>
      </c>
      <c r="B1327">
        <v>550291</v>
      </c>
      <c r="C1327" t="s">
        <v>1088</v>
      </c>
      <c r="D1327">
        <v>2</v>
      </c>
      <c r="E1327" s="1">
        <v>40036</v>
      </c>
      <c r="F1327">
        <v>-43.73</v>
      </c>
      <c r="G1327">
        <v>-7.29</v>
      </c>
      <c r="H1327">
        <v>14.63</v>
      </c>
      <c r="I1327">
        <v>40.508897869999998</v>
      </c>
      <c r="J1327">
        <v>-74.466145159999996</v>
      </c>
    </row>
    <row r="1328" spans="1:10" x14ac:dyDescent="0.25">
      <c r="A1328">
        <v>15501</v>
      </c>
      <c r="B1328">
        <v>551871</v>
      </c>
      <c r="C1328" t="s">
        <v>1089</v>
      </c>
      <c r="D1328">
        <v>1</v>
      </c>
      <c r="E1328" s="1">
        <v>40003</v>
      </c>
      <c r="F1328">
        <v>-41.27</v>
      </c>
      <c r="G1328">
        <v>-6.51</v>
      </c>
      <c r="H1328">
        <v>10.81</v>
      </c>
      <c r="I1328">
        <v>40.912509319999998</v>
      </c>
      <c r="J1328">
        <v>-74.186836310000004</v>
      </c>
    </row>
    <row r="1329" spans="1:10" x14ac:dyDescent="0.25">
      <c r="A1329">
        <v>11569</v>
      </c>
      <c r="B1329">
        <v>526201</v>
      </c>
      <c r="C1329" t="s">
        <v>1090</v>
      </c>
      <c r="D1329">
        <v>1</v>
      </c>
      <c r="E1329" s="1">
        <v>39673</v>
      </c>
      <c r="F1329">
        <v>-54.43</v>
      </c>
      <c r="G1329">
        <v>-8.25</v>
      </c>
      <c r="H1329">
        <v>11.6</v>
      </c>
      <c r="I1329">
        <v>41.250123780000003</v>
      </c>
      <c r="J1329">
        <v>-74.855547900000005</v>
      </c>
    </row>
    <row r="1330" spans="1:10" x14ac:dyDescent="0.25">
      <c r="A1330">
        <v>11570</v>
      </c>
      <c r="B1330">
        <v>526221</v>
      </c>
      <c r="C1330" t="s">
        <v>1091</v>
      </c>
      <c r="D1330">
        <v>1</v>
      </c>
      <c r="E1330" s="1">
        <v>39637</v>
      </c>
      <c r="F1330">
        <v>-49.53</v>
      </c>
      <c r="G1330">
        <v>-7.92</v>
      </c>
      <c r="H1330">
        <v>13.86</v>
      </c>
      <c r="I1330">
        <v>40.336955160000002</v>
      </c>
      <c r="J1330">
        <v>-74.938514470000001</v>
      </c>
    </row>
    <row r="1331" spans="1:10" x14ac:dyDescent="0.25">
      <c r="A1331">
        <v>15502</v>
      </c>
      <c r="B1331">
        <v>548521</v>
      </c>
      <c r="C1331" t="s">
        <v>1092</v>
      </c>
      <c r="D1331">
        <v>1</v>
      </c>
      <c r="E1331" s="1">
        <v>40002</v>
      </c>
      <c r="F1331">
        <v>-39.299999999999997</v>
      </c>
      <c r="G1331">
        <v>-5.87</v>
      </c>
      <c r="H1331">
        <v>7.64</v>
      </c>
      <c r="I1331">
        <v>40.862898800000004</v>
      </c>
      <c r="J1331">
        <v>-74.107448640000001</v>
      </c>
    </row>
    <row r="1332" spans="1:10" x14ac:dyDescent="0.25">
      <c r="A1332">
        <v>15504</v>
      </c>
      <c r="B1332">
        <v>550671</v>
      </c>
      <c r="C1332" t="s">
        <v>1093</v>
      </c>
      <c r="D1332">
        <v>1</v>
      </c>
      <c r="E1332" s="1">
        <v>40007</v>
      </c>
      <c r="F1332">
        <v>-49.02</v>
      </c>
      <c r="G1332">
        <v>-7.33</v>
      </c>
      <c r="H1332">
        <v>9.66</v>
      </c>
      <c r="I1332">
        <v>40.45047125</v>
      </c>
      <c r="J1332">
        <v>-75.068231659999995</v>
      </c>
    </row>
    <row r="1333" spans="1:10" x14ac:dyDescent="0.25">
      <c r="A1333">
        <v>11573</v>
      </c>
      <c r="B1333">
        <v>524371</v>
      </c>
      <c r="C1333" t="s">
        <v>1094</v>
      </c>
      <c r="D1333">
        <v>1</v>
      </c>
      <c r="E1333" s="1">
        <v>39646</v>
      </c>
      <c r="F1333">
        <v>-39.07</v>
      </c>
      <c r="G1333">
        <v>-5.92</v>
      </c>
      <c r="H1333">
        <v>8.2799999999999994</v>
      </c>
      <c r="I1333">
        <v>41.11045859</v>
      </c>
      <c r="J1333">
        <v>-74.842924710000005</v>
      </c>
    </row>
    <row r="1334" spans="1:10" x14ac:dyDescent="0.25">
      <c r="A1334">
        <v>15505</v>
      </c>
      <c r="B1334">
        <v>551231</v>
      </c>
      <c r="C1334" t="s">
        <v>1095</v>
      </c>
      <c r="D1334">
        <v>1</v>
      </c>
      <c r="E1334" s="1">
        <v>40010</v>
      </c>
      <c r="F1334">
        <v>-41.88</v>
      </c>
      <c r="G1334">
        <v>-6.69</v>
      </c>
      <c r="H1334">
        <v>11.66</v>
      </c>
      <c r="I1334">
        <v>40.506011669999999</v>
      </c>
      <c r="J1334">
        <v>-74.748642829999994</v>
      </c>
    </row>
    <row r="1335" spans="1:10" x14ac:dyDescent="0.25">
      <c r="A1335">
        <v>11575</v>
      </c>
      <c r="B1335">
        <v>532811</v>
      </c>
      <c r="C1335" t="s">
        <v>1096</v>
      </c>
      <c r="D1335">
        <v>1</v>
      </c>
      <c r="E1335" s="1">
        <v>39654</v>
      </c>
      <c r="F1335">
        <v>-27.7</v>
      </c>
      <c r="G1335">
        <v>-5.1100000000000003</v>
      </c>
      <c r="H1335">
        <v>13.14</v>
      </c>
      <c r="I1335">
        <v>41.095472579999999</v>
      </c>
      <c r="J1335">
        <v>-74.148330799999997</v>
      </c>
    </row>
    <row r="1336" spans="1:10" x14ac:dyDescent="0.25">
      <c r="A1336">
        <v>11576</v>
      </c>
      <c r="B1336">
        <v>532171</v>
      </c>
      <c r="C1336" t="s">
        <v>1097</v>
      </c>
      <c r="D1336">
        <v>1</v>
      </c>
      <c r="E1336" s="1">
        <v>39656</v>
      </c>
      <c r="F1336">
        <v>-27.14</v>
      </c>
      <c r="G1336">
        <v>-5.23</v>
      </c>
      <c r="H1336">
        <v>14.74</v>
      </c>
      <c r="I1336">
        <v>40.624618269999999</v>
      </c>
      <c r="J1336">
        <v>-74.474437249999994</v>
      </c>
    </row>
    <row r="1337" spans="1:10" x14ac:dyDescent="0.25">
      <c r="A1337">
        <v>14229</v>
      </c>
      <c r="B1337">
        <v>547141</v>
      </c>
      <c r="C1337" t="s">
        <v>1098</v>
      </c>
      <c r="D1337">
        <v>1</v>
      </c>
      <c r="E1337" s="1">
        <v>40030</v>
      </c>
      <c r="F1337">
        <v>-43.48</v>
      </c>
      <c r="G1337">
        <v>-6.93</v>
      </c>
      <c r="H1337">
        <v>11.96</v>
      </c>
      <c r="I1337">
        <v>40.912764240000001</v>
      </c>
      <c r="J1337">
        <v>-74.392170210000003</v>
      </c>
    </row>
    <row r="1338" spans="1:10" x14ac:dyDescent="0.25">
      <c r="A1338">
        <v>12402</v>
      </c>
      <c r="B1338">
        <v>524461</v>
      </c>
      <c r="C1338" t="s">
        <v>1099</v>
      </c>
      <c r="D1338">
        <v>2</v>
      </c>
      <c r="E1338" s="1">
        <v>39708</v>
      </c>
      <c r="F1338">
        <v>-86.77</v>
      </c>
      <c r="G1338">
        <v>-11.9</v>
      </c>
      <c r="H1338">
        <v>8.4499999999999993</v>
      </c>
      <c r="I1338">
        <v>35.971054369999997</v>
      </c>
      <c r="J1338">
        <v>-106.604984</v>
      </c>
    </row>
    <row r="1339" spans="1:10" x14ac:dyDescent="0.25">
      <c r="A1339">
        <v>12076</v>
      </c>
      <c r="B1339">
        <v>524181</v>
      </c>
      <c r="C1339" t="s">
        <v>1099</v>
      </c>
      <c r="D1339">
        <v>1</v>
      </c>
      <c r="E1339" s="1">
        <v>39665</v>
      </c>
      <c r="F1339">
        <v>-85.84</v>
      </c>
      <c r="G1339">
        <v>-11.85</v>
      </c>
      <c r="H1339">
        <v>8.92</v>
      </c>
      <c r="I1339">
        <v>35.971054369999997</v>
      </c>
      <c r="J1339">
        <v>-106.604984</v>
      </c>
    </row>
    <row r="1340" spans="1:10" x14ac:dyDescent="0.25">
      <c r="A1340">
        <v>12402</v>
      </c>
      <c r="B1340">
        <v>534131</v>
      </c>
      <c r="C1340" t="s">
        <v>1099</v>
      </c>
      <c r="D1340">
        <v>2</v>
      </c>
      <c r="E1340" s="1">
        <v>39708</v>
      </c>
      <c r="F1340">
        <v>-87.03</v>
      </c>
      <c r="G1340">
        <v>-12.11</v>
      </c>
      <c r="H1340">
        <v>9.84</v>
      </c>
      <c r="I1340">
        <v>35.971054369999997</v>
      </c>
      <c r="J1340">
        <v>-106.604984</v>
      </c>
    </row>
    <row r="1341" spans="1:10" x14ac:dyDescent="0.25">
      <c r="A1341">
        <v>12274</v>
      </c>
      <c r="B1341">
        <v>523921</v>
      </c>
      <c r="C1341" t="s">
        <v>1100</v>
      </c>
      <c r="D1341">
        <v>2</v>
      </c>
      <c r="E1341" s="1">
        <v>39710</v>
      </c>
      <c r="F1341">
        <v>-86.47</v>
      </c>
      <c r="G1341">
        <v>-11.61</v>
      </c>
      <c r="H1341">
        <v>6.43</v>
      </c>
      <c r="I1341">
        <v>36.597675539999997</v>
      </c>
      <c r="J1341">
        <v>-106.5008687</v>
      </c>
    </row>
    <row r="1342" spans="1:10" x14ac:dyDescent="0.25">
      <c r="A1342">
        <v>12274</v>
      </c>
      <c r="B1342">
        <v>531701</v>
      </c>
      <c r="C1342" t="s">
        <v>1100</v>
      </c>
      <c r="D1342">
        <v>2</v>
      </c>
      <c r="E1342" s="1">
        <v>39710</v>
      </c>
      <c r="F1342">
        <v>-86.18</v>
      </c>
      <c r="G1342">
        <v>-11.7</v>
      </c>
      <c r="H1342">
        <v>7.43</v>
      </c>
      <c r="I1342">
        <v>36.597675539999997</v>
      </c>
      <c r="J1342">
        <v>-106.5008687</v>
      </c>
    </row>
    <row r="1343" spans="1:10" x14ac:dyDescent="0.25">
      <c r="A1343">
        <v>12077</v>
      </c>
      <c r="B1343">
        <v>532351</v>
      </c>
      <c r="C1343" t="s">
        <v>1100</v>
      </c>
      <c r="D1343">
        <v>1</v>
      </c>
      <c r="E1343" s="1">
        <v>39654</v>
      </c>
      <c r="F1343">
        <v>-88.51</v>
      </c>
      <c r="G1343">
        <v>-12.2</v>
      </c>
      <c r="H1343">
        <v>9.1199999999999992</v>
      </c>
      <c r="I1343">
        <v>36.597675539999997</v>
      </c>
      <c r="J1343">
        <v>-106.5008687</v>
      </c>
    </row>
    <row r="1344" spans="1:10" x14ac:dyDescent="0.25">
      <c r="A1344">
        <v>12078</v>
      </c>
      <c r="B1344">
        <v>523031</v>
      </c>
      <c r="C1344" t="s">
        <v>1101</v>
      </c>
      <c r="D1344">
        <v>1</v>
      </c>
      <c r="E1344" s="1">
        <v>39652</v>
      </c>
      <c r="F1344">
        <v>-91.49</v>
      </c>
      <c r="G1344">
        <v>-12.33</v>
      </c>
      <c r="H1344">
        <v>7.17</v>
      </c>
      <c r="I1344">
        <v>36.43580292</v>
      </c>
      <c r="J1344">
        <v>-105.23661180000001</v>
      </c>
    </row>
    <row r="1345" spans="1:10" x14ac:dyDescent="0.25">
      <c r="A1345">
        <v>14499</v>
      </c>
      <c r="B1345">
        <v>540391</v>
      </c>
      <c r="C1345" t="s">
        <v>1102</v>
      </c>
      <c r="D1345">
        <v>1</v>
      </c>
      <c r="E1345" s="1">
        <v>39946</v>
      </c>
      <c r="F1345">
        <v>-54.54</v>
      </c>
      <c r="G1345">
        <v>-5.88</v>
      </c>
      <c r="H1345">
        <v>-7.5</v>
      </c>
      <c r="I1345">
        <v>35.790875380000003</v>
      </c>
      <c r="J1345">
        <v>-104.61168739999999</v>
      </c>
    </row>
    <row r="1346" spans="1:10" x14ac:dyDescent="0.25">
      <c r="A1346">
        <v>14501</v>
      </c>
      <c r="B1346">
        <v>540571</v>
      </c>
      <c r="C1346" t="s">
        <v>1103</v>
      </c>
      <c r="D1346">
        <v>2</v>
      </c>
      <c r="E1346" s="1">
        <v>39964</v>
      </c>
      <c r="F1346">
        <v>-93.41</v>
      </c>
      <c r="G1346">
        <v>-12.46</v>
      </c>
      <c r="H1346">
        <v>6.25</v>
      </c>
      <c r="I1346">
        <v>34.750145160000002</v>
      </c>
      <c r="J1346">
        <v>-106.7424913</v>
      </c>
    </row>
    <row r="1347" spans="1:10" x14ac:dyDescent="0.25">
      <c r="A1347">
        <v>14500</v>
      </c>
      <c r="B1347">
        <v>540591</v>
      </c>
      <c r="C1347" t="s">
        <v>1103</v>
      </c>
      <c r="D1347">
        <v>1</v>
      </c>
      <c r="E1347" s="1">
        <v>39953</v>
      </c>
      <c r="F1347">
        <v>-96.51</v>
      </c>
      <c r="G1347">
        <v>-12.86</v>
      </c>
      <c r="H1347">
        <v>6.41</v>
      </c>
      <c r="I1347">
        <v>34.750145160000002</v>
      </c>
      <c r="J1347">
        <v>-106.7424913</v>
      </c>
    </row>
    <row r="1348" spans="1:10" x14ac:dyDescent="0.25">
      <c r="A1348">
        <v>14501</v>
      </c>
      <c r="B1348">
        <v>544751</v>
      </c>
      <c r="C1348" t="s">
        <v>1103</v>
      </c>
      <c r="D1348">
        <v>2</v>
      </c>
      <c r="E1348" s="1">
        <v>39964</v>
      </c>
      <c r="F1348">
        <v>-92.94</v>
      </c>
      <c r="G1348">
        <v>-12.5</v>
      </c>
      <c r="H1348">
        <v>7.09</v>
      </c>
      <c r="I1348">
        <v>34.750145160000002</v>
      </c>
      <c r="J1348">
        <v>-106.7424913</v>
      </c>
    </row>
    <row r="1349" spans="1:10" x14ac:dyDescent="0.25">
      <c r="A1349">
        <v>14502</v>
      </c>
      <c r="B1349">
        <v>540371</v>
      </c>
      <c r="C1349" t="s">
        <v>1104</v>
      </c>
      <c r="D1349">
        <v>1</v>
      </c>
      <c r="E1349" s="1">
        <v>39954</v>
      </c>
      <c r="F1349">
        <v>-63.31</v>
      </c>
      <c r="G1349">
        <v>-9.3699999999999992</v>
      </c>
      <c r="H1349">
        <v>11.66</v>
      </c>
      <c r="I1349">
        <v>32.925066960000002</v>
      </c>
      <c r="J1349">
        <v>-105.3374556</v>
      </c>
    </row>
    <row r="1350" spans="1:10" x14ac:dyDescent="0.25">
      <c r="A1350">
        <v>12082</v>
      </c>
      <c r="B1350">
        <v>532341</v>
      </c>
      <c r="C1350" t="s">
        <v>1105</v>
      </c>
      <c r="D1350">
        <v>1</v>
      </c>
      <c r="E1350" s="1">
        <v>39651</v>
      </c>
      <c r="F1350">
        <v>-90.26</v>
      </c>
      <c r="G1350">
        <v>-12.64</v>
      </c>
      <c r="H1350">
        <v>10.85</v>
      </c>
      <c r="I1350">
        <v>36.110603730000001</v>
      </c>
      <c r="J1350">
        <v>-105.7319397</v>
      </c>
    </row>
    <row r="1351" spans="1:10" x14ac:dyDescent="0.25">
      <c r="A1351">
        <v>12083</v>
      </c>
      <c r="B1351">
        <v>521131</v>
      </c>
      <c r="C1351" t="s">
        <v>1106</v>
      </c>
      <c r="D1351">
        <v>1</v>
      </c>
      <c r="E1351" s="1">
        <v>39660</v>
      </c>
      <c r="F1351">
        <v>-93.81</v>
      </c>
      <c r="G1351">
        <v>-12.65</v>
      </c>
      <c r="H1351">
        <v>7.37</v>
      </c>
      <c r="I1351">
        <v>35.377072349999999</v>
      </c>
      <c r="J1351">
        <v>-104.5055536</v>
      </c>
    </row>
    <row r="1352" spans="1:10" x14ac:dyDescent="0.25">
      <c r="A1352">
        <v>12087</v>
      </c>
      <c r="B1352">
        <v>522111</v>
      </c>
      <c r="C1352" t="s">
        <v>1107</v>
      </c>
      <c r="D1352">
        <v>1</v>
      </c>
      <c r="E1352" s="1">
        <v>39658</v>
      </c>
      <c r="F1352">
        <v>-46.36</v>
      </c>
      <c r="G1352">
        <v>-5.01</v>
      </c>
      <c r="H1352">
        <v>-6.3</v>
      </c>
      <c r="I1352">
        <v>32.360548829999999</v>
      </c>
      <c r="J1352">
        <v>-104.1851762</v>
      </c>
    </row>
    <row r="1353" spans="1:10" x14ac:dyDescent="0.25">
      <c r="A1353">
        <v>14505</v>
      </c>
      <c r="B1353">
        <v>546851</v>
      </c>
      <c r="C1353" t="s">
        <v>1108</v>
      </c>
      <c r="D1353">
        <v>1</v>
      </c>
      <c r="E1353" s="1">
        <v>39961</v>
      </c>
      <c r="F1353">
        <v>-69.790000000000006</v>
      </c>
      <c r="G1353">
        <v>-9.5</v>
      </c>
      <c r="H1353">
        <v>6.2</v>
      </c>
      <c r="I1353">
        <v>33.300767710000002</v>
      </c>
      <c r="J1353">
        <v>-108.125506</v>
      </c>
    </row>
    <row r="1354" spans="1:10" x14ac:dyDescent="0.25">
      <c r="A1354">
        <v>14506</v>
      </c>
      <c r="B1354">
        <v>540581</v>
      </c>
      <c r="C1354" t="s">
        <v>1109</v>
      </c>
      <c r="D1354">
        <v>1</v>
      </c>
      <c r="E1354" s="1">
        <v>39949</v>
      </c>
      <c r="F1354">
        <v>-88.35</v>
      </c>
      <c r="G1354">
        <v>-11.56</v>
      </c>
      <c r="H1354">
        <v>4.17</v>
      </c>
      <c r="I1354">
        <v>36.70792574</v>
      </c>
      <c r="J1354">
        <v>-108.2114498</v>
      </c>
    </row>
    <row r="1355" spans="1:10" x14ac:dyDescent="0.25">
      <c r="A1355">
        <v>14507</v>
      </c>
      <c r="B1355">
        <v>548561</v>
      </c>
      <c r="C1355" t="s">
        <v>1109</v>
      </c>
      <c r="D1355">
        <v>2</v>
      </c>
      <c r="E1355" s="1">
        <v>39968</v>
      </c>
      <c r="F1355">
        <v>-89.19</v>
      </c>
      <c r="G1355">
        <v>-12.19</v>
      </c>
      <c r="H1355">
        <v>8.2899999999999991</v>
      </c>
      <c r="I1355">
        <v>36.70792574</v>
      </c>
      <c r="J1355">
        <v>-108.2114498</v>
      </c>
    </row>
    <row r="1356" spans="1:10" x14ac:dyDescent="0.25">
      <c r="A1356">
        <v>14507</v>
      </c>
      <c r="B1356">
        <v>540321</v>
      </c>
      <c r="C1356" t="s">
        <v>1109</v>
      </c>
      <c r="D1356">
        <v>2</v>
      </c>
      <c r="E1356" s="1">
        <v>39968</v>
      </c>
      <c r="F1356">
        <v>-89.4</v>
      </c>
      <c r="G1356">
        <v>-12.23</v>
      </c>
      <c r="H1356">
        <v>8.41</v>
      </c>
      <c r="I1356">
        <v>36.70792574</v>
      </c>
      <c r="J1356">
        <v>-108.2114498</v>
      </c>
    </row>
    <row r="1357" spans="1:10" x14ac:dyDescent="0.25">
      <c r="A1357">
        <v>14508</v>
      </c>
      <c r="B1357">
        <v>540401</v>
      </c>
      <c r="C1357" t="s">
        <v>1110</v>
      </c>
      <c r="D1357">
        <v>1</v>
      </c>
      <c r="E1357" s="1">
        <v>39953</v>
      </c>
      <c r="F1357">
        <v>-44.3</v>
      </c>
      <c r="G1357">
        <v>-4.21</v>
      </c>
      <c r="H1357">
        <v>-10.64</v>
      </c>
      <c r="I1357">
        <v>34.004853570000002</v>
      </c>
      <c r="J1357">
        <v>-104.31475399999999</v>
      </c>
    </row>
    <row r="1358" spans="1:10" x14ac:dyDescent="0.25">
      <c r="A1358">
        <v>14509</v>
      </c>
      <c r="B1358">
        <v>540331</v>
      </c>
      <c r="C1358" t="s">
        <v>1111</v>
      </c>
      <c r="D1358">
        <v>1</v>
      </c>
      <c r="E1358" s="1">
        <v>39954</v>
      </c>
      <c r="F1358">
        <v>-97.08</v>
      </c>
      <c r="G1358">
        <v>-13.02</v>
      </c>
      <c r="H1358">
        <v>7.07</v>
      </c>
      <c r="I1358">
        <v>35.1680165</v>
      </c>
      <c r="J1358">
        <v>-106.6580958</v>
      </c>
    </row>
    <row r="1359" spans="1:10" x14ac:dyDescent="0.25">
      <c r="A1359">
        <v>12090</v>
      </c>
      <c r="B1359">
        <v>523181</v>
      </c>
      <c r="C1359" t="s">
        <v>1112</v>
      </c>
      <c r="D1359">
        <v>1</v>
      </c>
      <c r="E1359" s="1">
        <v>39662</v>
      </c>
      <c r="F1359">
        <v>-59.69</v>
      </c>
      <c r="G1359">
        <v>-6.67</v>
      </c>
      <c r="H1359">
        <v>-6.32</v>
      </c>
      <c r="I1359">
        <v>35.243312580000001</v>
      </c>
      <c r="J1359">
        <v>-104.910899</v>
      </c>
    </row>
    <row r="1360" spans="1:10" x14ac:dyDescent="0.25">
      <c r="A1360">
        <v>14510</v>
      </c>
      <c r="B1360">
        <v>544731</v>
      </c>
      <c r="C1360" t="s">
        <v>1113</v>
      </c>
      <c r="D1360">
        <v>1</v>
      </c>
      <c r="E1360" s="1">
        <v>39957</v>
      </c>
      <c r="F1360">
        <v>-75.930000000000007</v>
      </c>
      <c r="G1360">
        <v>-9.2200000000000006</v>
      </c>
      <c r="H1360">
        <v>-2.13</v>
      </c>
      <c r="I1360">
        <v>32.141694100000002</v>
      </c>
      <c r="J1360">
        <v>-106.6992517</v>
      </c>
    </row>
    <row r="1361" spans="1:10" x14ac:dyDescent="0.25">
      <c r="A1361">
        <v>14511</v>
      </c>
      <c r="B1361">
        <v>540561</v>
      </c>
      <c r="C1361" t="s">
        <v>1114</v>
      </c>
      <c r="D1361">
        <v>1</v>
      </c>
      <c r="E1361" s="1">
        <v>39951</v>
      </c>
      <c r="F1361">
        <v>-49.14</v>
      </c>
      <c r="G1361">
        <v>-6.7</v>
      </c>
      <c r="H1361">
        <v>4.43</v>
      </c>
      <c r="I1361">
        <v>33.414619520000002</v>
      </c>
      <c r="J1361">
        <v>-104.45660340000001</v>
      </c>
    </row>
    <row r="1362" spans="1:10" x14ac:dyDescent="0.25">
      <c r="A1362">
        <v>14512</v>
      </c>
      <c r="B1362">
        <v>540301</v>
      </c>
      <c r="C1362" t="s">
        <v>1115</v>
      </c>
      <c r="D1362">
        <v>1</v>
      </c>
      <c r="E1362" s="1">
        <v>39962</v>
      </c>
      <c r="F1362">
        <v>-65.38</v>
      </c>
      <c r="G1362">
        <v>-8.4</v>
      </c>
      <c r="H1362">
        <v>1.82</v>
      </c>
      <c r="I1362">
        <v>33.757852389999996</v>
      </c>
      <c r="J1362">
        <v>-108.7623665</v>
      </c>
    </row>
    <row r="1363" spans="1:10" x14ac:dyDescent="0.25">
      <c r="A1363">
        <v>14513</v>
      </c>
      <c r="B1363">
        <v>540341</v>
      </c>
      <c r="C1363" t="s">
        <v>1116</v>
      </c>
      <c r="D1363">
        <v>1</v>
      </c>
      <c r="E1363" s="1">
        <v>39955</v>
      </c>
      <c r="F1363">
        <v>-95.97</v>
      </c>
      <c r="G1363">
        <v>-13.19</v>
      </c>
      <c r="H1363">
        <v>9.57</v>
      </c>
      <c r="I1363">
        <v>34.44718761</v>
      </c>
      <c r="J1363">
        <v>-106.80368439999999</v>
      </c>
    </row>
    <row r="1364" spans="1:10" x14ac:dyDescent="0.25">
      <c r="A1364">
        <v>14514</v>
      </c>
      <c r="B1364">
        <v>546821</v>
      </c>
      <c r="C1364" t="s">
        <v>1117</v>
      </c>
      <c r="D1364">
        <v>1</v>
      </c>
      <c r="E1364" s="1">
        <v>39957</v>
      </c>
      <c r="F1364">
        <v>-71.010000000000005</v>
      </c>
      <c r="G1364">
        <v>-9.9600000000000009</v>
      </c>
      <c r="H1364">
        <v>8.64</v>
      </c>
      <c r="I1364">
        <v>33.202530250000002</v>
      </c>
      <c r="J1364">
        <v>-108.20881079999999</v>
      </c>
    </row>
    <row r="1365" spans="1:10" x14ac:dyDescent="0.25">
      <c r="A1365">
        <v>14515</v>
      </c>
      <c r="B1365">
        <v>540471</v>
      </c>
      <c r="C1365" t="s">
        <v>1118</v>
      </c>
      <c r="D1365">
        <v>1</v>
      </c>
      <c r="E1365" s="1">
        <v>39946</v>
      </c>
      <c r="F1365">
        <v>-88.61</v>
      </c>
      <c r="G1365">
        <v>-11.49</v>
      </c>
      <c r="H1365">
        <v>3.31</v>
      </c>
      <c r="I1365">
        <v>36.69928642</v>
      </c>
      <c r="J1365">
        <v>-107.9852705</v>
      </c>
    </row>
    <row r="1366" spans="1:10" x14ac:dyDescent="0.25">
      <c r="A1366">
        <v>14516</v>
      </c>
      <c r="B1366">
        <v>540361</v>
      </c>
      <c r="C1366" t="s">
        <v>1119</v>
      </c>
      <c r="D1366">
        <v>1</v>
      </c>
      <c r="E1366" s="1">
        <v>39952</v>
      </c>
      <c r="F1366">
        <v>-54.11</v>
      </c>
      <c r="G1366">
        <v>-6.14</v>
      </c>
      <c r="H1366">
        <v>-4.97</v>
      </c>
      <c r="I1366">
        <v>34.443910629999998</v>
      </c>
      <c r="J1366">
        <v>-104.2347092</v>
      </c>
    </row>
    <row r="1367" spans="1:10" x14ac:dyDescent="0.25">
      <c r="A1367">
        <v>14517</v>
      </c>
      <c r="B1367">
        <v>544761</v>
      </c>
      <c r="C1367" t="s">
        <v>1120</v>
      </c>
      <c r="D1367">
        <v>1</v>
      </c>
      <c r="E1367" s="1">
        <v>39958</v>
      </c>
      <c r="F1367">
        <v>-38.26</v>
      </c>
      <c r="G1367">
        <v>-3.33</v>
      </c>
      <c r="H1367">
        <v>-11.6</v>
      </c>
      <c r="I1367">
        <v>32.518979700000003</v>
      </c>
      <c r="J1367">
        <v>-104.3144545</v>
      </c>
    </row>
    <row r="1368" spans="1:10" x14ac:dyDescent="0.25">
      <c r="A1368">
        <v>14518</v>
      </c>
      <c r="B1368">
        <v>546831</v>
      </c>
      <c r="C1368" t="s">
        <v>1121</v>
      </c>
      <c r="D1368">
        <v>1</v>
      </c>
      <c r="E1368" s="1">
        <v>39960</v>
      </c>
      <c r="F1368">
        <v>-67.959999999999994</v>
      </c>
      <c r="G1368">
        <v>-9.15</v>
      </c>
      <c r="H1368">
        <v>5.26</v>
      </c>
      <c r="I1368">
        <v>32.988097420000003</v>
      </c>
      <c r="J1368">
        <v>-108.5708715</v>
      </c>
    </row>
    <row r="1369" spans="1:10" x14ac:dyDescent="0.25">
      <c r="A1369">
        <v>14519</v>
      </c>
      <c r="B1369">
        <v>548571</v>
      </c>
      <c r="C1369" t="s">
        <v>1122</v>
      </c>
      <c r="D1369">
        <v>1</v>
      </c>
      <c r="E1369" s="1">
        <v>39970</v>
      </c>
      <c r="F1369">
        <v>-101.17</v>
      </c>
      <c r="G1369">
        <v>-13.96</v>
      </c>
      <c r="H1369">
        <v>10.49</v>
      </c>
      <c r="I1369">
        <v>36.359514789999999</v>
      </c>
      <c r="J1369">
        <v>-106.6759062</v>
      </c>
    </row>
    <row r="1370" spans="1:10" x14ac:dyDescent="0.25">
      <c r="A1370">
        <v>14520</v>
      </c>
      <c r="B1370">
        <v>540451</v>
      </c>
      <c r="C1370" t="s">
        <v>1123</v>
      </c>
      <c r="D1370">
        <v>1</v>
      </c>
      <c r="E1370" s="1">
        <v>39966</v>
      </c>
      <c r="F1370">
        <v>-79.739999999999995</v>
      </c>
      <c r="G1370">
        <v>-10.050000000000001</v>
      </c>
      <c r="H1370">
        <v>0.65</v>
      </c>
      <c r="I1370">
        <v>33.14937656</v>
      </c>
      <c r="J1370">
        <v>-107.2065678</v>
      </c>
    </row>
    <row r="1371" spans="1:10" x14ac:dyDescent="0.25">
      <c r="A1371">
        <v>14521</v>
      </c>
      <c r="B1371">
        <v>540421</v>
      </c>
      <c r="C1371" t="s">
        <v>1124</v>
      </c>
      <c r="D1371">
        <v>1</v>
      </c>
      <c r="E1371" s="1">
        <v>39963</v>
      </c>
      <c r="F1371">
        <v>-83.45</v>
      </c>
      <c r="G1371">
        <v>-10.85</v>
      </c>
      <c r="H1371">
        <v>3.39</v>
      </c>
      <c r="I1371">
        <v>36.547996660000003</v>
      </c>
      <c r="J1371">
        <v>-105.1298857</v>
      </c>
    </row>
    <row r="1372" spans="1:10" x14ac:dyDescent="0.25">
      <c r="A1372">
        <v>12103</v>
      </c>
      <c r="B1372">
        <v>523841</v>
      </c>
      <c r="C1372" t="s">
        <v>1125</v>
      </c>
      <c r="D1372">
        <v>1</v>
      </c>
      <c r="E1372" s="1">
        <v>39663</v>
      </c>
      <c r="F1372">
        <v>-105.55</v>
      </c>
      <c r="G1372">
        <v>-14.5</v>
      </c>
      <c r="H1372">
        <v>10.45</v>
      </c>
      <c r="I1372">
        <v>36.7888588</v>
      </c>
      <c r="J1372">
        <v>-106.240472</v>
      </c>
    </row>
    <row r="1373" spans="1:10" x14ac:dyDescent="0.25">
      <c r="A1373">
        <v>12104</v>
      </c>
      <c r="B1373">
        <v>534001</v>
      </c>
      <c r="C1373" t="s">
        <v>1126</v>
      </c>
      <c r="D1373">
        <v>1</v>
      </c>
      <c r="E1373" s="1">
        <v>39717</v>
      </c>
      <c r="F1373">
        <v>-89.03</v>
      </c>
      <c r="G1373">
        <v>-11.9</v>
      </c>
      <c r="H1373">
        <v>6.13</v>
      </c>
      <c r="I1373">
        <v>36.797414779999997</v>
      </c>
      <c r="J1373">
        <v>-104.8782854</v>
      </c>
    </row>
    <row r="1374" spans="1:10" x14ac:dyDescent="0.25">
      <c r="A1374">
        <v>12105</v>
      </c>
      <c r="B1374">
        <v>531021</v>
      </c>
      <c r="C1374" t="s">
        <v>1127</v>
      </c>
      <c r="D1374">
        <v>1</v>
      </c>
      <c r="E1374" s="1">
        <v>39661</v>
      </c>
      <c r="F1374">
        <v>-57.45</v>
      </c>
      <c r="G1374">
        <v>-6.6</v>
      </c>
      <c r="H1374">
        <v>-4.63</v>
      </c>
      <c r="I1374">
        <v>35.771462380000003</v>
      </c>
      <c r="J1374">
        <v>-105.00735</v>
      </c>
    </row>
    <row r="1375" spans="1:10" x14ac:dyDescent="0.25">
      <c r="A1375">
        <v>12106</v>
      </c>
      <c r="B1375">
        <v>523161</v>
      </c>
      <c r="C1375" t="s">
        <v>1128</v>
      </c>
      <c r="D1375">
        <v>1</v>
      </c>
      <c r="E1375" s="1">
        <v>39664</v>
      </c>
      <c r="F1375">
        <v>-101.99</v>
      </c>
      <c r="G1375">
        <v>-14.11</v>
      </c>
      <c r="H1375">
        <v>10.91</v>
      </c>
      <c r="I1375">
        <v>36.783310810000003</v>
      </c>
      <c r="J1375">
        <v>-108.1187441</v>
      </c>
    </row>
    <row r="1376" spans="1:10" x14ac:dyDescent="0.25">
      <c r="A1376">
        <v>14522</v>
      </c>
      <c r="B1376">
        <v>544741</v>
      </c>
      <c r="C1376" t="s">
        <v>1129</v>
      </c>
      <c r="D1376">
        <v>1</v>
      </c>
      <c r="E1376" s="1">
        <v>39959</v>
      </c>
      <c r="F1376">
        <v>-90.91</v>
      </c>
      <c r="G1376">
        <v>-12.96</v>
      </c>
      <c r="H1376">
        <v>12.79</v>
      </c>
      <c r="I1376">
        <v>35.265129080000001</v>
      </c>
      <c r="J1376">
        <v>-105.36503519999999</v>
      </c>
    </row>
    <row r="1377" spans="1:10" x14ac:dyDescent="0.25">
      <c r="A1377">
        <v>10854</v>
      </c>
      <c r="B1377">
        <v>521921</v>
      </c>
      <c r="C1377" t="s">
        <v>1130</v>
      </c>
      <c r="D1377">
        <v>1</v>
      </c>
      <c r="E1377" s="1">
        <v>39615</v>
      </c>
      <c r="F1377">
        <v>-116.86</v>
      </c>
      <c r="G1377">
        <v>-14.52</v>
      </c>
      <c r="H1377">
        <v>-0.74</v>
      </c>
      <c r="I1377">
        <v>40.31657757</v>
      </c>
      <c r="J1377">
        <v>-116.901529</v>
      </c>
    </row>
    <row r="1378" spans="1:10" x14ac:dyDescent="0.25">
      <c r="A1378">
        <v>10857</v>
      </c>
      <c r="B1378">
        <v>523251</v>
      </c>
      <c r="C1378" t="s">
        <v>1130</v>
      </c>
      <c r="D1378">
        <v>2</v>
      </c>
      <c r="E1378" s="1">
        <v>39665</v>
      </c>
      <c r="F1378">
        <v>-115.67</v>
      </c>
      <c r="G1378">
        <v>-14.43</v>
      </c>
      <c r="H1378">
        <v>-0.21</v>
      </c>
      <c r="I1378">
        <v>40.31657757</v>
      </c>
      <c r="J1378">
        <v>-116.901529</v>
      </c>
    </row>
    <row r="1379" spans="1:10" x14ac:dyDescent="0.25">
      <c r="A1379">
        <v>10857</v>
      </c>
      <c r="B1379">
        <v>521911</v>
      </c>
      <c r="C1379" t="s">
        <v>1130</v>
      </c>
      <c r="D1379">
        <v>2</v>
      </c>
      <c r="E1379" s="1">
        <v>39665</v>
      </c>
      <c r="F1379">
        <v>-115.99</v>
      </c>
      <c r="G1379">
        <v>-14.52</v>
      </c>
      <c r="H1379">
        <v>0.21</v>
      </c>
      <c r="I1379">
        <v>40.31657757</v>
      </c>
      <c r="J1379">
        <v>-116.901529</v>
      </c>
    </row>
    <row r="1380" spans="1:10" x14ac:dyDescent="0.25">
      <c r="A1380">
        <v>10858</v>
      </c>
      <c r="B1380">
        <v>523241</v>
      </c>
      <c r="C1380" t="s">
        <v>1131</v>
      </c>
      <c r="D1380">
        <v>1</v>
      </c>
      <c r="E1380" s="1">
        <v>39638</v>
      </c>
      <c r="F1380">
        <v>-120.88</v>
      </c>
      <c r="G1380">
        <v>-15.76</v>
      </c>
      <c r="H1380">
        <v>5.17</v>
      </c>
      <c r="I1380">
        <v>40.90311286</v>
      </c>
      <c r="J1380">
        <v>-115.224256</v>
      </c>
    </row>
    <row r="1381" spans="1:10" x14ac:dyDescent="0.25">
      <c r="A1381">
        <v>10871</v>
      </c>
      <c r="B1381">
        <v>523851</v>
      </c>
      <c r="C1381" t="s">
        <v>1131</v>
      </c>
      <c r="D1381">
        <v>2</v>
      </c>
      <c r="E1381" s="1">
        <v>39667</v>
      </c>
      <c r="F1381">
        <v>-121.75</v>
      </c>
      <c r="G1381">
        <v>-16.21</v>
      </c>
      <c r="H1381">
        <v>7.9</v>
      </c>
      <c r="I1381">
        <v>40.90311286</v>
      </c>
      <c r="J1381">
        <v>-115.224256</v>
      </c>
    </row>
    <row r="1382" spans="1:10" x14ac:dyDescent="0.25">
      <c r="A1382">
        <v>10871</v>
      </c>
      <c r="B1382">
        <v>531971</v>
      </c>
      <c r="C1382" t="s">
        <v>1131</v>
      </c>
      <c r="D1382">
        <v>2</v>
      </c>
      <c r="E1382" s="1">
        <v>39667</v>
      </c>
      <c r="F1382">
        <v>-121.71</v>
      </c>
      <c r="G1382">
        <v>-16.22</v>
      </c>
      <c r="H1382">
        <v>8.07</v>
      </c>
      <c r="I1382">
        <v>40.90311286</v>
      </c>
      <c r="J1382">
        <v>-115.224256</v>
      </c>
    </row>
    <row r="1383" spans="1:10" x14ac:dyDescent="0.25">
      <c r="A1383">
        <v>10872</v>
      </c>
      <c r="B1383">
        <v>522191</v>
      </c>
      <c r="C1383" t="s">
        <v>1132</v>
      </c>
      <c r="D1383">
        <v>1</v>
      </c>
      <c r="E1383" s="1">
        <v>39611</v>
      </c>
      <c r="F1383">
        <v>-120.09</v>
      </c>
      <c r="G1383">
        <v>-15.77</v>
      </c>
      <c r="H1383">
        <v>6.07</v>
      </c>
      <c r="I1383">
        <v>39.217929490000003</v>
      </c>
      <c r="J1383">
        <v>-117.0595203</v>
      </c>
    </row>
    <row r="1384" spans="1:10" x14ac:dyDescent="0.25">
      <c r="A1384">
        <v>10875</v>
      </c>
      <c r="B1384">
        <v>528681</v>
      </c>
      <c r="C1384" t="s">
        <v>1133</v>
      </c>
      <c r="D1384">
        <v>1</v>
      </c>
      <c r="E1384" s="1">
        <v>39623</v>
      </c>
      <c r="F1384">
        <v>-119.45</v>
      </c>
      <c r="G1384">
        <v>-16.010000000000002</v>
      </c>
      <c r="H1384">
        <v>8.6300000000000008</v>
      </c>
      <c r="I1384">
        <v>41.41766741</v>
      </c>
      <c r="J1384">
        <v>-116.0342696</v>
      </c>
    </row>
    <row r="1385" spans="1:10" x14ac:dyDescent="0.25">
      <c r="A1385">
        <v>10876</v>
      </c>
      <c r="B1385">
        <v>523471</v>
      </c>
      <c r="C1385" t="s">
        <v>1134</v>
      </c>
      <c r="D1385">
        <v>1</v>
      </c>
      <c r="E1385" s="1">
        <v>39644</v>
      </c>
      <c r="F1385">
        <v>-124.12</v>
      </c>
      <c r="G1385">
        <v>-16.510000000000002</v>
      </c>
      <c r="H1385">
        <v>7.94</v>
      </c>
      <c r="I1385">
        <v>41.71522014</v>
      </c>
      <c r="J1385">
        <v>-115.2289633</v>
      </c>
    </row>
    <row r="1386" spans="1:10" x14ac:dyDescent="0.25">
      <c r="A1386">
        <v>10885</v>
      </c>
      <c r="B1386">
        <v>522121</v>
      </c>
      <c r="C1386" t="s">
        <v>1135</v>
      </c>
      <c r="D1386">
        <v>1</v>
      </c>
      <c r="E1386" s="1">
        <v>39609</v>
      </c>
      <c r="F1386">
        <v>-110.27</v>
      </c>
      <c r="G1386">
        <v>-15.19</v>
      </c>
      <c r="H1386">
        <v>11.25</v>
      </c>
      <c r="I1386">
        <v>38.327507930000003</v>
      </c>
      <c r="J1386">
        <v>-114.2774604</v>
      </c>
    </row>
    <row r="1387" spans="1:10" x14ac:dyDescent="0.25">
      <c r="A1387">
        <v>10886</v>
      </c>
      <c r="B1387">
        <v>525471</v>
      </c>
      <c r="C1387" t="s">
        <v>1136</v>
      </c>
      <c r="D1387">
        <v>1</v>
      </c>
      <c r="E1387" s="1">
        <v>39624</v>
      </c>
      <c r="F1387">
        <v>-126.6</v>
      </c>
      <c r="G1387">
        <v>-16.29</v>
      </c>
      <c r="H1387">
        <v>3.7</v>
      </c>
      <c r="I1387">
        <v>41.80682461</v>
      </c>
      <c r="J1387">
        <v>-115.7046045</v>
      </c>
    </row>
    <row r="1388" spans="1:10" x14ac:dyDescent="0.25">
      <c r="A1388">
        <v>10887</v>
      </c>
      <c r="B1388">
        <v>528641</v>
      </c>
      <c r="C1388" t="s">
        <v>1137</v>
      </c>
      <c r="D1388">
        <v>1</v>
      </c>
      <c r="E1388" s="1">
        <v>39624</v>
      </c>
      <c r="F1388">
        <v>-121.82</v>
      </c>
      <c r="G1388">
        <v>-15.25</v>
      </c>
      <c r="H1388">
        <v>0.16</v>
      </c>
      <c r="I1388">
        <v>41.213987090000003</v>
      </c>
      <c r="J1388">
        <v>-116.3987168</v>
      </c>
    </row>
    <row r="1389" spans="1:10" x14ac:dyDescent="0.25">
      <c r="A1389">
        <v>10888</v>
      </c>
      <c r="B1389">
        <v>521331</v>
      </c>
      <c r="C1389" t="s">
        <v>1138</v>
      </c>
      <c r="D1389">
        <v>1</v>
      </c>
      <c r="E1389" s="1">
        <v>39602</v>
      </c>
      <c r="F1389">
        <v>-121.82</v>
      </c>
      <c r="G1389">
        <v>-16.3</v>
      </c>
      <c r="H1389">
        <v>8.6199999999999992</v>
      </c>
      <c r="I1389">
        <v>41.921472770000001</v>
      </c>
      <c r="J1389">
        <v>-119.44334019999999</v>
      </c>
    </row>
    <row r="1390" spans="1:10" x14ac:dyDescent="0.25">
      <c r="A1390">
        <v>10889</v>
      </c>
      <c r="B1390">
        <v>524321</v>
      </c>
      <c r="C1390" t="s">
        <v>1139</v>
      </c>
      <c r="D1390">
        <v>1</v>
      </c>
      <c r="E1390" s="1">
        <v>39625</v>
      </c>
      <c r="F1390">
        <v>-121.51</v>
      </c>
      <c r="G1390">
        <v>-15.82</v>
      </c>
      <c r="H1390">
        <v>5.08</v>
      </c>
      <c r="I1390">
        <v>40.74129868</v>
      </c>
      <c r="J1390">
        <v>-115.5543686</v>
      </c>
    </row>
    <row r="1391" spans="1:10" x14ac:dyDescent="0.25">
      <c r="A1391">
        <v>10890</v>
      </c>
      <c r="B1391">
        <v>523011</v>
      </c>
      <c r="C1391" t="s">
        <v>1140</v>
      </c>
      <c r="D1391">
        <v>1</v>
      </c>
      <c r="E1391" s="1">
        <v>39626</v>
      </c>
      <c r="F1391">
        <v>-123.92</v>
      </c>
      <c r="G1391">
        <v>-15.92</v>
      </c>
      <c r="H1391">
        <v>3.42</v>
      </c>
      <c r="I1391">
        <v>41.015794720000002</v>
      </c>
      <c r="J1391">
        <v>-116.08328849999999</v>
      </c>
    </row>
    <row r="1392" spans="1:10" x14ac:dyDescent="0.25">
      <c r="A1392">
        <v>10895</v>
      </c>
      <c r="B1392">
        <v>528601</v>
      </c>
      <c r="C1392" t="s">
        <v>1141</v>
      </c>
      <c r="D1392">
        <v>2</v>
      </c>
      <c r="E1392" s="1">
        <v>39671</v>
      </c>
      <c r="F1392">
        <v>-114.15</v>
      </c>
      <c r="G1392">
        <v>-13.57</v>
      </c>
      <c r="H1392">
        <v>-5.6</v>
      </c>
      <c r="I1392">
        <v>40.70240853</v>
      </c>
      <c r="J1392">
        <v>-116.5235212</v>
      </c>
    </row>
    <row r="1393" spans="1:10" x14ac:dyDescent="0.25">
      <c r="A1393">
        <v>10895</v>
      </c>
      <c r="B1393">
        <v>530911</v>
      </c>
      <c r="C1393" t="s">
        <v>1141</v>
      </c>
      <c r="D1393">
        <v>2</v>
      </c>
      <c r="E1393" s="1">
        <v>39671</v>
      </c>
      <c r="F1393">
        <v>-114.16</v>
      </c>
      <c r="G1393">
        <v>-13.63</v>
      </c>
      <c r="H1393">
        <v>-5.15</v>
      </c>
      <c r="I1393">
        <v>40.70240853</v>
      </c>
      <c r="J1393">
        <v>-116.5235212</v>
      </c>
    </row>
    <row r="1394" spans="1:10" x14ac:dyDescent="0.25">
      <c r="A1394">
        <v>10893</v>
      </c>
      <c r="B1394">
        <v>531881</v>
      </c>
      <c r="C1394" t="s">
        <v>1141</v>
      </c>
      <c r="D1394">
        <v>1</v>
      </c>
      <c r="E1394" s="1">
        <v>39651</v>
      </c>
      <c r="F1394">
        <v>-111.94</v>
      </c>
      <c r="G1394">
        <v>-13.63</v>
      </c>
      <c r="H1394">
        <v>-2.88</v>
      </c>
      <c r="I1394">
        <v>40.70240853</v>
      </c>
      <c r="J1394">
        <v>-116.5235212</v>
      </c>
    </row>
    <row r="1395" spans="1:10" x14ac:dyDescent="0.25">
      <c r="A1395">
        <v>14226</v>
      </c>
      <c r="B1395">
        <v>547481</v>
      </c>
      <c r="C1395" t="s">
        <v>1142</v>
      </c>
      <c r="D1395">
        <v>1</v>
      </c>
      <c r="E1395" s="1">
        <v>39999</v>
      </c>
      <c r="F1395">
        <v>-97.54</v>
      </c>
      <c r="G1395">
        <v>-12.18</v>
      </c>
      <c r="H1395">
        <v>-0.14000000000000001</v>
      </c>
      <c r="I1395">
        <v>35.074241530000002</v>
      </c>
      <c r="J1395">
        <v>-114.6042918</v>
      </c>
    </row>
    <row r="1396" spans="1:10" x14ac:dyDescent="0.25">
      <c r="A1396">
        <v>10896</v>
      </c>
      <c r="B1396">
        <v>521071</v>
      </c>
      <c r="C1396" t="s">
        <v>1143</v>
      </c>
      <c r="D1396">
        <v>1</v>
      </c>
      <c r="E1396" s="1">
        <v>39603</v>
      </c>
      <c r="F1396">
        <v>-112.54</v>
      </c>
      <c r="G1396">
        <v>-14.51</v>
      </c>
      <c r="H1396">
        <v>3.57</v>
      </c>
      <c r="I1396">
        <v>41.77179727</v>
      </c>
      <c r="J1396">
        <v>-117.80604529999999</v>
      </c>
    </row>
    <row r="1397" spans="1:10" x14ac:dyDescent="0.25">
      <c r="A1397">
        <v>10897</v>
      </c>
      <c r="B1397">
        <v>521091</v>
      </c>
      <c r="C1397" t="s">
        <v>1144</v>
      </c>
      <c r="D1397">
        <v>1</v>
      </c>
      <c r="E1397" s="1">
        <v>39604</v>
      </c>
      <c r="F1397">
        <v>-108.89</v>
      </c>
      <c r="G1397">
        <v>-13.21</v>
      </c>
      <c r="H1397">
        <v>-3.22</v>
      </c>
      <c r="I1397">
        <v>41.3973601</v>
      </c>
      <c r="J1397">
        <v>-117.4646693</v>
      </c>
    </row>
    <row r="1398" spans="1:10" x14ac:dyDescent="0.25">
      <c r="A1398">
        <v>10898</v>
      </c>
      <c r="B1398">
        <v>524821</v>
      </c>
      <c r="C1398" t="s">
        <v>1145</v>
      </c>
      <c r="D1398">
        <v>1</v>
      </c>
      <c r="E1398" s="1">
        <v>39616</v>
      </c>
      <c r="F1398">
        <v>-118.71</v>
      </c>
      <c r="G1398">
        <v>-16.09</v>
      </c>
      <c r="H1398">
        <v>10.01</v>
      </c>
      <c r="I1398">
        <v>41.408843869999998</v>
      </c>
      <c r="J1398">
        <v>-118.91090459999999</v>
      </c>
    </row>
    <row r="1399" spans="1:10" x14ac:dyDescent="0.25">
      <c r="A1399">
        <v>10899</v>
      </c>
      <c r="B1399">
        <v>521901</v>
      </c>
      <c r="C1399" t="s">
        <v>1146</v>
      </c>
      <c r="D1399">
        <v>1</v>
      </c>
      <c r="E1399" s="1">
        <v>39610</v>
      </c>
      <c r="F1399">
        <v>-118.17</v>
      </c>
      <c r="G1399">
        <v>-16.04</v>
      </c>
      <c r="H1399">
        <v>10.19</v>
      </c>
      <c r="I1399">
        <v>39.214288609999997</v>
      </c>
      <c r="J1399">
        <v>-114.5413454</v>
      </c>
    </row>
    <row r="1400" spans="1:10" x14ac:dyDescent="0.25">
      <c r="A1400">
        <v>10900</v>
      </c>
      <c r="B1400">
        <v>521101</v>
      </c>
      <c r="C1400" t="s">
        <v>1147</v>
      </c>
      <c r="D1400">
        <v>1</v>
      </c>
      <c r="E1400" s="1">
        <v>39617</v>
      </c>
      <c r="F1400">
        <v>-98.76</v>
      </c>
      <c r="G1400">
        <v>-10.65</v>
      </c>
      <c r="H1400">
        <v>-13.53</v>
      </c>
      <c r="I1400">
        <v>40.814703229999999</v>
      </c>
      <c r="J1400">
        <v>-115.80614060000001</v>
      </c>
    </row>
    <row r="1401" spans="1:10" x14ac:dyDescent="0.25">
      <c r="A1401">
        <v>10901</v>
      </c>
      <c r="B1401">
        <v>521971</v>
      </c>
      <c r="C1401" t="s">
        <v>1148</v>
      </c>
      <c r="D1401">
        <v>1</v>
      </c>
      <c r="E1401" s="1">
        <v>39609</v>
      </c>
      <c r="F1401">
        <v>-95.94</v>
      </c>
      <c r="G1401">
        <v>-13.01</v>
      </c>
      <c r="H1401">
        <v>8.1199999999999992</v>
      </c>
      <c r="I1401">
        <v>36.641744699999997</v>
      </c>
      <c r="J1401">
        <v>-114.53181650000001</v>
      </c>
    </row>
    <row r="1402" spans="1:10" x14ac:dyDescent="0.25">
      <c r="A1402">
        <v>10918</v>
      </c>
      <c r="B1402">
        <v>521931</v>
      </c>
      <c r="C1402" t="s">
        <v>1149</v>
      </c>
      <c r="D1402">
        <v>1</v>
      </c>
      <c r="E1402" s="1">
        <v>39610</v>
      </c>
      <c r="F1402">
        <v>-120.82</v>
      </c>
      <c r="G1402">
        <v>-15.61</v>
      </c>
      <c r="H1402">
        <v>4.05</v>
      </c>
      <c r="I1402">
        <v>38.858582589999997</v>
      </c>
      <c r="J1402">
        <v>-115.6673318</v>
      </c>
    </row>
    <row r="1403" spans="1:10" x14ac:dyDescent="0.25">
      <c r="A1403">
        <v>10922</v>
      </c>
      <c r="B1403">
        <v>523481</v>
      </c>
      <c r="C1403" t="s">
        <v>1150</v>
      </c>
      <c r="D1403">
        <v>1</v>
      </c>
      <c r="E1403" s="1">
        <v>39653</v>
      </c>
      <c r="F1403">
        <v>-106.1</v>
      </c>
      <c r="G1403">
        <v>-12.09</v>
      </c>
      <c r="H1403">
        <v>-9.35</v>
      </c>
      <c r="I1403">
        <v>40.910025429999997</v>
      </c>
      <c r="J1403">
        <v>-117.90971949999999</v>
      </c>
    </row>
    <row r="1404" spans="1:10" x14ac:dyDescent="0.25">
      <c r="A1404">
        <v>10926</v>
      </c>
      <c r="B1404">
        <v>521991</v>
      </c>
      <c r="C1404" t="s">
        <v>1151</v>
      </c>
      <c r="D1404">
        <v>1</v>
      </c>
      <c r="E1404" s="1">
        <v>39616</v>
      </c>
      <c r="F1404">
        <v>-94.34</v>
      </c>
      <c r="G1404">
        <v>-9.66</v>
      </c>
      <c r="H1404">
        <v>-17.059999999999999</v>
      </c>
      <c r="I1404">
        <v>40.686002340000002</v>
      </c>
      <c r="J1404">
        <v>-116.7624855</v>
      </c>
    </row>
    <row r="1405" spans="1:10" x14ac:dyDescent="0.25">
      <c r="A1405">
        <v>10927</v>
      </c>
      <c r="B1405">
        <v>525491</v>
      </c>
      <c r="C1405" t="s">
        <v>1152</v>
      </c>
      <c r="D1405">
        <v>1</v>
      </c>
      <c r="E1405" s="1">
        <v>39625</v>
      </c>
      <c r="F1405">
        <v>-123.41</v>
      </c>
      <c r="G1405">
        <v>-16.489999999999998</v>
      </c>
      <c r="H1405">
        <v>8.49</v>
      </c>
      <c r="I1405">
        <v>41.877296180000002</v>
      </c>
      <c r="J1405">
        <v>-115.6285161</v>
      </c>
    </row>
    <row r="1406" spans="1:10" x14ac:dyDescent="0.25">
      <c r="A1406">
        <v>10928</v>
      </c>
      <c r="B1406">
        <v>521081</v>
      </c>
      <c r="C1406" t="s">
        <v>1153</v>
      </c>
      <c r="D1406">
        <v>1</v>
      </c>
      <c r="E1406" s="1">
        <v>39602</v>
      </c>
      <c r="F1406">
        <v>-114.12</v>
      </c>
      <c r="G1406">
        <v>-14.88</v>
      </c>
      <c r="H1406">
        <v>4.96</v>
      </c>
      <c r="I1406">
        <v>41.995748900000002</v>
      </c>
      <c r="J1406">
        <v>-117.7707249</v>
      </c>
    </row>
    <row r="1407" spans="1:10" x14ac:dyDescent="0.25">
      <c r="A1407">
        <v>10979</v>
      </c>
      <c r="B1407">
        <v>521291</v>
      </c>
      <c r="C1407" t="s">
        <v>1154</v>
      </c>
      <c r="D1407">
        <v>1</v>
      </c>
      <c r="E1407" s="1">
        <v>39604</v>
      </c>
      <c r="F1407">
        <v>-121.5</v>
      </c>
      <c r="G1407">
        <v>-16.43</v>
      </c>
      <c r="H1407">
        <v>9.98</v>
      </c>
      <c r="I1407">
        <v>41.771251650000004</v>
      </c>
      <c r="J1407">
        <v>-117.3829874</v>
      </c>
    </row>
    <row r="1408" spans="1:10" x14ac:dyDescent="0.25">
      <c r="A1408">
        <v>10954</v>
      </c>
      <c r="B1408">
        <v>524811</v>
      </c>
      <c r="C1408" t="s">
        <v>1155</v>
      </c>
      <c r="D1408">
        <v>1</v>
      </c>
      <c r="E1408" s="1">
        <v>39629</v>
      </c>
      <c r="F1408">
        <v>-102.87</v>
      </c>
      <c r="G1408">
        <v>-13.4</v>
      </c>
      <c r="H1408">
        <v>4.34</v>
      </c>
      <c r="I1408">
        <v>39.082159429999997</v>
      </c>
      <c r="J1408">
        <v>-119.75730419999999</v>
      </c>
    </row>
    <row r="1409" spans="1:10" x14ac:dyDescent="0.25">
      <c r="A1409">
        <v>10978</v>
      </c>
      <c r="B1409">
        <v>531981</v>
      </c>
      <c r="C1409" t="s">
        <v>1156</v>
      </c>
      <c r="D1409">
        <v>1</v>
      </c>
      <c r="E1409" s="1">
        <v>39637</v>
      </c>
      <c r="F1409">
        <v>-117.62</v>
      </c>
      <c r="G1409">
        <v>-14.48</v>
      </c>
      <c r="H1409">
        <v>-1.8</v>
      </c>
      <c r="I1409">
        <v>41.320399979999998</v>
      </c>
      <c r="J1409">
        <v>-115.65714199999999</v>
      </c>
    </row>
    <row r="1410" spans="1:10" x14ac:dyDescent="0.25">
      <c r="A1410">
        <v>10951</v>
      </c>
      <c r="B1410">
        <v>531891</v>
      </c>
      <c r="C1410" t="s">
        <v>1157</v>
      </c>
      <c r="D1410">
        <v>1</v>
      </c>
      <c r="E1410" s="1">
        <v>39660</v>
      </c>
      <c r="F1410">
        <v>-118.56</v>
      </c>
      <c r="G1410">
        <v>-16.05</v>
      </c>
      <c r="H1410">
        <v>9.85</v>
      </c>
      <c r="I1410">
        <v>38.850551699999997</v>
      </c>
      <c r="J1410">
        <v>-116.60486210000001</v>
      </c>
    </row>
    <row r="1411" spans="1:10" x14ac:dyDescent="0.25">
      <c r="A1411">
        <v>10956</v>
      </c>
      <c r="B1411">
        <v>531911</v>
      </c>
      <c r="C1411" t="s">
        <v>1158</v>
      </c>
      <c r="D1411">
        <v>1</v>
      </c>
      <c r="E1411" s="1">
        <v>39651</v>
      </c>
      <c r="F1411">
        <v>-86.14</v>
      </c>
      <c r="G1411">
        <v>-7.86</v>
      </c>
      <c r="H1411">
        <v>-23.27</v>
      </c>
      <c r="I1411">
        <v>40.410240649999999</v>
      </c>
      <c r="J1411">
        <v>-118.31544150000001</v>
      </c>
    </row>
    <row r="1412" spans="1:10" x14ac:dyDescent="0.25">
      <c r="A1412">
        <v>10962</v>
      </c>
      <c r="B1412">
        <v>525451</v>
      </c>
      <c r="C1412" t="s">
        <v>1159</v>
      </c>
      <c r="D1412">
        <v>1</v>
      </c>
      <c r="E1412" s="1">
        <v>39652</v>
      </c>
      <c r="F1412">
        <v>-111.48</v>
      </c>
      <c r="G1412">
        <v>-13.38</v>
      </c>
      <c r="H1412">
        <v>-4.46</v>
      </c>
      <c r="I1412">
        <v>40.64965565</v>
      </c>
      <c r="J1412">
        <v>-116.7790317</v>
      </c>
    </row>
    <row r="1413" spans="1:10" x14ac:dyDescent="0.25">
      <c r="A1413">
        <v>10963</v>
      </c>
      <c r="B1413">
        <v>525481</v>
      </c>
      <c r="C1413" t="s">
        <v>1160</v>
      </c>
      <c r="D1413">
        <v>1</v>
      </c>
      <c r="E1413" s="1">
        <v>39623</v>
      </c>
      <c r="F1413">
        <v>-123.51</v>
      </c>
      <c r="G1413">
        <v>-16.329999999999998</v>
      </c>
      <c r="H1413">
        <v>7.15</v>
      </c>
      <c r="I1413">
        <v>41.95776506</v>
      </c>
      <c r="J1413">
        <v>-115.863833</v>
      </c>
    </row>
    <row r="1414" spans="1:10" x14ac:dyDescent="0.25">
      <c r="A1414">
        <v>10964</v>
      </c>
      <c r="B1414">
        <v>522941</v>
      </c>
      <c r="C1414" t="s">
        <v>1161</v>
      </c>
      <c r="D1414">
        <v>1</v>
      </c>
      <c r="E1414" s="1">
        <v>39637</v>
      </c>
      <c r="F1414">
        <v>-116.36</v>
      </c>
      <c r="G1414">
        <v>-15.23</v>
      </c>
      <c r="H1414">
        <v>5.44</v>
      </c>
      <c r="I1414">
        <v>41.273850240000002</v>
      </c>
      <c r="J1414">
        <v>-118.46059959999999</v>
      </c>
    </row>
    <row r="1415" spans="1:10" x14ac:dyDescent="0.25">
      <c r="A1415">
        <v>10965</v>
      </c>
      <c r="B1415">
        <v>528591</v>
      </c>
      <c r="C1415" t="s">
        <v>1162</v>
      </c>
      <c r="D1415">
        <v>1</v>
      </c>
      <c r="E1415" s="1">
        <v>39630</v>
      </c>
      <c r="F1415">
        <v>-99.26</v>
      </c>
      <c r="G1415">
        <v>-12.63</v>
      </c>
      <c r="H1415">
        <v>1.8</v>
      </c>
      <c r="I1415">
        <v>39.200753740000003</v>
      </c>
      <c r="J1415">
        <v>-119.6299202</v>
      </c>
    </row>
    <row r="1416" spans="1:10" x14ac:dyDescent="0.25">
      <c r="A1416">
        <v>10971</v>
      </c>
      <c r="B1416">
        <v>523671</v>
      </c>
      <c r="C1416" t="s">
        <v>1163</v>
      </c>
      <c r="D1416">
        <v>1</v>
      </c>
      <c r="E1416" s="1">
        <v>39645</v>
      </c>
      <c r="F1416">
        <v>-118.2</v>
      </c>
      <c r="G1416">
        <v>-14.22</v>
      </c>
      <c r="H1416">
        <v>-4.45</v>
      </c>
      <c r="I1416">
        <v>41.13161753</v>
      </c>
      <c r="J1416">
        <v>-115.49975929999999</v>
      </c>
    </row>
    <row r="1417" spans="1:10" x14ac:dyDescent="0.25">
      <c r="A1417">
        <v>10973</v>
      </c>
      <c r="B1417">
        <v>525441</v>
      </c>
      <c r="C1417" t="s">
        <v>1164</v>
      </c>
      <c r="D1417">
        <v>1</v>
      </c>
      <c r="E1417" s="1">
        <v>39653</v>
      </c>
      <c r="F1417">
        <v>-109.07</v>
      </c>
      <c r="G1417">
        <v>-12.98</v>
      </c>
      <c r="H1417">
        <v>-5.27</v>
      </c>
      <c r="I1417">
        <v>40.788243889999997</v>
      </c>
      <c r="J1417">
        <v>-117.04423130000001</v>
      </c>
    </row>
    <row r="1418" spans="1:10" x14ac:dyDescent="0.25">
      <c r="A1418">
        <v>10989</v>
      </c>
      <c r="B1418">
        <v>531901</v>
      </c>
      <c r="C1418" t="s">
        <v>1165</v>
      </c>
      <c r="D1418">
        <v>1</v>
      </c>
      <c r="E1418" s="1">
        <v>39652</v>
      </c>
      <c r="F1418">
        <v>-106.16</v>
      </c>
      <c r="G1418">
        <v>-12.37</v>
      </c>
      <c r="H1418">
        <v>-7.24</v>
      </c>
      <c r="I1418">
        <v>41.005648139999998</v>
      </c>
      <c r="J1418">
        <v>-117.3393351</v>
      </c>
    </row>
    <row r="1419" spans="1:10" x14ac:dyDescent="0.25">
      <c r="A1419">
        <v>10990</v>
      </c>
      <c r="B1419">
        <v>524231</v>
      </c>
      <c r="C1419" t="s">
        <v>1166</v>
      </c>
      <c r="D1419">
        <v>1</v>
      </c>
      <c r="E1419" s="1">
        <v>39639</v>
      </c>
      <c r="F1419">
        <v>-124.25</v>
      </c>
      <c r="G1419">
        <v>-15.73</v>
      </c>
      <c r="H1419">
        <v>1.62</v>
      </c>
      <c r="I1419">
        <v>40.394947999999999</v>
      </c>
      <c r="J1419">
        <v>-116.1206756</v>
      </c>
    </row>
    <row r="1420" spans="1:10" x14ac:dyDescent="0.25">
      <c r="A1420">
        <v>10991</v>
      </c>
      <c r="B1420">
        <v>531871</v>
      </c>
      <c r="C1420" t="s">
        <v>1167</v>
      </c>
      <c r="D1420">
        <v>1</v>
      </c>
      <c r="E1420" s="1">
        <v>39646</v>
      </c>
      <c r="F1420">
        <v>-116.53</v>
      </c>
      <c r="G1420">
        <v>-15.81</v>
      </c>
      <c r="H1420">
        <v>9.92</v>
      </c>
      <c r="I1420">
        <v>38.781478730000003</v>
      </c>
      <c r="J1420">
        <v>-117.3401678</v>
      </c>
    </row>
    <row r="1421" spans="1:10" x14ac:dyDescent="0.25">
      <c r="A1421">
        <v>10992</v>
      </c>
      <c r="B1421">
        <v>531991</v>
      </c>
      <c r="C1421" t="s">
        <v>1168</v>
      </c>
      <c r="D1421">
        <v>1</v>
      </c>
      <c r="E1421" s="1">
        <v>39657</v>
      </c>
      <c r="F1421">
        <v>-102.91</v>
      </c>
      <c r="G1421">
        <v>-11.17</v>
      </c>
      <c r="H1421">
        <v>-13.56</v>
      </c>
      <c r="I1421">
        <v>40.697208920000001</v>
      </c>
      <c r="J1421">
        <v>-118.1006986</v>
      </c>
    </row>
    <row r="1422" spans="1:10" x14ac:dyDescent="0.25">
      <c r="A1422">
        <v>10993</v>
      </c>
      <c r="B1422">
        <v>528691</v>
      </c>
      <c r="C1422" t="s">
        <v>1169</v>
      </c>
      <c r="D1422">
        <v>2</v>
      </c>
      <c r="E1422" s="1">
        <v>39700</v>
      </c>
      <c r="F1422">
        <v>-125.15</v>
      </c>
      <c r="G1422">
        <v>-15.58</v>
      </c>
      <c r="H1422">
        <v>-0.51</v>
      </c>
      <c r="I1422">
        <v>41.88666095</v>
      </c>
      <c r="J1422">
        <v>-114.6866143</v>
      </c>
    </row>
    <row r="1423" spans="1:10" x14ac:dyDescent="0.25">
      <c r="A1423">
        <v>10993</v>
      </c>
      <c r="B1423">
        <v>524831</v>
      </c>
      <c r="C1423" t="s">
        <v>1169</v>
      </c>
      <c r="D1423">
        <v>2</v>
      </c>
      <c r="E1423" s="1">
        <v>39700</v>
      </c>
      <c r="F1423">
        <v>-125.12</v>
      </c>
      <c r="G1423">
        <v>-15.64</v>
      </c>
      <c r="H1423">
        <v>0.01</v>
      </c>
      <c r="I1423">
        <v>41.88666095</v>
      </c>
      <c r="J1423">
        <v>-114.6866143</v>
      </c>
    </row>
    <row r="1424" spans="1:10" x14ac:dyDescent="0.25">
      <c r="A1424">
        <v>10856</v>
      </c>
      <c r="B1424">
        <v>525431</v>
      </c>
      <c r="C1424" t="s">
        <v>1169</v>
      </c>
      <c r="D1424">
        <v>1</v>
      </c>
      <c r="E1424" s="1">
        <v>39666</v>
      </c>
      <c r="F1424">
        <v>-125.23</v>
      </c>
      <c r="G1424">
        <v>-15.79</v>
      </c>
      <c r="H1424">
        <v>1.07</v>
      </c>
      <c r="I1424">
        <v>41.88666095</v>
      </c>
      <c r="J1424">
        <v>-114.6866143</v>
      </c>
    </row>
    <row r="1425" spans="1:10" x14ac:dyDescent="0.25">
      <c r="A1425">
        <v>11740</v>
      </c>
      <c r="B1425">
        <v>529511</v>
      </c>
      <c r="C1425" t="s">
        <v>1170</v>
      </c>
      <c r="D1425">
        <v>1</v>
      </c>
      <c r="E1425" s="1">
        <v>39694</v>
      </c>
      <c r="F1425">
        <v>-62.05</v>
      </c>
      <c r="G1425">
        <v>-8.24</v>
      </c>
      <c r="H1425">
        <v>3.87</v>
      </c>
      <c r="I1425">
        <v>44.588505769999998</v>
      </c>
      <c r="J1425">
        <v>-74.808353670000002</v>
      </c>
    </row>
    <row r="1426" spans="1:10" x14ac:dyDescent="0.25">
      <c r="A1426">
        <v>11741</v>
      </c>
      <c r="B1426">
        <v>534961</v>
      </c>
      <c r="C1426" t="s">
        <v>1170</v>
      </c>
      <c r="D1426">
        <v>2</v>
      </c>
      <c r="E1426" s="1">
        <v>39729</v>
      </c>
      <c r="F1426">
        <v>-60.94</v>
      </c>
      <c r="G1426">
        <v>-8.11</v>
      </c>
      <c r="H1426">
        <v>3.92</v>
      </c>
      <c r="I1426">
        <v>44.588505769999998</v>
      </c>
      <c r="J1426">
        <v>-74.808353670000002</v>
      </c>
    </row>
    <row r="1427" spans="1:10" x14ac:dyDescent="0.25">
      <c r="A1427">
        <v>11741</v>
      </c>
      <c r="B1427">
        <v>526531</v>
      </c>
      <c r="C1427" t="s">
        <v>1170</v>
      </c>
      <c r="D1427">
        <v>2</v>
      </c>
      <c r="E1427" s="1">
        <v>39729</v>
      </c>
      <c r="F1427">
        <v>-60.36</v>
      </c>
      <c r="G1427">
        <v>-8.06</v>
      </c>
      <c r="H1427">
        <v>4.0999999999999996</v>
      </c>
      <c r="I1427">
        <v>44.588505769999998</v>
      </c>
      <c r="J1427">
        <v>-74.808353670000002</v>
      </c>
    </row>
    <row r="1428" spans="1:10" x14ac:dyDescent="0.25">
      <c r="A1428">
        <v>15535</v>
      </c>
      <c r="B1428">
        <v>555401</v>
      </c>
      <c r="C1428" t="s">
        <v>1171</v>
      </c>
      <c r="D1428">
        <v>1</v>
      </c>
      <c r="E1428" s="1">
        <v>40046</v>
      </c>
      <c r="F1428">
        <v>-48.25</v>
      </c>
      <c r="G1428">
        <v>-6.98</v>
      </c>
      <c r="H1428">
        <v>7.6</v>
      </c>
      <c r="I1428">
        <v>42.960069930000003</v>
      </c>
      <c r="J1428">
        <v>-75.788608420000003</v>
      </c>
    </row>
    <row r="1429" spans="1:10" x14ac:dyDescent="0.25">
      <c r="A1429">
        <v>15535</v>
      </c>
      <c r="B1429">
        <v>543061</v>
      </c>
      <c r="C1429" t="s">
        <v>1171</v>
      </c>
      <c r="D1429">
        <v>1</v>
      </c>
      <c r="E1429" s="1">
        <v>40046</v>
      </c>
      <c r="F1429">
        <v>-47.77</v>
      </c>
      <c r="G1429">
        <v>-6.97</v>
      </c>
      <c r="H1429">
        <v>7.99</v>
      </c>
      <c r="I1429">
        <v>42.960069930000003</v>
      </c>
      <c r="J1429">
        <v>-75.788608420000003</v>
      </c>
    </row>
    <row r="1430" spans="1:10" x14ac:dyDescent="0.25">
      <c r="A1430">
        <v>11742</v>
      </c>
      <c r="B1430">
        <v>523021</v>
      </c>
      <c r="C1430" t="s">
        <v>1171</v>
      </c>
      <c r="D1430">
        <v>1</v>
      </c>
      <c r="E1430" s="1">
        <v>39667</v>
      </c>
      <c r="F1430">
        <v>-61.5</v>
      </c>
      <c r="G1430">
        <v>-8.94</v>
      </c>
      <c r="H1430">
        <v>10.01</v>
      </c>
      <c r="I1430">
        <v>42.960069930000003</v>
      </c>
      <c r="J1430">
        <v>-75.788608420000003</v>
      </c>
    </row>
    <row r="1431" spans="1:10" x14ac:dyDescent="0.25">
      <c r="A1431">
        <v>11743</v>
      </c>
      <c r="B1431">
        <v>529191</v>
      </c>
      <c r="C1431" t="s">
        <v>1172</v>
      </c>
      <c r="D1431">
        <v>1</v>
      </c>
      <c r="E1431" s="1">
        <v>39690</v>
      </c>
      <c r="F1431">
        <v>-78.89</v>
      </c>
      <c r="G1431">
        <v>-11</v>
      </c>
      <c r="H1431">
        <v>9.1</v>
      </c>
      <c r="I1431">
        <v>44.738153629999999</v>
      </c>
      <c r="J1431">
        <v>-73.476596720000003</v>
      </c>
    </row>
    <row r="1432" spans="1:10" x14ac:dyDescent="0.25">
      <c r="A1432">
        <v>11747</v>
      </c>
      <c r="B1432">
        <v>532271</v>
      </c>
      <c r="C1432" t="s">
        <v>1173</v>
      </c>
      <c r="D1432">
        <v>1</v>
      </c>
      <c r="E1432" s="1">
        <v>39661</v>
      </c>
      <c r="F1432">
        <v>-47.06</v>
      </c>
      <c r="G1432">
        <v>-7.49</v>
      </c>
      <c r="H1432">
        <v>12.86</v>
      </c>
      <c r="I1432">
        <v>42.605278120000001</v>
      </c>
      <c r="J1432">
        <v>-73.479882459999999</v>
      </c>
    </row>
    <row r="1433" spans="1:10" x14ac:dyDescent="0.25">
      <c r="A1433">
        <v>15536</v>
      </c>
      <c r="B1433">
        <v>546151</v>
      </c>
      <c r="C1433" t="s">
        <v>1174</v>
      </c>
      <c r="D1433">
        <v>1</v>
      </c>
      <c r="E1433" s="1">
        <v>39976</v>
      </c>
      <c r="F1433">
        <v>-52.01</v>
      </c>
      <c r="G1433">
        <v>-7.59</v>
      </c>
      <c r="H1433">
        <v>8.69</v>
      </c>
      <c r="I1433">
        <v>42.791596820000002</v>
      </c>
      <c r="J1433">
        <v>-77.649222629999997</v>
      </c>
    </row>
    <row r="1434" spans="1:10" x14ac:dyDescent="0.25">
      <c r="A1434">
        <v>15537</v>
      </c>
      <c r="B1434">
        <v>551641</v>
      </c>
      <c r="C1434" t="s">
        <v>1175</v>
      </c>
      <c r="D1434">
        <v>1</v>
      </c>
      <c r="E1434" s="1">
        <v>39977</v>
      </c>
      <c r="F1434">
        <v>-64.3</v>
      </c>
      <c r="G1434">
        <v>-9.7100000000000009</v>
      </c>
      <c r="H1434">
        <v>13.41</v>
      </c>
      <c r="I1434">
        <v>42.315061909999997</v>
      </c>
      <c r="J1434">
        <v>-76.955035269999996</v>
      </c>
    </row>
    <row r="1435" spans="1:10" x14ac:dyDescent="0.25">
      <c r="A1435">
        <v>11750</v>
      </c>
      <c r="B1435">
        <v>524661</v>
      </c>
      <c r="C1435" t="s">
        <v>1176</v>
      </c>
      <c r="D1435">
        <v>1</v>
      </c>
      <c r="E1435" s="1">
        <v>39691</v>
      </c>
      <c r="F1435">
        <v>-74.349999999999994</v>
      </c>
      <c r="G1435">
        <v>-10.74</v>
      </c>
      <c r="H1435">
        <v>11.56</v>
      </c>
      <c r="I1435">
        <v>44.318791930000003</v>
      </c>
      <c r="J1435">
        <v>-74.52344171</v>
      </c>
    </row>
    <row r="1436" spans="1:10" x14ac:dyDescent="0.25">
      <c r="A1436">
        <v>11751</v>
      </c>
      <c r="B1436">
        <v>525381</v>
      </c>
      <c r="C1436" t="s">
        <v>1177</v>
      </c>
      <c r="D1436">
        <v>1</v>
      </c>
      <c r="E1436" s="1">
        <v>39663</v>
      </c>
      <c r="F1436">
        <v>-57.72</v>
      </c>
      <c r="G1436">
        <v>-9.02</v>
      </c>
      <c r="H1436">
        <v>14.42</v>
      </c>
      <c r="I1436">
        <v>42.501120440000001</v>
      </c>
      <c r="J1436">
        <v>-74.438909319999993</v>
      </c>
    </row>
    <row r="1437" spans="1:10" x14ac:dyDescent="0.25">
      <c r="A1437">
        <v>11764</v>
      </c>
      <c r="B1437">
        <v>525801</v>
      </c>
      <c r="C1437" t="s">
        <v>1178</v>
      </c>
      <c r="D1437">
        <v>1</v>
      </c>
      <c r="E1437" s="1">
        <v>39658</v>
      </c>
      <c r="F1437">
        <v>-45.39</v>
      </c>
      <c r="G1437">
        <v>-7.46</v>
      </c>
      <c r="H1437">
        <v>14.27</v>
      </c>
      <c r="I1437">
        <v>41.56286652</v>
      </c>
      <c r="J1437">
        <v>-73.845597909999995</v>
      </c>
    </row>
    <row r="1438" spans="1:10" x14ac:dyDescent="0.25">
      <c r="A1438">
        <v>11770</v>
      </c>
      <c r="B1438">
        <v>535071</v>
      </c>
      <c r="C1438" t="s">
        <v>1179</v>
      </c>
      <c r="D1438">
        <v>2</v>
      </c>
      <c r="E1438" s="1">
        <v>39729</v>
      </c>
      <c r="F1438">
        <v>-64.95</v>
      </c>
      <c r="G1438">
        <v>-9.5</v>
      </c>
      <c r="H1438">
        <v>11.08</v>
      </c>
      <c r="I1438">
        <v>42.422970229999997</v>
      </c>
      <c r="J1438">
        <v>-75.63217324</v>
      </c>
    </row>
    <row r="1439" spans="1:10" x14ac:dyDescent="0.25">
      <c r="A1439">
        <v>11770</v>
      </c>
      <c r="B1439">
        <v>526691</v>
      </c>
      <c r="C1439" t="s">
        <v>1179</v>
      </c>
      <c r="D1439">
        <v>2</v>
      </c>
      <c r="E1439" s="1">
        <v>39729</v>
      </c>
      <c r="F1439">
        <v>-65</v>
      </c>
      <c r="G1439">
        <v>-9.57</v>
      </c>
      <c r="H1439">
        <v>11.57</v>
      </c>
      <c r="I1439">
        <v>42.422970229999997</v>
      </c>
      <c r="J1439">
        <v>-75.63217324</v>
      </c>
    </row>
    <row r="1440" spans="1:10" x14ac:dyDescent="0.25">
      <c r="A1440">
        <v>11766</v>
      </c>
      <c r="B1440">
        <v>532981</v>
      </c>
      <c r="C1440" t="s">
        <v>1179</v>
      </c>
      <c r="D1440">
        <v>1</v>
      </c>
      <c r="E1440" s="1">
        <v>39721</v>
      </c>
      <c r="F1440">
        <v>-65.459999999999994</v>
      </c>
      <c r="G1440">
        <v>-9.68</v>
      </c>
      <c r="H1440">
        <v>11.95</v>
      </c>
      <c r="I1440">
        <v>42.422970229999997</v>
      </c>
      <c r="J1440">
        <v>-75.63217324</v>
      </c>
    </row>
    <row r="1441" spans="1:10" x14ac:dyDescent="0.25">
      <c r="A1441">
        <v>11769</v>
      </c>
      <c r="B1441">
        <v>525401</v>
      </c>
      <c r="C1441" t="s">
        <v>1180</v>
      </c>
      <c r="D1441">
        <v>1</v>
      </c>
      <c r="E1441" s="1">
        <v>39666</v>
      </c>
      <c r="F1441">
        <v>-61.81</v>
      </c>
      <c r="G1441">
        <v>-9.2200000000000006</v>
      </c>
      <c r="H1441">
        <v>11.96</v>
      </c>
      <c r="I1441">
        <v>42.936893529999999</v>
      </c>
      <c r="J1441">
        <v>-76.619181119999993</v>
      </c>
    </row>
    <row r="1442" spans="1:10" x14ac:dyDescent="0.25">
      <c r="A1442">
        <v>11765</v>
      </c>
      <c r="B1442">
        <v>532771</v>
      </c>
      <c r="C1442" t="s">
        <v>1181</v>
      </c>
      <c r="D1442">
        <v>2</v>
      </c>
      <c r="E1442" s="1">
        <v>39726</v>
      </c>
      <c r="F1442">
        <v>-63.44</v>
      </c>
      <c r="G1442">
        <v>-9.0500000000000007</v>
      </c>
      <c r="H1442">
        <v>8.9600000000000009</v>
      </c>
      <c r="I1442">
        <v>42.146033260000003</v>
      </c>
      <c r="J1442">
        <v>-77.054085369999996</v>
      </c>
    </row>
    <row r="1443" spans="1:10" x14ac:dyDescent="0.25">
      <c r="A1443">
        <v>11767</v>
      </c>
      <c r="B1443">
        <v>531351</v>
      </c>
      <c r="C1443" t="s">
        <v>1181</v>
      </c>
      <c r="D1443">
        <v>1</v>
      </c>
      <c r="E1443" s="1">
        <v>39723</v>
      </c>
      <c r="F1443">
        <v>-63.8</v>
      </c>
      <c r="G1443">
        <v>-9.2200000000000006</v>
      </c>
      <c r="H1443">
        <v>9.94</v>
      </c>
      <c r="I1443">
        <v>42.146033260000003</v>
      </c>
      <c r="J1443">
        <v>-77.054085369999996</v>
      </c>
    </row>
    <row r="1444" spans="1:10" x14ac:dyDescent="0.25">
      <c r="A1444">
        <v>11767</v>
      </c>
      <c r="B1444">
        <v>526331</v>
      </c>
      <c r="C1444" t="s">
        <v>1181</v>
      </c>
      <c r="D1444">
        <v>1</v>
      </c>
      <c r="E1444" s="1">
        <v>39723</v>
      </c>
      <c r="F1444">
        <v>-63.81</v>
      </c>
      <c r="G1444">
        <v>-9.31</v>
      </c>
      <c r="H1444">
        <v>10.67</v>
      </c>
      <c r="I1444">
        <v>42.146033260000003</v>
      </c>
      <c r="J1444">
        <v>-77.054085369999996</v>
      </c>
    </row>
    <row r="1445" spans="1:10" x14ac:dyDescent="0.25">
      <c r="A1445">
        <v>11774</v>
      </c>
      <c r="B1445">
        <v>530391</v>
      </c>
      <c r="C1445" t="s">
        <v>1182</v>
      </c>
      <c r="D1445">
        <v>1</v>
      </c>
      <c r="E1445" s="1">
        <v>39720</v>
      </c>
      <c r="F1445">
        <v>-60.51</v>
      </c>
      <c r="G1445">
        <v>-9.08</v>
      </c>
      <c r="H1445">
        <v>12.12</v>
      </c>
      <c r="I1445">
        <v>42.828523990000001</v>
      </c>
      <c r="J1445">
        <v>-73.989334240000005</v>
      </c>
    </row>
    <row r="1446" spans="1:10" x14ac:dyDescent="0.25">
      <c r="A1446">
        <v>11773</v>
      </c>
      <c r="B1446">
        <v>525791</v>
      </c>
      <c r="C1446" t="s">
        <v>1183</v>
      </c>
      <c r="D1446">
        <v>1</v>
      </c>
      <c r="E1446" s="1">
        <v>39665</v>
      </c>
      <c r="F1446">
        <v>-49.79</v>
      </c>
      <c r="G1446">
        <v>-6.89</v>
      </c>
      <c r="H1446">
        <v>5.29</v>
      </c>
      <c r="I1446">
        <v>43.007107419999997</v>
      </c>
      <c r="J1446">
        <v>-76.681051710000006</v>
      </c>
    </row>
    <row r="1447" spans="1:10" x14ac:dyDescent="0.25">
      <c r="A1447">
        <v>11775</v>
      </c>
      <c r="B1447">
        <v>532581</v>
      </c>
      <c r="C1447" t="s">
        <v>1184</v>
      </c>
      <c r="D1447">
        <v>1</v>
      </c>
      <c r="E1447" s="1">
        <v>39716</v>
      </c>
      <c r="F1447">
        <v>-62.55</v>
      </c>
      <c r="G1447">
        <v>-9.1</v>
      </c>
      <c r="H1447">
        <v>10.25</v>
      </c>
      <c r="I1447">
        <v>42.161440489999997</v>
      </c>
      <c r="J1447">
        <v>-75.856777589999993</v>
      </c>
    </row>
    <row r="1448" spans="1:10" x14ac:dyDescent="0.25">
      <c r="A1448">
        <v>11776</v>
      </c>
      <c r="B1448">
        <v>528041</v>
      </c>
      <c r="C1448" t="s">
        <v>1185</v>
      </c>
      <c r="D1448">
        <v>1</v>
      </c>
      <c r="E1448" s="1">
        <v>39693</v>
      </c>
      <c r="F1448">
        <v>-80.989999999999995</v>
      </c>
      <c r="G1448">
        <v>-11.6</v>
      </c>
      <c r="H1448">
        <v>11.79</v>
      </c>
      <c r="I1448">
        <v>44.864502880000003</v>
      </c>
      <c r="J1448">
        <v>-74.127997930000006</v>
      </c>
    </row>
    <row r="1449" spans="1:10" x14ac:dyDescent="0.25">
      <c r="A1449">
        <v>11777</v>
      </c>
      <c r="B1449">
        <v>531121</v>
      </c>
      <c r="C1449" t="s">
        <v>1186</v>
      </c>
      <c r="D1449">
        <v>1</v>
      </c>
      <c r="E1449" s="1">
        <v>39721</v>
      </c>
      <c r="F1449">
        <v>-63.03</v>
      </c>
      <c r="G1449">
        <v>-9.17</v>
      </c>
      <c r="H1449">
        <v>10.29</v>
      </c>
      <c r="I1449">
        <v>43.248659850000003</v>
      </c>
      <c r="J1449">
        <v>-73.740769240000006</v>
      </c>
    </row>
    <row r="1450" spans="1:10" x14ac:dyDescent="0.25">
      <c r="A1450">
        <v>11778</v>
      </c>
      <c r="B1450">
        <v>532761</v>
      </c>
      <c r="C1450" t="s">
        <v>1187</v>
      </c>
      <c r="D1450">
        <v>1</v>
      </c>
      <c r="E1450" s="1">
        <v>39728</v>
      </c>
      <c r="F1450">
        <v>-63.68</v>
      </c>
      <c r="G1450">
        <v>-8.89</v>
      </c>
      <c r="H1450">
        <v>7.44</v>
      </c>
      <c r="I1450">
        <v>44.259280660000002</v>
      </c>
      <c r="J1450">
        <v>-75.767429329999999</v>
      </c>
    </row>
    <row r="1451" spans="1:10" x14ac:dyDescent="0.25">
      <c r="A1451">
        <v>11780</v>
      </c>
      <c r="B1451">
        <v>527981</v>
      </c>
      <c r="C1451" t="s">
        <v>1188</v>
      </c>
      <c r="D1451">
        <v>1</v>
      </c>
      <c r="E1451" s="1">
        <v>39714</v>
      </c>
      <c r="F1451">
        <v>-60.7</v>
      </c>
      <c r="G1451">
        <v>-8.82</v>
      </c>
      <c r="H1451">
        <v>9.85</v>
      </c>
      <c r="I1451">
        <v>42.474130709999997</v>
      </c>
      <c r="J1451">
        <v>-73.787020769999998</v>
      </c>
    </row>
    <row r="1452" spans="1:10" x14ac:dyDescent="0.25">
      <c r="A1452">
        <v>11739</v>
      </c>
      <c r="B1452">
        <v>529931</v>
      </c>
      <c r="C1452" t="s">
        <v>1189</v>
      </c>
      <c r="D1452">
        <v>1</v>
      </c>
      <c r="E1452" s="1">
        <v>39707</v>
      </c>
      <c r="F1452">
        <v>-61.63</v>
      </c>
      <c r="G1452">
        <v>-9.19</v>
      </c>
      <c r="H1452">
        <v>11.85</v>
      </c>
      <c r="I1452">
        <v>42.080651070000002</v>
      </c>
      <c r="J1452">
        <v>-78.423634329999999</v>
      </c>
    </row>
    <row r="1453" spans="1:10" x14ac:dyDescent="0.25">
      <c r="A1453">
        <v>11781</v>
      </c>
      <c r="B1453">
        <v>527191</v>
      </c>
      <c r="C1453" t="s">
        <v>1190</v>
      </c>
      <c r="D1453">
        <v>1</v>
      </c>
      <c r="E1453" s="1">
        <v>39706</v>
      </c>
      <c r="F1453">
        <v>-61.18</v>
      </c>
      <c r="G1453">
        <v>-9.14</v>
      </c>
      <c r="H1453">
        <v>11.92</v>
      </c>
      <c r="I1453">
        <v>42.065905170000001</v>
      </c>
      <c r="J1453">
        <v>-78.469219210000006</v>
      </c>
    </row>
    <row r="1454" spans="1:10" x14ac:dyDescent="0.25">
      <c r="A1454">
        <v>11738</v>
      </c>
      <c r="B1454">
        <v>527201</v>
      </c>
      <c r="C1454" t="s">
        <v>1191</v>
      </c>
      <c r="D1454">
        <v>1</v>
      </c>
      <c r="E1454" s="1">
        <v>39715</v>
      </c>
      <c r="F1454">
        <v>-58.33</v>
      </c>
      <c r="G1454">
        <v>-7.96</v>
      </c>
      <c r="H1454">
        <v>5.37</v>
      </c>
      <c r="I1454">
        <v>43.137668050000002</v>
      </c>
      <c r="J1454">
        <v>-76.295510550000003</v>
      </c>
    </row>
    <row r="1455" spans="1:10" x14ac:dyDescent="0.25">
      <c r="A1455">
        <v>11783</v>
      </c>
      <c r="B1455">
        <v>532091</v>
      </c>
      <c r="C1455" t="s">
        <v>1192</v>
      </c>
      <c r="D1455">
        <v>1</v>
      </c>
      <c r="E1455" s="1">
        <v>39718</v>
      </c>
      <c r="F1455">
        <v>-59.87</v>
      </c>
      <c r="G1455">
        <v>-8.85</v>
      </c>
      <c r="H1455">
        <v>10.96</v>
      </c>
      <c r="I1455">
        <v>42.02895573</v>
      </c>
      <c r="J1455">
        <v>-76.398305570000005</v>
      </c>
    </row>
    <row r="1456" spans="1:10" x14ac:dyDescent="0.25">
      <c r="A1456">
        <v>11784</v>
      </c>
      <c r="B1456">
        <v>531131</v>
      </c>
      <c r="C1456" t="s">
        <v>1193</v>
      </c>
      <c r="D1456">
        <v>1</v>
      </c>
      <c r="E1456" s="1">
        <v>39716</v>
      </c>
      <c r="F1456">
        <v>-60.85</v>
      </c>
      <c r="G1456">
        <v>-8.7799999999999994</v>
      </c>
      <c r="H1456">
        <v>9.3800000000000008</v>
      </c>
      <c r="I1456">
        <v>42.935575360000001</v>
      </c>
      <c r="J1456">
        <v>-74.19444996</v>
      </c>
    </row>
    <row r="1457" spans="1:10" x14ac:dyDescent="0.25">
      <c r="A1457">
        <v>11785</v>
      </c>
      <c r="B1457">
        <v>535081</v>
      </c>
      <c r="C1457" t="s">
        <v>1194</v>
      </c>
      <c r="D1457">
        <v>1</v>
      </c>
      <c r="E1457" s="1">
        <v>39728</v>
      </c>
      <c r="F1457">
        <v>-64.08</v>
      </c>
      <c r="G1457">
        <v>-9.23</v>
      </c>
      <c r="H1457">
        <v>9.76</v>
      </c>
      <c r="I1457">
        <v>42.347753230000002</v>
      </c>
      <c r="J1457">
        <v>-75.696444170000007</v>
      </c>
    </row>
    <row r="1458" spans="1:10" x14ac:dyDescent="0.25">
      <c r="A1458">
        <v>11786</v>
      </c>
      <c r="B1458">
        <v>530411</v>
      </c>
      <c r="C1458" t="s">
        <v>1195</v>
      </c>
      <c r="D1458">
        <v>1</v>
      </c>
      <c r="E1458" s="1">
        <v>39722</v>
      </c>
      <c r="F1458">
        <v>-62.97</v>
      </c>
      <c r="G1458">
        <v>-9.17</v>
      </c>
      <c r="H1458">
        <v>10.4</v>
      </c>
      <c r="I1458">
        <v>43.255528040000002</v>
      </c>
      <c r="J1458">
        <v>-73.586401230000007</v>
      </c>
    </row>
    <row r="1459" spans="1:10" x14ac:dyDescent="0.25">
      <c r="A1459">
        <v>11787</v>
      </c>
      <c r="B1459">
        <v>527931</v>
      </c>
      <c r="C1459" t="s">
        <v>1196</v>
      </c>
      <c r="D1459">
        <v>1</v>
      </c>
      <c r="E1459" s="1">
        <v>39688</v>
      </c>
      <c r="F1459">
        <v>-66.510000000000005</v>
      </c>
      <c r="G1459">
        <v>-10.1</v>
      </c>
      <c r="H1459">
        <v>14.29</v>
      </c>
      <c r="I1459">
        <v>43.531578969999998</v>
      </c>
      <c r="J1459">
        <v>-74.551729879999996</v>
      </c>
    </row>
    <row r="1460" spans="1:10" x14ac:dyDescent="0.25">
      <c r="A1460">
        <v>11788</v>
      </c>
      <c r="B1460">
        <v>531421</v>
      </c>
      <c r="C1460" t="s">
        <v>1197</v>
      </c>
      <c r="D1460">
        <v>1</v>
      </c>
      <c r="E1460" s="1">
        <v>39725</v>
      </c>
      <c r="F1460">
        <v>-68.459999999999994</v>
      </c>
      <c r="G1460">
        <v>-9.9700000000000006</v>
      </c>
      <c r="H1460">
        <v>11.31</v>
      </c>
      <c r="I1460">
        <v>42.859844330000001</v>
      </c>
      <c r="J1460">
        <v>-77.843309950000005</v>
      </c>
    </row>
    <row r="1461" spans="1:10" x14ac:dyDescent="0.25">
      <c r="A1461">
        <v>11790</v>
      </c>
      <c r="B1461">
        <v>528431</v>
      </c>
      <c r="C1461" t="s">
        <v>1198</v>
      </c>
      <c r="D1461">
        <v>1</v>
      </c>
      <c r="E1461" s="1">
        <v>39686</v>
      </c>
      <c r="F1461">
        <v>-60.93</v>
      </c>
      <c r="G1461">
        <v>-9.16</v>
      </c>
      <c r="H1461">
        <v>12.35</v>
      </c>
      <c r="I1461">
        <v>42.055755619999999</v>
      </c>
      <c r="J1461">
        <v>-73.931950900000004</v>
      </c>
    </row>
    <row r="1462" spans="1:10" x14ac:dyDescent="0.25">
      <c r="A1462">
        <v>15538</v>
      </c>
      <c r="B1462">
        <v>523131</v>
      </c>
      <c r="C1462" t="s">
        <v>1199</v>
      </c>
      <c r="D1462">
        <v>1</v>
      </c>
      <c r="E1462" s="1">
        <v>39975</v>
      </c>
      <c r="F1462">
        <v>-65.290000000000006</v>
      </c>
      <c r="G1462">
        <v>-9.69</v>
      </c>
      <c r="H1462">
        <v>12.22</v>
      </c>
      <c r="I1462">
        <v>42.678492919999997</v>
      </c>
      <c r="J1462">
        <v>-77.706477120000002</v>
      </c>
    </row>
    <row r="1463" spans="1:10" x14ac:dyDescent="0.25">
      <c r="A1463">
        <v>15539</v>
      </c>
      <c r="B1463">
        <v>545731</v>
      </c>
      <c r="C1463" t="s">
        <v>1200</v>
      </c>
      <c r="D1463">
        <v>1</v>
      </c>
      <c r="E1463" s="1">
        <v>40011</v>
      </c>
      <c r="F1463">
        <v>-72.12</v>
      </c>
      <c r="G1463">
        <v>-10.15</v>
      </c>
      <c r="H1463">
        <v>9.09</v>
      </c>
      <c r="I1463">
        <v>44.818640619999996</v>
      </c>
      <c r="J1463">
        <v>-75.100782510000002</v>
      </c>
    </row>
    <row r="1464" spans="1:10" x14ac:dyDescent="0.25">
      <c r="A1464">
        <v>15540</v>
      </c>
      <c r="B1464">
        <v>551621</v>
      </c>
      <c r="C1464" t="s">
        <v>1201</v>
      </c>
      <c r="D1464">
        <v>1</v>
      </c>
      <c r="E1464" s="1">
        <v>39974</v>
      </c>
      <c r="F1464">
        <v>-63.47</v>
      </c>
      <c r="G1464">
        <v>-9.66</v>
      </c>
      <c r="H1464">
        <v>13.8</v>
      </c>
      <c r="I1464">
        <v>42.675987620000001</v>
      </c>
      <c r="J1464">
        <v>-78.594908410000002</v>
      </c>
    </row>
    <row r="1465" spans="1:10" x14ac:dyDescent="0.25">
      <c r="A1465">
        <v>15541</v>
      </c>
      <c r="B1465">
        <v>555121</v>
      </c>
      <c r="C1465" t="s">
        <v>1202</v>
      </c>
      <c r="D1465">
        <v>1</v>
      </c>
      <c r="E1465" s="1">
        <v>40048</v>
      </c>
      <c r="F1465">
        <v>-63.65</v>
      </c>
      <c r="G1465">
        <v>-8.98</v>
      </c>
      <c r="H1465">
        <v>8.2100000000000009</v>
      </c>
      <c r="I1465">
        <v>43.121457599999999</v>
      </c>
      <c r="J1465">
        <v>-75.26332069</v>
      </c>
    </row>
    <row r="1466" spans="1:10" x14ac:dyDescent="0.25">
      <c r="A1466">
        <v>11789</v>
      </c>
      <c r="B1466">
        <v>531431</v>
      </c>
      <c r="C1466" t="s">
        <v>1203</v>
      </c>
      <c r="D1466">
        <v>1</v>
      </c>
      <c r="E1466" s="1">
        <v>39727</v>
      </c>
      <c r="F1466">
        <v>-60.44</v>
      </c>
      <c r="G1466">
        <v>-8.5</v>
      </c>
      <c r="H1466">
        <v>7.59</v>
      </c>
      <c r="I1466">
        <v>43.304500300000001</v>
      </c>
      <c r="J1466">
        <v>-76.397699290000006</v>
      </c>
    </row>
    <row r="1467" spans="1:10" x14ac:dyDescent="0.25">
      <c r="A1467">
        <v>15542</v>
      </c>
      <c r="B1467">
        <v>548511</v>
      </c>
      <c r="C1467" t="s">
        <v>1204</v>
      </c>
      <c r="D1467">
        <v>1</v>
      </c>
      <c r="E1467" s="1">
        <v>39980</v>
      </c>
      <c r="F1467">
        <v>-63.51</v>
      </c>
      <c r="G1467">
        <v>-9.69</v>
      </c>
      <c r="H1467">
        <v>13.98</v>
      </c>
      <c r="I1467">
        <v>42.124012290000003</v>
      </c>
      <c r="J1467">
        <v>-75.613791910000003</v>
      </c>
    </row>
    <row r="1468" spans="1:10" x14ac:dyDescent="0.25">
      <c r="A1468">
        <v>15543</v>
      </c>
      <c r="B1468">
        <v>549511</v>
      </c>
      <c r="C1468" t="s">
        <v>1205</v>
      </c>
      <c r="D1468">
        <v>1</v>
      </c>
      <c r="E1468" s="1">
        <v>40014</v>
      </c>
      <c r="F1468">
        <v>-69.05</v>
      </c>
      <c r="G1468">
        <v>-9.4600000000000009</v>
      </c>
      <c r="H1468">
        <v>6.61</v>
      </c>
      <c r="I1468">
        <v>44.61612925</v>
      </c>
      <c r="J1468">
        <v>-75.406150139999994</v>
      </c>
    </row>
    <row r="1469" spans="1:10" x14ac:dyDescent="0.25">
      <c r="A1469">
        <v>15544</v>
      </c>
      <c r="B1469">
        <v>550191</v>
      </c>
      <c r="C1469" t="s">
        <v>1206</v>
      </c>
      <c r="D1469">
        <v>1</v>
      </c>
      <c r="E1469" s="1">
        <v>40045</v>
      </c>
      <c r="F1469">
        <v>-62.33</v>
      </c>
      <c r="G1469">
        <v>-9.35</v>
      </c>
      <c r="H1469">
        <v>12.45</v>
      </c>
      <c r="I1469">
        <v>42.895482780000002</v>
      </c>
      <c r="J1469">
        <v>-74.509339629999999</v>
      </c>
    </row>
    <row r="1470" spans="1:10" x14ac:dyDescent="0.25">
      <c r="A1470">
        <v>15545</v>
      </c>
      <c r="B1470">
        <v>551631</v>
      </c>
      <c r="C1470" t="s">
        <v>1207</v>
      </c>
      <c r="D1470">
        <v>1</v>
      </c>
      <c r="E1470" s="1">
        <v>39986</v>
      </c>
      <c r="F1470">
        <v>-45.81</v>
      </c>
      <c r="G1470">
        <v>-7.53</v>
      </c>
      <c r="H1470">
        <v>14.4</v>
      </c>
      <c r="I1470">
        <v>41.596264380000001</v>
      </c>
      <c r="J1470">
        <v>-74.367530410000001</v>
      </c>
    </row>
    <row r="1471" spans="1:10" x14ac:dyDescent="0.25">
      <c r="A1471">
        <v>11737</v>
      </c>
      <c r="B1471">
        <v>526811</v>
      </c>
      <c r="C1471" t="s">
        <v>1208</v>
      </c>
      <c r="D1471">
        <v>1</v>
      </c>
      <c r="E1471" s="1">
        <v>39705</v>
      </c>
      <c r="F1471">
        <v>-58.43</v>
      </c>
      <c r="G1471">
        <v>-8.14</v>
      </c>
      <c r="H1471">
        <v>6.66</v>
      </c>
      <c r="I1471">
        <v>42.115469429999997</v>
      </c>
      <c r="J1471">
        <v>-79.266370370000004</v>
      </c>
    </row>
    <row r="1472" spans="1:10" x14ac:dyDescent="0.25">
      <c r="A1472">
        <v>11791</v>
      </c>
      <c r="B1472">
        <v>523811</v>
      </c>
      <c r="C1472" t="s">
        <v>1209</v>
      </c>
      <c r="D1472">
        <v>1</v>
      </c>
      <c r="E1472" s="1">
        <v>39699</v>
      </c>
      <c r="F1472">
        <v>-71.680000000000007</v>
      </c>
      <c r="G1472">
        <v>-10.61</v>
      </c>
      <c r="H1472">
        <v>13.21</v>
      </c>
      <c r="I1472">
        <v>42.90824199</v>
      </c>
      <c r="J1472">
        <v>-75.478302769999999</v>
      </c>
    </row>
    <row r="1473" spans="1:10" x14ac:dyDescent="0.25">
      <c r="A1473">
        <v>11792</v>
      </c>
      <c r="B1473">
        <v>522711</v>
      </c>
      <c r="C1473" t="s">
        <v>1210</v>
      </c>
      <c r="D1473">
        <v>1</v>
      </c>
      <c r="E1473" s="1">
        <v>39700</v>
      </c>
      <c r="F1473">
        <v>-64.66</v>
      </c>
      <c r="G1473">
        <v>-9.61</v>
      </c>
      <c r="H1473">
        <v>12.2</v>
      </c>
      <c r="I1473">
        <v>43.015668040000001</v>
      </c>
      <c r="J1473">
        <v>-76.854638640000005</v>
      </c>
    </row>
    <row r="1474" spans="1:10" x14ac:dyDescent="0.25">
      <c r="A1474">
        <v>15546</v>
      </c>
      <c r="B1474">
        <v>555901</v>
      </c>
      <c r="C1474" t="s">
        <v>1211</v>
      </c>
      <c r="D1474">
        <v>1</v>
      </c>
      <c r="E1474" s="1">
        <v>40049</v>
      </c>
      <c r="F1474">
        <v>-65.33</v>
      </c>
      <c r="G1474">
        <v>-10.07</v>
      </c>
      <c r="H1474">
        <v>15.23</v>
      </c>
      <c r="I1474">
        <v>42.234924460000002</v>
      </c>
      <c r="J1474">
        <v>-78.77276019</v>
      </c>
    </row>
    <row r="1475" spans="1:10" x14ac:dyDescent="0.25">
      <c r="A1475">
        <v>11794</v>
      </c>
      <c r="B1475">
        <v>534951</v>
      </c>
      <c r="C1475" t="s">
        <v>1212</v>
      </c>
      <c r="D1475">
        <v>1</v>
      </c>
      <c r="E1475" s="1">
        <v>39725</v>
      </c>
      <c r="F1475">
        <v>-63.91</v>
      </c>
      <c r="G1475">
        <v>-9.51</v>
      </c>
      <c r="H1475">
        <v>12.16</v>
      </c>
      <c r="I1475">
        <v>42.741266090000003</v>
      </c>
      <c r="J1475">
        <v>-76.474403359999997</v>
      </c>
    </row>
    <row r="1476" spans="1:10" x14ac:dyDescent="0.25">
      <c r="A1476">
        <v>15547</v>
      </c>
      <c r="B1476">
        <v>551181</v>
      </c>
      <c r="C1476" t="s">
        <v>1213</v>
      </c>
      <c r="D1476">
        <v>1</v>
      </c>
      <c r="E1476" s="1">
        <v>39981</v>
      </c>
      <c r="F1476">
        <v>-60.03</v>
      </c>
      <c r="G1476">
        <v>-8.61</v>
      </c>
      <c r="H1476">
        <v>8.86</v>
      </c>
      <c r="I1476">
        <v>42.49420173</v>
      </c>
      <c r="J1476">
        <v>-75.571941539999997</v>
      </c>
    </row>
    <row r="1477" spans="1:10" x14ac:dyDescent="0.25">
      <c r="A1477">
        <v>15548</v>
      </c>
      <c r="B1477">
        <v>551571</v>
      </c>
      <c r="C1477" t="s">
        <v>1214</v>
      </c>
      <c r="D1477">
        <v>1</v>
      </c>
      <c r="E1477" s="1">
        <v>40015</v>
      </c>
      <c r="F1477">
        <v>-77.8</v>
      </c>
      <c r="G1477">
        <v>-11.45</v>
      </c>
      <c r="H1477">
        <v>13.79</v>
      </c>
      <c r="I1477">
        <v>44.49954151</v>
      </c>
      <c r="J1477">
        <v>-74.885223620000005</v>
      </c>
    </row>
    <row r="1478" spans="1:10" x14ac:dyDescent="0.25">
      <c r="A1478">
        <v>15549</v>
      </c>
      <c r="B1478">
        <v>555371</v>
      </c>
      <c r="C1478" t="s">
        <v>1215</v>
      </c>
      <c r="D1478">
        <v>1</v>
      </c>
      <c r="E1478" s="1">
        <v>40039</v>
      </c>
      <c r="F1478">
        <v>-85.09</v>
      </c>
      <c r="G1478">
        <v>-11.97</v>
      </c>
      <c r="H1478">
        <v>10.69</v>
      </c>
      <c r="I1478">
        <v>44.657504289999999</v>
      </c>
      <c r="J1478">
        <v>-74.005237629999996</v>
      </c>
    </row>
    <row r="1479" spans="1:10" x14ac:dyDescent="0.25">
      <c r="A1479">
        <v>15567</v>
      </c>
      <c r="B1479">
        <v>548781</v>
      </c>
      <c r="C1479" t="s">
        <v>1216</v>
      </c>
      <c r="D1479">
        <v>1</v>
      </c>
      <c r="E1479" s="1">
        <v>40014</v>
      </c>
      <c r="F1479">
        <v>-51.48</v>
      </c>
      <c r="G1479">
        <v>-7.71</v>
      </c>
      <c r="H1479">
        <v>10.16</v>
      </c>
      <c r="I1479">
        <v>40.735020380000002</v>
      </c>
      <c r="J1479">
        <v>-81.636573569999996</v>
      </c>
    </row>
    <row r="1480" spans="1:10" x14ac:dyDescent="0.25">
      <c r="A1480">
        <v>15568</v>
      </c>
      <c r="B1480">
        <v>548751</v>
      </c>
      <c r="C1480" t="s">
        <v>1217</v>
      </c>
      <c r="D1480">
        <v>1</v>
      </c>
      <c r="E1480" s="1">
        <v>40009</v>
      </c>
      <c r="F1480">
        <v>-35.49</v>
      </c>
      <c r="G1480">
        <v>-4.92</v>
      </c>
      <c r="H1480">
        <v>3.89</v>
      </c>
      <c r="I1480">
        <v>39.63169242</v>
      </c>
      <c r="J1480">
        <v>-81.192911699999996</v>
      </c>
    </row>
    <row r="1481" spans="1:10" x14ac:dyDescent="0.25">
      <c r="A1481">
        <v>15569</v>
      </c>
      <c r="B1481">
        <v>553271</v>
      </c>
      <c r="C1481" t="s">
        <v>1217</v>
      </c>
      <c r="D1481">
        <v>2</v>
      </c>
      <c r="E1481" s="1">
        <v>40050</v>
      </c>
      <c r="F1481">
        <v>-39.200000000000003</v>
      </c>
      <c r="G1481">
        <v>-5.4</v>
      </c>
      <c r="H1481">
        <v>3.98</v>
      </c>
      <c r="I1481">
        <v>39.63169242</v>
      </c>
      <c r="J1481">
        <v>-81.192911699999996</v>
      </c>
    </row>
    <row r="1482" spans="1:10" x14ac:dyDescent="0.25">
      <c r="A1482">
        <v>15569</v>
      </c>
      <c r="B1482">
        <v>553121</v>
      </c>
      <c r="C1482" t="s">
        <v>1217</v>
      </c>
      <c r="D1482">
        <v>2</v>
      </c>
      <c r="E1482" s="1">
        <v>40050</v>
      </c>
      <c r="F1482">
        <v>-39.57</v>
      </c>
      <c r="G1482">
        <v>-5.67</v>
      </c>
      <c r="H1482">
        <v>5.8</v>
      </c>
      <c r="I1482">
        <v>39.63169242</v>
      </c>
      <c r="J1482">
        <v>-81.192911699999996</v>
      </c>
    </row>
    <row r="1483" spans="1:10" x14ac:dyDescent="0.25">
      <c r="A1483">
        <v>12426</v>
      </c>
      <c r="B1483">
        <v>530161</v>
      </c>
      <c r="C1483" t="s">
        <v>1218</v>
      </c>
      <c r="D1483">
        <v>1</v>
      </c>
      <c r="E1483" s="1">
        <v>39699</v>
      </c>
      <c r="F1483">
        <v>-46.61</v>
      </c>
      <c r="G1483">
        <v>-7.1</v>
      </c>
      <c r="H1483">
        <v>10.210000000000001</v>
      </c>
      <c r="I1483">
        <v>40.805682310000002</v>
      </c>
      <c r="J1483">
        <v>-81.389931320000002</v>
      </c>
    </row>
    <row r="1484" spans="1:10" x14ac:dyDescent="0.25">
      <c r="A1484">
        <v>12427</v>
      </c>
      <c r="B1484">
        <v>524301</v>
      </c>
      <c r="C1484" t="s">
        <v>1219</v>
      </c>
      <c r="D1484">
        <v>1</v>
      </c>
      <c r="E1484" s="1">
        <v>39624</v>
      </c>
      <c r="F1484">
        <v>-41.93</v>
      </c>
      <c r="G1484">
        <v>-6.58</v>
      </c>
      <c r="H1484">
        <v>10.71</v>
      </c>
      <c r="I1484">
        <v>39.747529669999999</v>
      </c>
      <c r="J1484">
        <v>-82.778728189999995</v>
      </c>
    </row>
    <row r="1485" spans="1:10" x14ac:dyDescent="0.25">
      <c r="A1485">
        <v>12428</v>
      </c>
      <c r="B1485">
        <v>521201</v>
      </c>
      <c r="C1485" t="s">
        <v>1220</v>
      </c>
      <c r="D1485">
        <v>1</v>
      </c>
      <c r="E1485" s="1">
        <v>39617</v>
      </c>
      <c r="F1485">
        <v>-42.54</v>
      </c>
      <c r="G1485">
        <v>-6.58</v>
      </c>
      <c r="H1485">
        <v>10.08</v>
      </c>
      <c r="I1485">
        <v>40.064078590000001</v>
      </c>
      <c r="J1485">
        <v>-82.533921230000004</v>
      </c>
    </row>
    <row r="1486" spans="1:10" x14ac:dyDescent="0.25">
      <c r="A1486">
        <v>15570</v>
      </c>
      <c r="B1486">
        <v>553161</v>
      </c>
      <c r="C1486" t="s">
        <v>1221</v>
      </c>
      <c r="D1486">
        <v>1</v>
      </c>
      <c r="E1486" s="1">
        <v>40057</v>
      </c>
      <c r="F1486">
        <v>-51.45</v>
      </c>
      <c r="G1486">
        <v>-7.72</v>
      </c>
      <c r="H1486">
        <v>10.31</v>
      </c>
      <c r="I1486">
        <v>41.292052939999998</v>
      </c>
      <c r="J1486">
        <v>-82.590849419999998</v>
      </c>
    </row>
    <row r="1487" spans="1:10" x14ac:dyDescent="0.25">
      <c r="A1487">
        <v>12437</v>
      </c>
      <c r="B1487">
        <v>530021</v>
      </c>
      <c r="C1487" t="s">
        <v>1222</v>
      </c>
      <c r="D1487">
        <v>1</v>
      </c>
      <c r="E1487" s="1">
        <v>39701</v>
      </c>
      <c r="F1487">
        <v>-65.5</v>
      </c>
      <c r="G1487">
        <v>-9.9600000000000009</v>
      </c>
      <c r="H1487">
        <v>14.19</v>
      </c>
      <c r="I1487">
        <v>41.516648429999996</v>
      </c>
      <c r="J1487">
        <v>-81.223176649999999</v>
      </c>
    </row>
    <row r="1488" spans="1:10" x14ac:dyDescent="0.25">
      <c r="A1488">
        <v>15572</v>
      </c>
      <c r="B1488">
        <v>553111</v>
      </c>
      <c r="C1488" t="s">
        <v>1223</v>
      </c>
      <c r="D1488">
        <v>2</v>
      </c>
      <c r="E1488" s="1">
        <v>40066</v>
      </c>
      <c r="F1488">
        <v>-43.75</v>
      </c>
      <c r="G1488">
        <v>-6.99</v>
      </c>
      <c r="H1488">
        <v>12.14</v>
      </c>
      <c r="I1488">
        <v>39.993538430000001</v>
      </c>
      <c r="J1488">
        <v>-80.866312399999998</v>
      </c>
    </row>
    <row r="1489" spans="1:10" x14ac:dyDescent="0.25">
      <c r="A1489">
        <v>15571</v>
      </c>
      <c r="B1489">
        <v>548791</v>
      </c>
      <c r="C1489" t="s">
        <v>1223</v>
      </c>
      <c r="D1489">
        <v>1</v>
      </c>
      <c r="E1489" s="1">
        <v>40008</v>
      </c>
      <c r="F1489">
        <v>-49.7</v>
      </c>
      <c r="G1489">
        <v>-7.9</v>
      </c>
      <c r="H1489">
        <v>13.52</v>
      </c>
      <c r="I1489">
        <v>39.993538430000001</v>
      </c>
      <c r="J1489">
        <v>-80.866312399999998</v>
      </c>
    </row>
    <row r="1490" spans="1:10" x14ac:dyDescent="0.25">
      <c r="A1490">
        <v>15572</v>
      </c>
      <c r="B1490">
        <v>553241</v>
      </c>
      <c r="C1490" t="s">
        <v>1223</v>
      </c>
      <c r="D1490">
        <v>2</v>
      </c>
      <c r="E1490" s="1">
        <v>40066</v>
      </c>
      <c r="F1490">
        <v>-43.23</v>
      </c>
      <c r="G1490">
        <v>-7.1</v>
      </c>
      <c r="H1490">
        <v>13.58</v>
      </c>
      <c r="I1490">
        <v>39.993538430000001</v>
      </c>
      <c r="J1490">
        <v>-80.866312399999998</v>
      </c>
    </row>
    <row r="1491" spans="1:10" x14ac:dyDescent="0.25">
      <c r="A1491">
        <v>15573</v>
      </c>
      <c r="B1491">
        <v>546181</v>
      </c>
      <c r="C1491" t="s">
        <v>1224</v>
      </c>
      <c r="D1491">
        <v>1</v>
      </c>
      <c r="E1491" s="1">
        <v>40015</v>
      </c>
      <c r="F1491">
        <v>-50.94</v>
      </c>
      <c r="G1491">
        <v>-7.3</v>
      </c>
      <c r="H1491">
        <v>7.47</v>
      </c>
      <c r="I1491">
        <v>40.706628719999998</v>
      </c>
      <c r="J1491">
        <v>-80.799175880000007</v>
      </c>
    </row>
    <row r="1492" spans="1:10" x14ac:dyDescent="0.25">
      <c r="A1492">
        <v>12435</v>
      </c>
      <c r="B1492">
        <v>531781</v>
      </c>
      <c r="C1492" t="s">
        <v>1225</v>
      </c>
      <c r="D1492">
        <v>2</v>
      </c>
      <c r="E1492" s="1">
        <v>39678</v>
      </c>
      <c r="F1492">
        <v>-39.15</v>
      </c>
      <c r="G1492">
        <v>-6.15</v>
      </c>
      <c r="H1492">
        <v>10.029999999999999</v>
      </c>
      <c r="I1492">
        <v>39.309823850000001</v>
      </c>
      <c r="J1492">
        <v>-82.964296919999995</v>
      </c>
    </row>
    <row r="1493" spans="1:10" x14ac:dyDescent="0.25">
      <c r="A1493">
        <v>12435</v>
      </c>
      <c r="B1493">
        <v>526921</v>
      </c>
      <c r="C1493" t="s">
        <v>1225</v>
      </c>
      <c r="D1493">
        <v>2</v>
      </c>
      <c r="E1493" s="1">
        <v>39678</v>
      </c>
      <c r="F1493">
        <v>-39.17</v>
      </c>
      <c r="G1493">
        <v>-6.18</v>
      </c>
      <c r="H1493">
        <v>10.27</v>
      </c>
      <c r="I1493">
        <v>39.309823850000001</v>
      </c>
      <c r="J1493">
        <v>-82.964296919999995</v>
      </c>
    </row>
    <row r="1494" spans="1:10" x14ac:dyDescent="0.25">
      <c r="A1494">
        <v>12442</v>
      </c>
      <c r="B1494">
        <v>522031</v>
      </c>
      <c r="C1494" t="s">
        <v>1225</v>
      </c>
      <c r="D1494">
        <v>1</v>
      </c>
      <c r="E1494" s="1">
        <v>39644</v>
      </c>
      <c r="F1494">
        <v>-37.46</v>
      </c>
      <c r="G1494">
        <v>-6.4</v>
      </c>
      <c r="H1494">
        <v>13.75</v>
      </c>
      <c r="I1494">
        <v>39.309823850000001</v>
      </c>
      <c r="J1494">
        <v>-82.964296919999995</v>
      </c>
    </row>
    <row r="1495" spans="1:10" x14ac:dyDescent="0.25">
      <c r="A1495">
        <v>15574</v>
      </c>
      <c r="B1495">
        <v>545951</v>
      </c>
      <c r="C1495" t="s">
        <v>1226</v>
      </c>
      <c r="D1495">
        <v>1</v>
      </c>
      <c r="E1495" s="1">
        <v>40002</v>
      </c>
      <c r="F1495">
        <v>-42.49</v>
      </c>
      <c r="G1495">
        <v>-6.53</v>
      </c>
      <c r="H1495">
        <v>9.76</v>
      </c>
      <c r="I1495">
        <v>39.745671770000001</v>
      </c>
      <c r="J1495">
        <v>-81.841620680000005</v>
      </c>
    </row>
    <row r="1496" spans="1:10" x14ac:dyDescent="0.25">
      <c r="A1496">
        <v>15575</v>
      </c>
      <c r="B1496">
        <v>556131</v>
      </c>
      <c r="C1496" t="s">
        <v>1227</v>
      </c>
      <c r="D1496">
        <v>1</v>
      </c>
      <c r="E1496" s="1">
        <v>40071</v>
      </c>
      <c r="F1496">
        <v>-43.4</v>
      </c>
      <c r="G1496">
        <v>-5.37</v>
      </c>
      <c r="H1496">
        <v>-0.47</v>
      </c>
      <c r="I1496">
        <v>41.793628269999999</v>
      </c>
      <c r="J1496">
        <v>-80.822662859999994</v>
      </c>
    </row>
    <row r="1497" spans="1:10" x14ac:dyDescent="0.25">
      <c r="A1497">
        <v>12443</v>
      </c>
      <c r="B1497">
        <v>527011</v>
      </c>
      <c r="C1497" t="s">
        <v>1228</v>
      </c>
      <c r="D1497">
        <v>2</v>
      </c>
      <c r="E1497" s="1">
        <v>39666</v>
      </c>
      <c r="F1497">
        <v>-47.07</v>
      </c>
      <c r="G1497">
        <v>-7.11</v>
      </c>
      <c r="H1497">
        <v>9.83</v>
      </c>
      <c r="I1497">
        <v>40.266121779999999</v>
      </c>
      <c r="J1497">
        <v>-81.874113480000005</v>
      </c>
    </row>
    <row r="1498" spans="1:10" x14ac:dyDescent="0.25">
      <c r="A1498">
        <v>12443</v>
      </c>
      <c r="B1498">
        <v>529401</v>
      </c>
      <c r="C1498" t="s">
        <v>1228</v>
      </c>
      <c r="D1498">
        <v>2</v>
      </c>
      <c r="E1498" s="1">
        <v>39666</v>
      </c>
      <c r="F1498">
        <v>-47.51</v>
      </c>
      <c r="G1498">
        <v>-7.35</v>
      </c>
      <c r="H1498">
        <v>11.33</v>
      </c>
      <c r="I1498">
        <v>40.266121779999999</v>
      </c>
      <c r="J1498">
        <v>-81.874113480000005</v>
      </c>
    </row>
    <row r="1499" spans="1:10" x14ac:dyDescent="0.25">
      <c r="A1499">
        <v>12436</v>
      </c>
      <c r="B1499">
        <v>521861</v>
      </c>
      <c r="C1499" t="s">
        <v>1228</v>
      </c>
      <c r="D1499">
        <v>1</v>
      </c>
      <c r="E1499" s="1">
        <v>39610</v>
      </c>
      <c r="F1499">
        <v>-47.78</v>
      </c>
      <c r="G1499">
        <v>-7.64</v>
      </c>
      <c r="H1499">
        <v>13.3</v>
      </c>
      <c r="I1499">
        <v>40.266121779999999</v>
      </c>
      <c r="J1499">
        <v>-81.874113480000005</v>
      </c>
    </row>
    <row r="1500" spans="1:10" x14ac:dyDescent="0.25">
      <c r="A1500">
        <v>12444</v>
      </c>
      <c r="B1500">
        <v>529031</v>
      </c>
      <c r="C1500" t="s">
        <v>1229</v>
      </c>
      <c r="D1500">
        <v>1</v>
      </c>
      <c r="E1500" s="1">
        <v>39720</v>
      </c>
      <c r="F1500">
        <v>-51.14</v>
      </c>
      <c r="G1500">
        <v>-7.64</v>
      </c>
      <c r="H1500">
        <v>10.01</v>
      </c>
      <c r="I1500">
        <v>40.581281969999999</v>
      </c>
      <c r="J1500">
        <v>-81.395139619999995</v>
      </c>
    </row>
    <row r="1501" spans="1:10" x14ac:dyDescent="0.25">
      <c r="A1501">
        <v>12445</v>
      </c>
      <c r="B1501">
        <v>529201</v>
      </c>
      <c r="C1501" t="s">
        <v>1230</v>
      </c>
      <c r="D1501">
        <v>1</v>
      </c>
      <c r="E1501" s="1">
        <v>39714</v>
      </c>
      <c r="F1501">
        <v>-38.729999999999997</v>
      </c>
      <c r="G1501">
        <v>-5.67</v>
      </c>
      <c r="H1501">
        <v>6.62</v>
      </c>
      <c r="I1501">
        <v>39.136192250000001</v>
      </c>
      <c r="J1501">
        <v>-84.342056600000006</v>
      </c>
    </row>
    <row r="1502" spans="1:10" x14ac:dyDescent="0.25">
      <c r="A1502">
        <v>15576</v>
      </c>
      <c r="B1502">
        <v>554541</v>
      </c>
      <c r="C1502" t="s">
        <v>1231</v>
      </c>
      <c r="D1502">
        <v>1</v>
      </c>
      <c r="E1502" s="1">
        <v>40043</v>
      </c>
      <c r="F1502">
        <v>-30.65</v>
      </c>
      <c r="G1502">
        <v>-5.55</v>
      </c>
      <c r="H1502">
        <v>13.78</v>
      </c>
      <c r="I1502">
        <v>41.191656950000002</v>
      </c>
      <c r="J1502">
        <v>-84.712517390000002</v>
      </c>
    </row>
    <row r="1503" spans="1:10" x14ac:dyDescent="0.25">
      <c r="A1503">
        <v>12446</v>
      </c>
      <c r="B1503">
        <v>532231</v>
      </c>
      <c r="C1503" t="s">
        <v>1232</v>
      </c>
      <c r="D1503">
        <v>1</v>
      </c>
      <c r="E1503" s="1">
        <v>39709</v>
      </c>
      <c r="F1503">
        <v>-46.29</v>
      </c>
      <c r="G1503">
        <v>-6.84</v>
      </c>
      <c r="H1503">
        <v>8.44</v>
      </c>
      <c r="I1503">
        <v>39.466028629999997</v>
      </c>
      <c r="J1503">
        <v>-81.480590210000003</v>
      </c>
    </row>
    <row r="1504" spans="1:10" x14ac:dyDescent="0.25">
      <c r="A1504">
        <v>15577</v>
      </c>
      <c r="B1504">
        <v>554501</v>
      </c>
      <c r="C1504" t="s">
        <v>1233</v>
      </c>
      <c r="D1504">
        <v>1</v>
      </c>
      <c r="E1504" s="1">
        <v>40051</v>
      </c>
      <c r="F1504">
        <v>-43.56</v>
      </c>
      <c r="G1504">
        <v>-6.67</v>
      </c>
      <c r="H1504">
        <v>9.7799999999999994</v>
      </c>
      <c r="I1504">
        <v>41.159055760000001</v>
      </c>
      <c r="J1504">
        <v>-81.817744669999996</v>
      </c>
    </row>
    <row r="1505" spans="1:10" x14ac:dyDescent="0.25">
      <c r="A1505">
        <v>12447</v>
      </c>
      <c r="B1505">
        <v>529741</v>
      </c>
      <c r="C1505" t="s">
        <v>1234</v>
      </c>
      <c r="D1505">
        <v>1</v>
      </c>
      <c r="E1505" s="1">
        <v>39667</v>
      </c>
      <c r="F1505">
        <v>-31.94</v>
      </c>
      <c r="G1505">
        <v>-5.2</v>
      </c>
      <c r="H1505">
        <v>9.64</v>
      </c>
      <c r="I1505">
        <v>38.826682300000002</v>
      </c>
      <c r="J1505">
        <v>-83.0176862</v>
      </c>
    </row>
    <row r="1506" spans="1:10" x14ac:dyDescent="0.25">
      <c r="A1506">
        <v>12448</v>
      </c>
      <c r="B1506">
        <v>532821</v>
      </c>
      <c r="C1506" t="s">
        <v>1235</v>
      </c>
      <c r="D1506">
        <v>1</v>
      </c>
      <c r="E1506" s="1">
        <v>39713</v>
      </c>
      <c r="F1506">
        <v>-42.36</v>
      </c>
      <c r="G1506">
        <v>-6.3</v>
      </c>
      <c r="H1506">
        <v>8.0399999999999991</v>
      </c>
      <c r="I1506">
        <v>41.028291680000002</v>
      </c>
      <c r="J1506">
        <v>-83.212949850000001</v>
      </c>
    </row>
    <row r="1507" spans="1:10" x14ac:dyDescent="0.25">
      <c r="A1507">
        <v>15578</v>
      </c>
      <c r="B1507">
        <v>548691</v>
      </c>
      <c r="C1507" t="s">
        <v>1236</v>
      </c>
      <c r="D1507">
        <v>1</v>
      </c>
      <c r="E1507" s="1">
        <v>40014</v>
      </c>
      <c r="F1507">
        <v>-39.89</v>
      </c>
      <c r="G1507">
        <v>-5.44</v>
      </c>
      <c r="H1507">
        <v>3.61</v>
      </c>
      <c r="I1507">
        <v>40.373149079999997</v>
      </c>
      <c r="J1507">
        <v>-81.213270170000001</v>
      </c>
    </row>
    <row r="1508" spans="1:10" x14ac:dyDescent="0.25">
      <c r="A1508">
        <v>15579</v>
      </c>
      <c r="B1508">
        <v>556151</v>
      </c>
      <c r="C1508" t="s">
        <v>1237</v>
      </c>
      <c r="D1508">
        <v>1</v>
      </c>
      <c r="E1508" s="1">
        <v>40071</v>
      </c>
      <c r="F1508">
        <v>-41.86</v>
      </c>
      <c r="G1508">
        <v>-6.83</v>
      </c>
      <c r="H1508">
        <v>12.77</v>
      </c>
      <c r="I1508">
        <v>41.796214059999997</v>
      </c>
      <c r="J1508">
        <v>-80.917764950000006</v>
      </c>
    </row>
    <row r="1509" spans="1:10" x14ac:dyDescent="0.25">
      <c r="A1509">
        <v>12449</v>
      </c>
      <c r="B1509">
        <v>529351</v>
      </c>
      <c r="C1509" t="s">
        <v>1238</v>
      </c>
      <c r="D1509">
        <v>1</v>
      </c>
      <c r="E1509" s="1">
        <v>39707</v>
      </c>
      <c r="F1509">
        <v>-48.84</v>
      </c>
      <c r="G1509">
        <v>-6.84</v>
      </c>
      <c r="H1509">
        <v>5.87</v>
      </c>
      <c r="I1509">
        <v>41.208536049999999</v>
      </c>
      <c r="J1509">
        <v>-80.810590669999996</v>
      </c>
    </row>
    <row r="1510" spans="1:10" x14ac:dyDescent="0.25">
      <c r="A1510">
        <v>12441</v>
      </c>
      <c r="B1510">
        <v>524381</v>
      </c>
      <c r="C1510" t="s">
        <v>1239</v>
      </c>
      <c r="D1510">
        <v>1</v>
      </c>
      <c r="E1510" s="1">
        <v>39679</v>
      </c>
      <c r="F1510">
        <v>-41.63</v>
      </c>
      <c r="G1510">
        <v>-6.09</v>
      </c>
      <c r="H1510">
        <v>7.05</v>
      </c>
      <c r="I1510">
        <v>40.01635667</v>
      </c>
      <c r="J1510">
        <v>-83.252966009999994</v>
      </c>
    </row>
    <row r="1511" spans="1:10" x14ac:dyDescent="0.25">
      <c r="A1511">
        <v>15580</v>
      </c>
      <c r="B1511">
        <v>548701</v>
      </c>
      <c r="C1511" t="s">
        <v>1240</v>
      </c>
      <c r="D1511">
        <v>1</v>
      </c>
      <c r="E1511" s="1">
        <v>39993</v>
      </c>
      <c r="F1511">
        <v>-43.28</v>
      </c>
      <c r="G1511">
        <v>-6.84</v>
      </c>
      <c r="H1511">
        <v>11.44</v>
      </c>
      <c r="I1511">
        <v>39.979460449999998</v>
      </c>
      <c r="J1511">
        <v>-82.381651739999995</v>
      </c>
    </row>
    <row r="1512" spans="1:10" x14ac:dyDescent="0.25">
      <c r="A1512">
        <v>15581</v>
      </c>
      <c r="B1512">
        <v>553131</v>
      </c>
      <c r="C1512" t="s">
        <v>1241</v>
      </c>
      <c r="D1512">
        <v>1</v>
      </c>
      <c r="E1512" s="1">
        <v>40029</v>
      </c>
      <c r="F1512">
        <v>-53.93</v>
      </c>
      <c r="G1512">
        <v>-7.69</v>
      </c>
      <c r="H1512">
        <v>7.55</v>
      </c>
      <c r="I1512">
        <v>40.756888160000003</v>
      </c>
      <c r="J1512">
        <v>-82.116411690000007</v>
      </c>
    </row>
    <row r="1513" spans="1:10" x14ac:dyDescent="0.25">
      <c r="A1513">
        <v>12450</v>
      </c>
      <c r="B1513">
        <v>522041</v>
      </c>
      <c r="C1513" t="s">
        <v>1242</v>
      </c>
      <c r="D1513">
        <v>1</v>
      </c>
      <c r="E1513" s="1">
        <v>39622</v>
      </c>
      <c r="F1513">
        <v>-44.3</v>
      </c>
      <c r="G1513">
        <v>-7.5</v>
      </c>
      <c r="H1513">
        <v>15.72</v>
      </c>
      <c r="I1513">
        <v>39.692710429999998</v>
      </c>
      <c r="J1513">
        <v>-84.232539250000002</v>
      </c>
    </row>
    <row r="1514" spans="1:10" x14ac:dyDescent="0.25">
      <c r="A1514">
        <v>12454</v>
      </c>
      <c r="B1514">
        <v>521391</v>
      </c>
      <c r="C1514" t="s">
        <v>1243</v>
      </c>
      <c r="D1514">
        <v>1</v>
      </c>
      <c r="E1514" s="1">
        <v>39665</v>
      </c>
      <c r="F1514">
        <v>-39.07</v>
      </c>
      <c r="G1514">
        <v>-5.95</v>
      </c>
      <c r="H1514">
        <v>8.5500000000000007</v>
      </c>
      <c r="I1514">
        <v>40.514999869999997</v>
      </c>
      <c r="J1514">
        <v>-83.025666419999993</v>
      </c>
    </row>
    <row r="1515" spans="1:10" x14ac:dyDescent="0.25">
      <c r="A1515">
        <v>12452</v>
      </c>
      <c r="B1515">
        <v>524971</v>
      </c>
      <c r="C1515" t="s">
        <v>1244</v>
      </c>
      <c r="D1515">
        <v>1</v>
      </c>
      <c r="E1515" s="1">
        <v>39640</v>
      </c>
      <c r="F1515">
        <v>-44.23</v>
      </c>
      <c r="G1515">
        <v>-6.86</v>
      </c>
      <c r="H1515">
        <v>10.66</v>
      </c>
      <c r="I1515">
        <v>40.394596620000002</v>
      </c>
      <c r="J1515">
        <v>-82.503436800000003</v>
      </c>
    </row>
    <row r="1516" spans="1:10" x14ac:dyDescent="0.25">
      <c r="A1516">
        <v>12453</v>
      </c>
      <c r="B1516">
        <v>521721</v>
      </c>
      <c r="C1516" t="s">
        <v>1245</v>
      </c>
      <c r="D1516">
        <v>1</v>
      </c>
      <c r="E1516" s="1">
        <v>39659</v>
      </c>
      <c r="F1516">
        <v>-41.88</v>
      </c>
      <c r="G1516">
        <v>-6.53</v>
      </c>
      <c r="H1516">
        <v>10.34</v>
      </c>
      <c r="I1516">
        <v>39.976825869999999</v>
      </c>
      <c r="J1516">
        <v>-84.170169290000004</v>
      </c>
    </row>
    <row r="1517" spans="1:10" x14ac:dyDescent="0.25">
      <c r="A1517">
        <v>15582</v>
      </c>
      <c r="B1517">
        <v>553141</v>
      </c>
      <c r="C1517" t="s">
        <v>1246</v>
      </c>
      <c r="D1517">
        <v>1</v>
      </c>
      <c r="E1517" s="1">
        <v>40043</v>
      </c>
      <c r="F1517">
        <v>-31.54</v>
      </c>
      <c r="G1517">
        <v>-5.46</v>
      </c>
      <c r="H1517">
        <v>12.13</v>
      </c>
      <c r="I1517">
        <v>41.062298660000003</v>
      </c>
      <c r="J1517">
        <v>-84.647176459999997</v>
      </c>
    </row>
    <row r="1518" spans="1:10" x14ac:dyDescent="0.25">
      <c r="A1518">
        <v>15583</v>
      </c>
      <c r="B1518">
        <v>553101</v>
      </c>
      <c r="C1518" t="s">
        <v>1247</v>
      </c>
      <c r="D1518">
        <v>1</v>
      </c>
      <c r="E1518" s="1">
        <v>40030</v>
      </c>
      <c r="F1518">
        <v>-41.29</v>
      </c>
      <c r="G1518">
        <v>-6.33</v>
      </c>
      <c r="H1518">
        <v>9.36</v>
      </c>
      <c r="I1518">
        <v>39.388678880000001</v>
      </c>
      <c r="J1518">
        <v>-81.980851200000004</v>
      </c>
    </row>
    <row r="1519" spans="1:10" x14ac:dyDescent="0.25">
      <c r="A1519">
        <v>12276</v>
      </c>
      <c r="B1519">
        <v>528791</v>
      </c>
      <c r="C1519" t="s">
        <v>1248</v>
      </c>
      <c r="D1519">
        <v>1</v>
      </c>
      <c r="E1519" s="1">
        <v>39700</v>
      </c>
      <c r="F1519">
        <v>-59.06</v>
      </c>
      <c r="G1519">
        <v>-8.7200000000000006</v>
      </c>
      <c r="H1519">
        <v>10.7</v>
      </c>
      <c r="I1519">
        <v>41.453132369999999</v>
      </c>
      <c r="J1519">
        <v>-81.823351079999995</v>
      </c>
    </row>
    <row r="1520" spans="1:10" x14ac:dyDescent="0.25">
      <c r="A1520">
        <v>15584</v>
      </c>
      <c r="B1520">
        <v>554721</v>
      </c>
      <c r="C1520" t="s">
        <v>1249</v>
      </c>
      <c r="D1520">
        <v>1</v>
      </c>
      <c r="E1520" s="1">
        <v>40049</v>
      </c>
      <c r="F1520">
        <v>-34.29</v>
      </c>
      <c r="G1520">
        <v>-4.2300000000000004</v>
      </c>
      <c r="H1520">
        <v>-0.43</v>
      </c>
      <c r="I1520">
        <v>40.832791</v>
      </c>
      <c r="J1520">
        <v>-83.359526880000004</v>
      </c>
    </row>
    <row r="1521" spans="1:10" x14ac:dyDescent="0.25">
      <c r="A1521">
        <v>15585</v>
      </c>
      <c r="B1521">
        <v>548381</v>
      </c>
      <c r="C1521" t="s">
        <v>1250</v>
      </c>
      <c r="D1521">
        <v>1</v>
      </c>
      <c r="E1521" s="1">
        <v>40000</v>
      </c>
      <c r="F1521">
        <v>-45.94</v>
      </c>
      <c r="G1521">
        <v>-6.97</v>
      </c>
      <c r="H1521">
        <v>9.7799999999999994</v>
      </c>
      <c r="I1521">
        <v>39.921108179999997</v>
      </c>
      <c r="J1521">
        <v>-82.773306070000004</v>
      </c>
    </row>
    <row r="1522" spans="1:10" x14ac:dyDescent="0.25">
      <c r="A1522">
        <v>15586</v>
      </c>
      <c r="B1522">
        <v>556101</v>
      </c>
      <c r="C1522" t="s">
        <v>1251</v>
      </c>
      <c r="D1522">
        <v>1</v>
      </c>
      <c r="E1522" s="1">
        <v>40071</v>
      </c>
      <c r="F1522">
        <v>-54.19</v>
      </c>
      <c r="G1522">
        <v>-8.23</v>
      </c>
      <c r="H1522">
        <v>11.66</v>
      </c>
      <c r="I1522">
        <v>41.48093317</v>
      </c>
      <c r="J1522">
        <v>-81.376290969999999</v>
      </c>
    </row>
    <row r="1523" spans="1:10" x14ac:dyDescent="0.25">
      <c r="A1523">
        <v>13291</v>
      </c>
      <c r="B1523">
        <v>523721</v>
      </c>
      <c r="C1523" t="s">
        <v>1252</v>
      </c>
      <c r="D1523">
        <v>2</v>
      </c>
      <c r="E1523" s="1">
        <v>39700</v>
      </c>
      <c r="F1523">
        <v>-24.25</v>
      </c>
      <c r="G1523">
        <v>-3.47</v>
      </c>
      <c r="H1523">
        <v>3.52</v>
      </c>
      <c r="I1523">
        <v>35.80398666</v>
      </c>
      <c r="J1523">
        <v>-96.483353399999999</v>
      </c>
    </row>
    <row r="1524" spans="1:10" x14ac:dyDescent="0.25">
      <c r="A1524">
        <v>13291</v>
      </c>
      <c r="B1524">
        <v>522401</v>
      </c>
      <c r="C1524" t="s">
        <v>1252</v>
      </c>
      <c r="D1524">
        <v>2</v>
      </c>
      <c r="E1524" s="1">
        <v>39700</v>
      </c>
      <c r="F1524">
        <v>-24.29</v>
      </c>
      <c r="G1524">
        <v>-3.5</v>
      </c>
      <c r="H1524">
        <v>3.73</v>
      </c>
      <c r="I1524">
        <v>35.80398666</v>
      </c>
      <c r="J1524">
        <v>-96.483353399999999</v>
      </c>
    </row>
    <row r="1525" spans="1:10" x14ac:dyDescent="0.25">
      <c r="A1525">
        <v>13070</v>
      </c>
      <c r="B1525">
        <v>525571</v>
      </c>
      <c r="C1525" t="s">
        <v>1252</v>
      </c>
      <c r="D1525">
        <v>1</v>
      </c>
      <c r="E1525" s="1">
        <v>39637</v>
      </c>
      <c r="F1525">
        <v>-23.26</v>
      </c>
      <c r="G1525">
        <v>-3.76</v>
      </c>
      <c r="H1525">
        <v>6.81</v>
      </c>
      <c r="I1525">
        <v>35.80398666</v>
      </c>
      <c r="J1525">
        <v>-96.483353399999999</v>
      </c>
    </row>
    <row r="1526" spans="1:10" x14ac:dyDescent="0.25">
      <c r="A1526">
        <v>14383</v>
      </c>
      <c r="B1526">
        <v>542761</v>
      </c>
      <c r="C1526" t="s">
        <v>1253</v>
      </c>
      <c r="D1526">
        <v>1</v>
      </c>
      <c r="E1526" s="1">
        <v>39959</v>
      </c>
      <c r="F1526">
        <v>-30.19</v>
      </c>
      <c r="G1526">
        <v>-4.1100000000000003</v>
      </c>
      <c r="H1526">
        <v>2.72</v>
      </c>
      <c r="I1526">
        <v>35.391608329999997</v>
      </c>
      <c r="J1526">
        <v>-99.881936839999995</v>
      </c>
    </row>
    <row r="1527" spans="1:10" x14ac:dyDescent="0.25">
      <c r="A1527">
        <v>14419</v>
      </c>
      <c r="B1527">
        <v>550511</v>
      </c>
      <c r="C1527" t="s">
        <v>1253</v>
      </c>
      <c r="D1527">
        <v>2</v>
      </c>
      <c r="E1527" s="1">
        <v>40014</v>
      </c>
      <c r="F1527">
        <v>-30.6</v>
      </c>
      <c r="G1527">
        <v>-4.71</v>
      </c>
      <c r="H1527">
        <v>7.09</v>
      </c>
      <c r="I1527">
        <v>35.391608329999997</v>
      </c>
      <c r="J1527">
        <v>-99.881936839999995</v>
      </c>
    </row>
    <row r="1528" spans="1:10" x14ac:dyDescent="0.25">
      <c r="A1528">
        <v>14419</v>
      </c>
      <c r="B1528">
        <v>553201</v>
      </c>
      <c r="C1528" t="s">
        <v>1253</v>
      </c>
      <c r="D1528">
        <v>2</v>
      </c>
      <c r="E1528" s="1">
        <v>40014</v>
      </c>
      <c r="F1528">
        <v>-31.5</v>
      </c>
      <c r="G1528">
        <v>-4.87</v>
      </c>
      <c r="H1528">
        <v>7.47</v>
      </c>
      <c r="I1528">
        <v>35.391608329999997</v>
      </c>
      <c r="J1528">
        <v>-99.881936839999995</v>
      </c>
    </row>
    <row r="1529" spans="1:10" x14ac:dyDescent="0.25">
      <c r="A1529">
        <v>14420</v>
      </c>
      <c r="B1529">
        <v>546081</v>
      </c>
      <c r="C1529" t="s">
        <v>1254</v>
      </c>
      <c r="D1529">
        <v>2</v>
      </c>
      <c r="E1529" s="1">
        <v>40022</v>
      </c>
      <c r="F1529">
        <v>-8.1199999999999992</v>
      </c>
      <c r="G1529">
        <v>-0.54</v>
      </c>
      <c r="H1529">
        <v>-3.79</v>
      </c>
      <c r="I1529">
        <v>34.211932050000001</v>
      </c>
      <c r="J1529">
        <v>-99.093523410000003</v>
      </c>
    </row>
    <row r="1530" spans="1:10" x14ac:dyDescent="0.25">
      <c r="A1530">
        <v>14420</v>
      </c>
      <c r="B1530">
        <v>546111</v>
      </c>
      <c r="C1530" t="s">
        <v>1254</v>
      </c>
      <c r="D1530">
        <v>2</v>
      </c>
      <c r="E1530" s="1">
        <v>40022</v>
      </c>
      <c r="F1530">
        <v>-7.73</v>
      </c>
      <c r="G1530">
        <v>-0.57999999999999996</v>
      </c>
      <c r="H1530">
        <v>-3.1</v>
      </c>
      <c r="I1530">
        <v>34.211932050000001</v>
      </c>
      <c r="J1530">
        <v>-99.093523410000003</v>
      </c>
    </row>
    <row r="1531" spans="1:10" x14ac:dyDescent="0.25">
      <c r="A1531">
        <v>14384</v>
      </c>
      <c r="B1531">
        <v>546611</v>
      </c>
      <c r="C1531" t="s">
        <v>1254</v>
      </c>
      <c r="D1531">
        <v>1</v>
      </c>
      <c r="E1531" s="1">
        <v>39979</v>
      </c>
      <c r="F1531">
        <v>-13.57</v>
      </c>
      <c r="G1531">
        <v>-1.33</v>
      </c>
      <c r="H1531">
        <v>-2.94</v>
      </c>
      <c r="I1531">
        <v>34.211932050000001</v>
      </c>
      <c r="J1531">
        <v>-99.093523410000003</v>
      </c>
    </row>
    <row r="1532" spans="1:10" x14ac:dyDescent="0.25">
      <c r="A1532">
        <v>14421</v>
      </c>
      <c r="B1532">
        <v>549111</v>
      </c>
      <c r="C1532" t="s">
        <v>1255</v>
      </c>
      <c r="D1532">
        <v>1</v>
      </c>
      <c r="E1532" s="1">
        <v>40015</v>
      </c>
      <c r="F1532">
        <v>4.49</v>
      </c>
      <c r="G1532">
        <v>2.72</v>
      </c>
      <c r="H1532">
        <v>-17.3</v>
      </c>
      <c r="I1532">
        <v>34.248332349999998</v>
      </c>
      <c r="J1532">
        <v>-96.720844150000005</v>
      </c>
    </row>
    <row r="1533" spans="1:10" x14ac:dyDescent="0.25">
      <c r="A1533">
        <v>13059</v>
      </c>
      <c r="B1533">
        <v>525591</v>
      </c>
      <c r="C1533" t="s">
        <v>1256</v>
      </c>
      <c r="D1533">
        <v>1</v>
      </c>
      <c r="E1533" s="1">
        <v>39636</v>
      </c>
      <c r="F1533">
        <v>-17.260000000000002</v>
      </c>
      <c r="G1533">
        <v>-3.07</v>
      </c>
      <c r="H1533">
        <v>7.3</v>
      </c>
      <c r="I1533">
        <v>35.537550369999998</v>
      </c>
      <c r="J1533">
        <v>-96.315840449999996</v>
      </c>
    </row>
    <row r="1534" spans="1:10" x14ac:dyDescent="0.25">
      <c r="A1534">
        <v>14422</v>
      </c>
      <c r="B1534">
        <v>522201</v>
      </c>
      <c r="C1534" t="s">
        <v>1257</v>
      </c>
      <c r="D1534">
        <v>1</v>
      </c>
      <c r="E1534" s="1">
        <v>39973</v>
      </c>
      <c r="F1534">
        <v>-13.33</v>
      </c>
      <c r="G1534">
        <v>-2.34</v>
      </c>
      <c r="H1534">
        <v>5.39</v>
      </c>
      <c r="I1534">
        <v>34.999974330000001</v>
      </c>
      <c r="J1534">
        <v>-98.876023239999995</v>
      </c>
    </row>
    <row r="1535" spans="1:10" x14ac:dyDescent="0.25">
      <c r="A1535">
        <v>13060</v>
      </c>
      <c r="B1535">
        <v>522901</v>
      </c>
      <c r="C1535" t="s">
        <v>1258</v>
      </c>
      <c r="D1535">
        <v>1</v>
      </c>
      <c r="E1535" s="1">
        <v>39615</v>
      </c>
      <c r="F1535">
        <v>-41.87</v>
      </c>
      <c r="G1535">
        <v>-6.51</v>
      </c>
      <c r="H1535">
        <v>10.210000000000001</v>
      </c>
      <c r="I1535">
        <v>36.038348370000001</v>
      </c>
      <c r="J1535">
        <v>-99.930457200000006</v>
      </c>
    </row>
    <row r="1536" spans="1:10" x14ac:dyDescent="0.25">
      <c r="A1536">
        <v>13062</v>
      </c>
      <c r="B1536">
        <v>522001</v>
      </c>
      <c r="C1536" t="s">
        <v>1259</v>
      </c>
      <c r="D1536">
        <v>1</v>
      </c>
      <c r="E1536" s="1">
        <v>39644</v>
      </c>
      <c r="F1536">
        <v>-25.61</v>
      </c>
      <c r="G1536">
        <v>-3.29</v>
      </c>
      <c r="H1536">
        <v>0.7</v>
      </c>
      <c r="I1536">
        <v>35.046847040000003</v>
      </c>
      <c r="J1536">
        <v>-98.308252080000003</v>
      </c>
    </row>
    <row r="1537" spans="1:10" x14ac:dyDescent="0.25">
      <c r="A1537">
        <v>13158</v>
      </c>
      <c r="B1537">
        <v>522011</v>
      </c>
      <c r="C1537" t="s">
        <v>1259</v>
      </c>
      <c r="D1537">
        <v>2</v>
      </c>
      <c r="E1537" s="1">
        <v>39694</v>
      </c>
      <c r="F1537">
        <v>-24.61</v>
      </c>
      <c r="G1537">
        <v>-3.27</v>
      </c>
      <c r="H1537">
        <v>1.57</v>
      </c>
      <c r="I1537">
        <v>35.046847040000003</v>
      </c>
      <c r="J1537">
        <v>-98.308252080000003</v>
      </c>
    </row>
    <row r="1538" spans="1:10" x14ac:dyDescent="0.25">
      <c r="A1538">
        <v>13158</v>
      </c>
      <c r="B1538">
        <v>527281</v>
      </c>
      <c r="C1538" t="s">
        <v>1259</v>
      </c>
      <c r="D1538">
        <v>2</v>
      </c>
      <c r="E1538" s="1">
        <v>39694</v>
      </c>
      <c r="F1538">
        <v>-24.34</v>
      </c>
      <c r="G1538">
        <v>-3.31</v>
      </c>
      <c r="H1538">
        <v>2.14</v>
      </c>
      <c r="I1538">
        <v>35.046847040000003</v>
      </c>
      <c r="J1538">
        <v>-98.308252080000003</v>
      </c>
    </row>
    <row r="1539" spans="1:10" x14ac:dyDescent="0.25">
      <c r="A1539">
        <v>13061</v>
      </c>
      <c r="B1539">
        <v>524891</v>
      </c>
      <c r="C1539" t="s">
        <v>1260</v>
      </c>
      <c r="D1539">
        <v>1</v>
      </c>
      <c r="E1539" s="1">
        <v>39721</v>
      </c>
      <c r="F1539">
        <v>-32.159999999999997</v>
      </c>
      <c r="G1539">
        <v>-4.8899999999999997</v>
      </c>
      <c r="H1539">
        <v>6.98</v>
      </c>
      <c r="I1539">
        <v>35.690139809999998</v>
      </c>
      <c r="J1539">
        <v>-95.165585739999997</v>
      </c>
    </row>
    <row r="1540" spans="1:10" x14ac:dyDescent="0.25">
      <c r="A1540">
        <v>14385</v>
      </c>
      <c r="B1540">
        <v>546901</v>
      </c>
      <c r="C1540" t="s">
        <v>1261</v>
      </c>
      <c r="D1540">
        <v>1</v>
      </c>
      <c r="E1540" s="1">
        <v>39980</v>
      </c>
      <c r="F1540">
        <v>-21.35</v>
      </c>
      <c r="G1540">
        <v>-3.38</v>
      </c>
      <c r="H1540">
        <v>5.7</v>
      </c>
      <c r="I1540">
        <v>34.840274469999997</v>
      </c>
      <c r="J1540">
        <v>-97.612211029999997</v>
      </c>
    </row>
    <row r="1541" spans="1:10" x14ac:dyDescent="0.25">
      <c r="A1541">
        <v>14415</v>
      </c>
      <c r="B1541">
        <v>532011</v>
      </c>
      <c r="C1541" t="s">
        <v>1262</v>
      </c>
      <c r="D1541">
        <v>1</v>
      </c>
      <c r="E1541" s="1">
        <v>39678</v>
      </c>
      <c r="F1541">
        <v>-24.06</v>
      </c>
      <c r="G1541">
        <v>-3.69</v>
      </c>
      <c r="H1541">
        <v>5.49</v>
      </c>
      <c r="I1541">
        <v>36.00645377</v>
      </c>
      <c r="J1541">
        <v>-97.331183060000001</v>
      </c>
    </row>
    <row r="1542" spans="1:10" x14ac:dyDescent="0.25">
      <c r="A1542">
        <v>14423</v>
      </c>
      <c r="B1542">
        <v>534611</v>
      </c>
      <c r="C1542" t="s">
        <v>1263</v>
      </c>
      <c r="D1542">
        <v>1</v>
      </c>
      <c r="E1542" s="1">
        <v>39986</v>
      </c>
      <c r="F1542">
        <v>-23.06</v>
      </c>
      <c r="G1542">
        <v>-1.93</v>
      </c>
      <c r="H1542">
        <v>-7.6</v>
      </c>
      <c r="I1542">
        <v>35.92581878</v>
      </c>
      <c r="J1542">
        <v>-99.515246250000004</v>
      </c>
    </row>
    <row r="1543" spans="1:10" x14ac:dyDescent="0.25">
      <c r="A1543">
        <v>14416</v>
      </c>
      <c r="B1543">
        <v>526541</v>
      </c>
      <c r="C1543" t="s">
        <v>1264</v>
      </c>
      <c r="D1543">
        <v>1</v>
      </c>
      <c r="E1543" s="1">
        <v>40078</v>
      </c>
      <c r="F1543">
        <v>-32.39</v>
      </c>
      <c r="G1543">
        <v>-4.8600000000000003</v>
      </c>
      <c r="H1543">
        <v>6.51</v>
      </c>
      <c r="I1543">
        <v>36.958001600000003</v>
      </c>
      <c r="J1543">
        <v>-97.421920409999998</v>
      </c>
    </row>
    <row r="1544" spans="1:10" x14ac:dyDescent="0.25">
      <c r="A1544">
        <v>13063</v>
      </c>
      <c r="B1544">
        <v>521551</v>
      </c>
      <c r="C1544" t="s">
        <v>1265</v>
      </c>
      <c r="D1544">
        <v>1</v>
      </c>
      <c r="E1544" s="1">
        <v>39658</v>
      </c>
      <c r="F1544">
        <v>-1.02</v>
      </c>
      <c r="G1544">
        <v>1.1499999999999999</v>
      </c>
      <c r="H1544">
        <v>-10.210000000000001</v>
      </c>
      <c r="I1544">
        <v>33.863623609999998</v>
      </c>
      <c r="J1544">
        <v>-97.005954130000006</v>
      </c>
    </row>
    <row r="1545" spans="1:10" x14ac:dyDescent="0.25">
      <c r="A1545">
        <v>13157</v>
      </c>
      <c r="B1545">
        <v>525581</v>
      </c>
      <c r="C1545" t="s">
        <v>1266</v>
      </c>
      <c r="D1545">
        <v>1</v>
      </c>
      <c r="E1545" s="1">
        <v>39713</v>
      </c>
      <c r="F1545">
        <v>-18.899999999999999</v>
      </c>
      <c r="G1545">
        <v>-2.74</v>
      </c>
      <c r="H1545">
        <v>3.04</v>
      </c>
      <c r="I1545">
        <v>34.839343939999999</v>
      </c>
      <c r="J1545">
        <v>-98.305995199999998</v>
      </c>
    </row>
    <row r="1546" spans="1:10" x14ac:dyDescent="0.25">
      <c r="A1546">
        <v>14424</v>
      </c>
      <c r="B1546">
        <v>545251</v>
      </c>
      <c r="C1546" t="s">
        <v>1267</v>
      </c>
      <c r="D1546">
        <v>1</v>
      </c>
      <c r="E1546" s="1">
        <v>40002</v>
      </c>
      <c r="F1546">
        <v>-13.57</v>
      </c>
      <c r="G1546">
        <v>-1.4</v>
      </c>
      <c r="H1546">
        <v>-2.34</v>
      </c>
      <c r="I1546">
        <v>35.399359509999996</v>
      </c>
      <c r="J1546">
        <v>-95.792648389999997</v>
      </c>
    </row>
    <row r="1547" spans="1:10" x14ac:dyDescent="0.25">
      <c r="A1547">
        <v>13064</v>
      </c>
      <c r="B1547">
        <v>522921</v>
      </c>
      <c r="C1547" t="s">
        <v>1268</v>
      </c>
      <c r="D1547">
        <v>1</v>
      </c>
      <c r="E1547" s="1">
        <v>39709</v>
      </c>
      <c r="F1547">
        <v>-27.32</v>
      </c>
      <c r="G1547">
        <v>-3.96</v>
      </c>
      <c r="H1547">
        <v>4.33</v>
      </c>
      <c r="I1547">
        <v>35.749309189999998</v>
      </c>
      <c r="J1547">
        <v>-97.134334089999996</v>
      </c>
    </row>
    <row r="1548" spans="1:10" x14ac:dyDescent="0.25">
      <c r="A1548">
        <v>14425</v>
      </c>
      <c r="B1548">
        <v>534591</v>
      </c>
      <c r="C1548" t="s">
        <v>1269</v>
      </c>
      <c r="D1548">
        <v>1</v>
      </c>
      <c r="E1548" s="1">
        <v>39972</v>
      </c>
      <c r="F1548">
        <v>-16.53</v>
      </c>
      <c r="G1548">
        <v>-1.86</v>
      </c>
      <c r="H1548">
        <v>-1.62</v>
      </c>
      <c r="I1548">
        <v>35.530000440000002</v>
      </c>
      <c r="J1548">
        <v>-99.130213260000005</v>
      </c>
    </row>
    <row r="1549" spans="1:10" x14ac:dyDescent="0.25">
      <c r="A1549">
        <v>14417</v>
      </c>
      <c r="B1549">
        <v>554151</v>
      </c>
      <c r="C1549" t="s">
        <v>1270</v>
      </c>
      <c r="D1549">
        <v>1</v>
      </c>
      <c r="E1549" s="1">
        <v>40077</v>
      </c>
      <c r="F1549">
        <v>-24.5</v>
      </c>
      <c r="G1549">
        <v>-3.68</v>
      </c>
      <c r="H1549">
        <v>4.9400000000000004</v>
      </c>
      <c r="I1549">
        <v>36.055031020000001</v>
      </c>
      <c r="J1549">
        <v>-98.129010780000002</v>
      </c>
    </row>
    <row r="1550" spans="1:10" x14ac:dyDescent="0.25">
      <c r="A1550">
        <v>14426</v>
      </c>
      <c r="B1550">
        <v>554451</v>
      </c>
      <c r="C1550" t="s">
        <v>1271</v>
      </c>
      <c r="D1550">
        <v>1</v>
      </c>
      <c r="E1550" s="1">
        <v>40058</v>
      </c>
      <c r="F1550">
        <v>-12.63</v>
      </c>
      <c r="G1550">
        <v>-1.91</v>
      </c>
      <c r="H1550">
        <v>2.62</v>
      </c>
      <c r="I1550">
        <v>34.635730809999998</v>
      </c>
      <c r="J1550">
        <v>-95.121590339999997</v>
      </c>
    </row>
    <row r="1551" spans="1:10" x14ac:dyDescent="0.25">
      <c r="A1551">
        <v>14427</v>
      </c>
      <c r="B1551">
        <v>554681</v>
      </c>
      <c r="C1551" t="s">
        <v>1272</v>
      </c>
      <c r="D1551">
        <v>1</v>
      </c>
      <c r="E1551" s="1">
        <v>40042</v>
      </c>
      <c r="F1551">
        <v>-9.8800000000000008</v>
      </c>
      <c r="G1551">
        <v>-1.19</v>
      </c>
      <c r="H1551">
        <v>-0.38</v>
      </c>
      <c r="I1551">
        <v>35.924912720000002</v>
      </c>
      <c r="J1551">
        <v>-97.863910039999993</v>
      </c>
    </row>
    <row r="1552" spans="1:10" x14ac:dyDescent="0.25">
      <c r="A1552">
        <v>14428</v>
      </c>
      <c r="B1552">
        <v>546921</v>
      </c>
      <c r="C1552" t="s">
        <v>1273</v>
      </c>
      <c r="D1552">
        <v>1</v>
      </c>
      <c r="E1552" s="1">
        <v>39980</v>
      </c>
      <c r="F1552">
        <v>-3.71</v>
      </c>
      <c r="G1552">
        <v>-1.23</v>
      </c>
      <c r="H1552">
        <v>6.09</v>
      </c>
      <c r="I1552">
        <v>34.59158644</v>
      </c>
      <c r="J1552">
        <v>-99.023754740000001</v>
      </c>
    </row>
    <row r="1553" spans="1:10" x14ac:dyDescent="0.25">
      <c r="A1553">
        <v>14386</v>
      </c>
      <c r="B1553">
        <v>550811</v>
      </c>
      <c r="C1553" t="s">
        <v>1274</v>
      </c>
      <c r="D1553">
        <v>1</v>
      </c>
      <c r="E1553" s="1">
        <v>40000</v>
      </c>
      <c r="F1553">
        <v>-15.73</v>
      </c>
      <c r="G1553">
        <v>-2.5</v>
      </c>
      <c r="H1553">
        <v>4.2699999999999996</v>
      </c>
      <c r="I1553">
        <v>36.951348260000003</v>
      </c>
      <c r="J1553">
        <v>-95.035393709999994</v>
      </c>
    </row>
    <row r="1554" spans="1:10" x14ac:dyDescent="0.25">
      <c r="A1554">
        <v>14429</v>
      </c>
      <c r="B1554">
        <v>525711</v>
      </c>
      <c r="C1554" t="s">
        <v>1275</v>
      </c>
      <c r="D1554">
        <v>1</v>
      </c>
      <c r="E1554" s="1">
        <v>39951</v>
      </c>
      <c r="F1554">
        <v>-48.99</v>
      </c>
      <c r="G1554">
        <v>-7.43</v>
      </c>
      <c r="H1554">
        <v>10.47</v>
      </c>
      <c r="I1554">
        <v>36.696950719999997</v>
      </c>
      <c r="J1554">
        <v>-101.6767779</v>
      </c>
    </row>
    <row r="1555" spans="1:10" x14ac:dyDescent="0.25">
      <c r="A1555">
        <v>14430</v>
      </c>
      <c r="B1555">
        <v>551971</v>
      </c>
      <c r="C1555" t="s">
        <v>1276</v>
      </c>
      <c r="D1555">
        <v>1</v>
      </c>
      <c r="E1555" s="1">
        <v>40014</v>
      </c>
      <c r="F1555">
        <v>-14.17</v>
      </c>
      <c r="G1555">
        <v>-2.34</v>
      </c>
      <c r="H1555">
        <v>4.55</v>
      </c>
      <c r="I1555">
        <v>34.22208277</v>
      </c>
      <c r="J1555">
        <v>-96.706883169999998</v>
      </c>
    </row>
    <row r="1556" spans="1:10" x14ac:dyDescent="0.25">
      <c r="A1556">
        <v>14431</v>
      </c>
      <c r="B1556">
        <v>550491</v>
      </c>
      <c r="C1556" t="s">
        <v>1277</v>
      </c>
      <c r="D1556">
        <v>1</v>
      </c>
      <c r="E1556" s="1">
        <v>40057</v>
      </c>
      <c r="F1556">
        <v>-12.44</v>
      </c>
      <c r="G1556">
        <v>-1.86</v>
      </c>
      <c r="H1556">
        <v>2.4700000000000002</v>
      </c>
      <c r="I1556">
        <v>33.912216280000003</v>
      </c>
      <c r="J1556">
        <v>-95.549359980000006</v>
      </c>
    </row>
    <row r="1557" spans="1:10" x14ac:dyDescent="0.25">
      <c r="A1557">
        <v>13865</v>
      </c>
      <c r="B1557">
        <v>531071</v>
      </c>
      <c r="C1557" t="s">
        <v>1278</v>
      </c>
      <c r="D1557">
        <v>1</v>
      </c>
      <c r="E1557" s="1">
        <v>39701</v>
      </c>
      <c r="F1557">
        <v>-27.25</v>
      </c>
      <c r="G1557">
        <v>-4.34</v>
      </c>
      <c r="H1557">
        <v>7.5</v>
      </c>
      <c r="I1557">
        <v>35.717687920000003</v>
      </c>
      <c r="J1557">
        <v>-96.376979019999993</v>
      </c>
    </row>
    <row r="1558" spans="1:10" x14ac:dyDescent="0.25">
      <c r="A1558">
        <v>14432</v>
      </c>
      <c r="B1558">
        <v>542641</v>
      </c>
      <c r="C1558" t="s">
        <v>1279</v>
      </c>
      <c r="D1558">
        <v>1</v>
      </c>
      <c r="E1558" s="1">
        <v>39987</v>
      </c>
      <c r="F1558">
        <v>-18.12</v>
      </c>
      <c r="G1558">
        <v>-1.41</v>
      </c>
      <c r="H1558">
        <v>-6.8</v>
      </c>
      <c r="I1558">
        <v>35.81454548</v>
      </c>
      <c r="J1558">
        <v>-98.702093730000001</v>
      </c>
    </row>
    <row r="1559" spans="1:10" x14ac:dyDescent="0.25">
      <c r="A1559">
        <v>14433</v>
      </c>
      <c r="B1559">
        <v>532851</v>
      </c>
      <c r="C1559" t="s">
        <v>1280</v>
      </c>
      <c r="D1559">
        <v>1</v>
      </c>
      <c r="E1559" s="1">
        <v>40035</v>
      </c>
      <c r="F1559">
        <v>-24.4</v>
      </c>
      <c r="G1559">
        <v>-3.52</v>
      </c>
      <c r="H1559">
        <v>3.76</v>
      </c>
      <c r="I1559">
        <v>35.568731880000001</v>
      </c>
      <c r="J1559">
        <v>-95.935344200000003</v>
      </c>
    </row>
    <row r="1560" spans="1:10" x14ac:dyDescent="0.25">
      <c r="A1560">
        <v>14434</v>
      </c>
      <c r="B1560">
        <v>543151</v>
      </c>
      <c r="C1560" t="s">
        <v>1281</v>
      </c>
      <c r="D1560">
        <v>1</v>
      </c>
      <c r="E1560" s="1">
        <v>40007</v>
      </c>
      <c r="F1560">
        <v>-11.41</v>
      </c>
      <c r="G1560">
        <v>-1.0900000000000001</v>
      </c>
      <c r="H1560">
        <v>-2.66</v>
      </c>
      <c r="I1560">
        <v>35.237316679999999</v>
      </c>
      <c r="J1560">
        <v>-97.56341931</v>
      </c>
    </row>
    <row r="1561" spans="1:10" x14ac:dyDescent="0.25">
      <c r="A1561">
        <v>14435</v>
      </c>
      <c r="B1561">
        <v>525831</v>
      </c>
      <c r="C1561" t="s">
        <v>1282</v>
      </c>
      <c r="D1561">
        <v>1</v>
      </c>
      <c r="E1561" s="1">
        <v>39987</v>
      </c>
      <c r="F1561">
        <v>-76.64</v>
      </c>
      <c r="G1561">
        <v>-10.96</v>
      </c>
      <c r="H1561">
        <v>11.05</v>
      </c>
      <c r="I1561">
        <v>35.910780189999997</v>
      </c>
      <c r="J1561">
        <v>-99.049125430000004</v>
      </c>
    </row>
    <row r="1562" spans="1:10" x14ac:dyDescent="0.25">
      <c r="A1562">
        <v>14436</v>
      </c>
      <c r="B1562">
        <v>554461</v>
      </c>
      <c r="C1562" t="s">
        <v>1283</v>
      </c>
      <c r="D1562">
        <v>1</v>
      </c>
      <c r="E1562" s="1">
        <v>40050</v>
      </c>
      <c r="F1562">
        <v>-10.39</v>
      </c>
      <c r="G1562">
        <v>-2.09</v>
      </c>
      <c r="H1562">
        <v>6.3</v>
      </c>
      <c r="I1562">
        <v>34.900454889999999</v>
      </c>
      <c r="J1562">
        <v>-96.774017110000003</v>
      </c>
    </row>
    <row r="1563" spans="1:10" x14ac:dyDescent="0.25">
      <c r="A1563">
        <v>13066</v>
      </c>
      <c r="B1563">
        <v>522791</v>
      </c>
      <c r="C1563" t="s">
        <v>1284</v>
      </c>
      <c r="D1563">
        <v>1</v>
      </c>
      <c r="E1563" s="1">
        <v>39713</v>
      </c>
      <c r="F1563">
        <v>-23.31</v>
      </c>
      <c r="G1563">
        <v>-3.78</v>
      </c>
      <c r="H1563">
        <v>6.94</v>
      </c>
      <c r="I1563">
        <v>34.922540419999997</v>
      </c>
      <c r="J1563">
        <v>-99.11120133</v>
      </c>
    </row>
    <row r="1564" spans="1:10" x14ac:dyDescent="0.25">
      <c r="A1564">
        <v>14437</v>
      </c>
      <c r="B1564">
        <v>554671</v>
      </c>
      <c r="C1564" t="s">
        <v>1285</v>
      </c>
      <c r="D1564">
        <v>1</v>
      </c>
      <c r="E1564" s="1">
        <v>40049</v>
      </c>
      <c r="F1564">
        <v>0.81</v>
      </c>
      <c r="G1564">
        <v>1.92</v>
      </c>
      <c r="H1564">
        <v>-14.55</v>
      </c>
      <c r="I1564">
        <v>33.911575159999998</v>
      </c>
      <c r="J1564">
        <v>-97.976386959999999</v>
      </c>
    </row>
    <row r="1565" spans="1:10" x14ac:dyDescent="0.25">
      <c r="A1565">
        <v>14489</v>
      </c>
      <c r="B1565">
        <v>540641</v>
      </c>
      <c r="C1565" t="s">
        <v>1286</v>
      </c>
      <c r="D1565">
        <v>1</v>
      </c>
      <c r="E1565" s="1">
        <v>40009</v>
      </c>
      <c r="F1565">
        <v>-9.7200000000000006</v>
      </c>
      <c r="G1565">
        <v>-0.11</v>
      </c>
      <c r="H1565">
        <v>-8.8800000000000008</v>
      </c>
      <c r="I1565">
        <v>34.96397331</v>
      </c>
      <c r="J1565">
        <v>-97.300022409999997</v>
      </c>
    </row>
    <row r="1566" spans="1:10" x14ac:dyDescent="0.25">
      <c r="A1566">
        <v>14438</v>
      </c>
      <c r="B1566">
        <v>551981</v>
      </c>
      <c r="C1566" t="s">
        <v>1287</v>
      </c>
      <c r="D1566">
        <v>1</v>
      </c>
      <c r="E1566" s="1">
        <v>40065</v>
      </c>
      <c r="F1566">
        <v>-13.88</v>
      </c>
      <c r="G1566">
        <v>-2.02</v>
      </c>
      <c r="H1566">
        <v>2.29</v>
      </c>
      <c r="I1566">
        <v>33.914511220000001</v>
      </c>
      <c r="J1566">
        <v>-95.118791400000006</v>
      </c>
    </row>
    <row r="1567" spans="1:10" x14ac:dyDescent="0.25">
      <c r="A1567">
        <v>14387</v>
      </c>
      <c r="B1567">
        <v>546261</v>
      </c>
      <c r="C1567" t="s">
        <v>1288</v>
      </c>
      <c r="D1567">
        <v>1</v>
      </c>
      <c r="E1567" s="1">
        <v>40021</v>
      </c>
      <c r="F1567">
        <v>-9.35</v>
      </c>
      <c r="G1567">
        <v>-0.71</v>
      </c>
      <c r="H1567">
        <v>-3.64</v>
      </c>
      <c r="I1567">
        <v>35.348556029999997</v>
      </c>
      <c r="J1567">
        <v>-96.997043629999993</v>
      </c>
    </row>
    <row r="1568" spans="1:10" x14ac:dyDescent="0.25">
      <c r="A1568">
        <v>14439</v>
      </c>
      <c r="B1568">
        <v>542781</v>
      </c>
      <c r="C1568" t="s">
        <v>1289</v>
      </c>
      <c r="D1568">
        <v>1</v>
      </c>
      <c r="E1568" s="1">
        <v>39973</v>
      </c>
      <c r="F1568">
        <v>-17.2</v>
      </c>
      <c r="G1568">
        <v>-2.06</v>
      </c>
      <c r="H1568">
        <v>-0.68</v>
      </c>
      <c r="I1568">
        <v>35.148140720000001</v>
      </c>
      <c r="J1568">
        <v>-99.218869280000007</v>
      </c>
    </row>
    <row r="1569" spans="1:10" x14ac:dyDescent="0.25">
      <c r="A1569">
        <v>14388</v>
      </c>
      <c r="B1569">
        <v>525771</v>
      </c>
      <c r="C1569" t="s">
        <v>1290</v>
      </c>
      <c r="D1569">
        <v>1</v>
      </c>
      <c r="E1569" s="1">
        <v>39952</v>
      </c>
      <c r="F1569">
        <v>-41.87</v>
      </c>
      <c r="G1569">
        <v>-5.35</v>
      </c>
      <c r="H1569">
        <v>0.92</v>
      </c>
      <c r="I1569">
        <v>36.964910449999998</v>
      </c>
      <c r="J1569">
        <v>-100.1811374</v>
      </c>
    </row>
    <row r="1570" spans="1:10" x14ac:dyDescent="0.25">
      <c r="A1570">
        <v>14389</v>
      </c>
      <c r="B1570">
        <v>554161</v>
      </c>
      <c r="C1570" t="s">
        <v>1291</v>
      </c>
      <c r="D1570">
        <v>1</v>
      </c>
      <c r="E1570" s="1">
        <v>40035</v>
      </c>
      <c r="F1570">
        <v>-14.45</v>
      </c>
      <c r="G1570">
        <v>-1.97</v>
      </c>
      <c r="H1570">
        <v>1.3</v>
      </c>
      <c r="I1570">
        <v>35.838257140000003</v>
      </c>
      <c r="J1570">
        <v>-97.440610179999993</v>
      </c>
    </row>
    <row r="1571" spans="1:10" x14ac:dyDescent="0.25">
      <c r="A1571">
        <v>14440</v>
      </c>
      <c r="B1571">
        <v>540791</v>
      </c>
      <c r="C1571" t="s">
        <v>1292</v>
      </c>
      <c r="D1571">
        <v>1</v>
      </c>
      <c r="E1571" s="1">
        <v>39979</v>
      </c>
      <c r="F1571">
        <v>-14.26</v>
      </c>
      <c r="G1571">
        <v>-1.49</v>
      </c>
      <c r="H1571">
        <v>-2.31</v>
      </c>
      <c r="I1571">
        <v>34.204073350000002</v>
      </c>
      <c r="J1571">
        <v>-99.059112510000006</v>
      </c>
    </row>
    <row r="1572" spans="1:10" x14ac:dyDescent="0.25">
      <c r="A1572">
        <v>14441</v>
      </c>
      <c r="B1572">
        <v>546281</v>
      </c>
      <c r="C1572" t="s">
        <v>1293</v>
      </c>
      <c r="D1572">
        <v>1</v>
      </c>
      <c r="E1572" s="1">
        <v>40030</v>
      </c>
      <c r="F1572">
        <v>-23.89</v>
      </c>
      <c r="G1572">
        <v>-2.81</v>
      </c>
      <c r="H1572">
        <v>-1.39</v>
      </c>
      <c r="I1572">
        <v>36.67840846</v>
      </c>
      <c r="J1572">
        <v>-97.485997319999996</v>
      </c>
    </row>
    <row r="1573" spans="1:10" x14ac:dyDescent="0.25">
      <c r="A1573">
        <v>14442</v>
      </c>
      <c r="B1573">
        <v>545261</v>
      </c>
      <c r="C1573" t="s">
        <v>1294</v>
      </c>
      <c r="D1573">
        <v>1</v>
      </c>
      <c r="E1573" s="1">
        <v>40036</v>
      </c>
      <c r="F1573">
        <v>-18.399999999999999</v>
      </c>
      <c r="G1573">
        <v>-2.74</v>
      </c>
      <c r="H1573">
        <v>3.53</v>
      </c>
      <c r="I1573">
        <v>35.22723817</v>
      </c>
      <c r="J1573">
        <v>-94.537486319999999</v>
      </c>
    </row>
    <row r="1574" spans="1:10" x14ac:dyDescent="0.25">
      <c r="A1574">
        <v>14443</v>
      </c>
      <c r="B1574">
        <v>540801</v>
      </c>
      <c r="C1574" t="s">
        <v>1295</v>
      </c>
      <c r="D1574">
        <v>1</v>
      </c>
      <c r="E1574" s="1">
        <v>40008</v>
      </c>
      <c r="F1574">
        <v>-14.85</v>
      </c>
      <c r="G1574">
        <v>-1</v>
      </c>
      <c r="H1574">
        <v>-6.87</v>
      </c>
      <c r="I1574">
        <v>34.723746800000001</v>
      </c>
      <c r="J1574">
        <v>-97.162812160000001</v>
      </c>
    </row>
    <row r="1575" spans="1:10" x14ac:dyDescent="0.25">
      <c r="A1575">
        <v>13067</v>
      </c>
      <c r="B1575">
        <v>522691</v>
      </c>
      <c r="C1575" t="s">
        <v>1296</v>
      </c>
      <c r="D1575">
        <v>1</v>
      </c>
      <c r="E1575" s="1">
        <v>39616</v>
      </c>
      <c r="F1575">
        <v>-39.51</v>
      </c>
      <c r="G1575">
        <v>-5.89</v>
      </c>
      <c r="H1575">
        <v>7.57</v>
      </c>
      <c r="I1575">
        <v>35.54538909</v>
      </c>
      <c r="J1575">
        <v>-99.722705349999998</v>
      </c>
    </row>
    <row r="1576" spans="1:10" x14ac:dyDescent="0.25">
      <c r="A1576">
        <v>13068</v>
      </c>
      <c r="B1576">
        <v>524851</v>
      </c>
      <c r="C1576" t="s">
        <v>1297</v>
      </c>
      <c r="D1576">
        <v>1</v>
      </c>
      <c r="E1576" s="1">
        <v>39624</v>
      </c>
      <c r="F1576">
        <v>-24.88</v>
      </c>
      <c r="G1576">
        <v>-3.95</v>
      </c>
      <c r="H1576">
        <v>6.69</v>
      </c>
      <c r="I1576">
        <v>35.965453549999999</v>
      </c>
      <c r="J1576">
        <v>-96.368071220000004</v>
      </c>
    </row>
    <row r="1577" spans="1:10" x14ac:dyDescent="0.25">
      <c r="A1577">
        <v>14418</v>
      </c>
      <c r="B1577">
        <v>541291</v>
      </c>
      <c r="C1577" t="s">
        <v>1298</v>
      </c>
      <c r="D1577">
        <v>1</v>
      </c>
      <c r="E1577" s="1">
        <v>40085</v>
      </c>
      <c r="F1577">
        <v>-16.989999999999998</v>
      </c>
      <c r="G1577">
        <v>-3.22</v>
      </c>
      <c r="H1577">
        <v>8.8000000000000007</v>
      </c>
      <c r="I1577">
        <v>36.109053889999998</v>
      </c>
      <c r="J1577">
        <v>-95.568939569999998</v>
      </c>
    </row>
    <row r="1578" spans="1:10" x14ac:dyDescent="0.25">
      <c r="A1578">
        <v>14390</v>
      </c>
      <c r="B1578">
        <v>549121</v>
      </c>
      <c r="C1578" t="s">
        <v>1299</v>
      </c>
      <c r="D1578">
        <v>1</v>
      </c>
      <c r="E1578" s="1">
        <v>40016</v>
      </c>
      <c r="F1578">
        <v>-10.06</v>
      </c>
      <c r="G1578">
        <v>-1.1200000000000001</v>
      </c>
      <c r="H1578">
        <v>-1.0900000000000001</v>
      </c>
      <c r="I1578">
        <v>34.275134729999998</v>
      </c>
      <c r="J1578">
        <v>-97.192313400000003</v>
      </c>
    </row>
    <row r="1579" spans="1:10" x14ac:dyDescent="0.25">
      <c r="A1579">
        <v>14444</v>
      </c>
      <c r="B1579">
        <v>550991</v>
      </c>
      <c r="C1579" t="s">
        <v>1300</v>
      </c>
      <c r="D1579">
        <v>1</v>
      </c>
      <c r="E1579" s="1">
        <v>39993</v>
      </c>
      <c r="F1579">
        <v>-22.9</v>
      </c>
      <c r="G1579">
        <v>-4.25</v>
      </c>
      <c r="H1579">
        <v>11.13</v>
      </c>
      <c r="I1579">
        <v>34.531256599999999</v>
      </c>
      <c r="J1579">
        <v>-94.714416580000005</v>
      </c>
    </row>
    <row r="1580" spans="1:10" x14ac:dyDescent="0.25">
      <c r="A1580">
        <v>13069</v>
      </c>
      <c r="B1580">
        <v>525941</v>
      </c>
      <c r="C1580" t="s">
        <v>1301</v>
      </c>
      <c r="D1580">
        <v>1</v>
      </c>
      <c r="E1580" s="1">
        <v>39623</v>
      </c>
      <c r="F1580">
        <v>-27.17</v>
      </c>
      <c r="G1580">
        <v>-4.75</v>
      </c>
      <c r="H1580">
        <v>10.82</v>
      </c>
      <c r="I1580">
        <v>34.34591923</v>
      </c>
      <c r="J1580">
        <v>-96.699479479999994</v>
      </c>
    </row>
    <row r="1581" spans="1:10" x14ac:dyDescent="0.25">
      <c r="A1581">
        <v>14391</v>
      </c>
      <c r="B1581">
        <v>543701</v>
      </c>
      <c r="C1581" t="s">
        <v>1302</v>
      </c>
      <c r="D1581">
        <v>1</v>
      </c>
      <c r="E1581" s="1">
        <v>40001</v>
      </c>
      <c r="F1581">
        <v>-15.59</v>
      </c>
      <c r="G1581">
        <v>-1.9</v>
      </c>
      <c r="H1581">
        <v>-0.38</v>
      </c>
      <c r="I1581">
        <v>36.988314899999999</v>
      </c>
      <c r="J1581">
        <v>-95.116683809999998</v>
      </c>
    </row>
    <row r="1582" spans="1:10" x14ac:dyDescent="0.25">
      <c r="A1582">
        <v>14392</v>
      </c>
      <c r="B1582">
        <v>554171</v>
      </c>
      <c r="C1582" t="s">
        <v>1303</v>
      </c>
      <c r="D1582">
        <v>1</v>
      </c>
      <c r="E1582" s="1">
        <v>40036</v>
      </c>
      <c r="F1582">
        <v>-16.68</v>
      </c>
      <c r="G1582">
        <v>-1.89</v>
      </c>
      <c r="H1582">
        <v>-1.56</v>
      </c>
      <c r="I1582">
        <v>35.755649740000003</v>
      </c>
      <c r="J1582">
        <v>-96.210078240000001</v>
      </c>
    </row>
    <row r="1583" spans="1:10" x14ac:dyDescent="0.25">
      <c r="A1583">
        <v>11003</v>
      </c>
      <c r="B1583">
        <v>524571</v>
      </c>
      <c r="C1583" t="s">
        <v>1304</v>
      </c>
      <c r="D1583">
        <v>1</v>
      </c>
      <c r="E1583" s="1">
        <v>39705</v>
      </c>
      <c r="F1583">
        <v>-47.1</v>
      </c>
      <c r="G1583">
        <v>-7.3</v>
      </c>
      <c r="H1583">
        <v>11.31</v>
      </c>
      <c r="I1583">
        <v>43.649528240000002</v>
      </c>
      <c r="J1583">
        <v>-124.0956116</v>
      </c>
    </row>
    <row r="1584" spans="1:10" x14ac:dyDescent="0.25">
      <c r="A1584">
        <v>11004</v>
      </c>
      <c r="B1584">
        <v>523781</v>
      </c>
      <c r="C1584" t="s">
        <v>1305</v>
      </c>
      <c r="D1584">
        <v>1</v>
      </c>
      <c r="E1584" s="1">
        <v>39651</v>
      </c>
      <c r="F1584">
        <v>-98.06</v>
      </c>
      <c r="G1584">
        <v>-12.23</v>
      </c>
      <c r="H1584">
        <v>-0.21</v>
      </c>
      <c r="I1584">
        <v>45.368116579999999</v>
      </c>
      <c r="J1584">
        <v>-119.446251</v>
      </c>
    </row>
    <row r="1585" spans="1:10" x14ac:dyDescent="0.25">
      <c r="A1585">
        <v>15587</v>
      </c>
      <c r="B1585">
        <v>542471</v>
      </c>
      <c r="C1585" t="s">
        <v>1306</v>
      </c>
      <c r="D1585">
        <v>1</v>
      </c>
      <c r="E1585" s="1">
        <v>40080</v>
      </c>
      <c r="F1585">
        <v>-111.54</v>
      </c>
      <c r="G1585">
        <v>-15.37</v>
      </c>
      <c r="H1585">
        <v>11.43</v>
      </c>
      <c r="I1585">
        <v>42.943081319999997</v>
      </c>
      <c r="J1585">
        <v>-121.25916789999999</v>
      </c>
    </row>
    <row r="1586" spans="1:10" x14ac:dyDescent="0.25">
      <c r="A1586">
        <v>11005</v>
      </c>
      <c r="B1586">
        <v>524431</v>
      </c>
      <c r="C1586" t="s">
        <v>1307</v>
      </c>
      <c r="D1586">
        <v>1</v>
      </c>
      <c r="E1586" s="1">
        <v>39652</v>
      </c>
      <c r="F1586">
        <v>-109.65</v>
      </c>
      <c r="G1586">
        <v>-13.96</v>
      </c>
      <c r="H1586">
        <v>2.04</v>
      </c>
      <c r="I1586">
        <v>44.62318544</v>
      </c>
      <c r="J1586">
        <v>-119.6383494</v>
      </c>
    </row>
    <row r="1587" spans="1:10" x14ac:dyDescent="0.25">
      <c r="A1587">
        <v>11013</v>
      </c>
      <c r="B1587">
        <v>523761</v>
      </c>
      <c r="C1587" t="s">
        <v>1308</v>
      </c>
      <c r="D1587">
        <v>1</v>
      </c>
      <c r="E1587" s="1">
        <v>39650</v>
      </c>
      <c r="F1587">
        <v>-120.13</v>
      </c>
      <c r="G1587">
        <v>-15.2</v>
      </c>
      <c r="H1587">
        <v>1.45</v>
      </c>
      <c r="I1587">
        <v>44.898429880000002</v>
      </c>
      <c r="J1587">
        <v>-117.42416129999999</v>
      </c>
    </row>
    <row r="1588" spans="1:10" x14ac:dyDescent="0.25">
      <c r="A1588">
        <v>11014</v>
      </c>
      <c r="B1588">
        <v>522821</v>
      </c>
      <c r="C1588" t="s">
        <v>1309</v>
      </c>
      <c r="D1588">
        <v>1</v>
      </c>
      <c r="E1588" s="1">
        <v>39706</v>
      </c>
      <c r="F1588">
        <v>-60.3</v>
      </c>
      <c r="G1588">
        <v>-8.44</v>
      </c>
      <c r="H1588">
        <v>7.21</v>
      </c>
      <c r="I1588">
        <v>43.875102640000001</v>
      </c>
      <c r="J1588">
        <v>-123.5025807</v>
      </c>
    </row>
    <row r="1589" spans="1:10" x14ac:dyDescent="0.25">
      <c r="A1589">
        <v>11016</v>
      </c>
      <c r="B1589">
        <v>528501</v>
      </c>
      <c r="C1589" t="s">
        <v>1310</v>
      </c>
      <c r="D1589">
        <v>1</v>
      </c>
      <c r="E1589" s="1">
        <v>39646</v>
      </c>
      <c r="F1589">
        <v>-119.08</v>
      </c>
      <c r="G1589">
        <v>-16.11</v>
      </c>
      <c r="H1589">
        <v>9.83</v>
      </c>
      <c r="I1589">
        <v>45.114499139999999</v>
      </c>
      <c r="J1589">
        <v>-116.8564475</v>
      </c>
    </row>
    <row r="1590" spans="1:10" x14ac:dyDescent="0.25">
      <c r="A1590">
        <v>11017</v>
      </c>
      <c r="B1590">
        <v>528561</v>
      </c>
      <c r="C1590" t="s">
        <v>1311</v>
      </c>
      <c r="D1590">
        <v>1</v>
      </c>
      <c r="E1590" s="1">
        <v>39638</v>
      </c>
      <c r="F1590">
        <v>-64.17</v>
      </c>
      <c r="G1590">
        <v>-9.56</v>
      </c>
      <c r="H1590">
        <v>12.3</v>
      </c>
      <c r="I1590">
        <v>45.300452980000003</v>
      </c>
      <c r="J1590">
        <v>-123.4774717</v>
      </c>
    </row>
    <row r="1591" spans="1:10" x14ac:dyDescent="0.25">
      <c r="A1591">
        <v>11018</v>
      </c>
      <c r="B1591">
        <v>523361</v>
      </c>
      <c r="C1591" t="s">
        <v>1312</v>
      </c>
      <c r="D1591">
        <v>1</v>
      </c>
      <c r="E1591" s="1">
        <v>39663</v>
      </c>
      <c r="F1591">
        <v>-88.21</v>
      </c>
      <c r="G1591">
        <v>-12.4</v>
      </c>
      <c r="H1591">
        <v>10.98</v>
      </c>
      <c r="I1591">
        <v>43.096952809999998</v>
      </c>
      <c r="J1591">
        <v>-122.4115116</v>
      </c>
    </row>
    <row r="1592" spans="1:10" x14ac:dyDescent="0.25">
      <c r="A1592">
        <v>14859</v>
      </c>
      <c r="B1592">
        <v>541241</v>
      </c>
      <c r="C1592" t="s">
        <v>1313</v>
      </c>
      <c r="D1592">
        <v>1</v>
      </c>
      <c r="E1592" s="1">
        <v>40001</v>
      </c>
      <c r="F1592">
        <v>-59.51</v>
      </c>
      <c r="G1592">
        <v>-8.8000000000000007</v>
      </c>
      <c r="H1592">
        <v>10.92</v>
      </c>
      <c r="I1592">
        <v>43.991271519999998</v>
      </c>
      <c r="J1592">
        <v>-123.6643325</v>
      </c>
    </row>
    <row r="1593" spans="1:10" x14ac:dyDescent="0.25">
      <c r="A1593">
        <v>15588</v>
      </c>
      <c r="B1593">
        <v>541261</v>
      </c>
      <c r="C1593" t="s">
        <v>1314</v>
      </c>
      <c r="D1593">
        <v>1</v>
      </c>
      <c r="E1593" s="1">
        <v>40007</v>
      </c>
      <c r="F1593">
        <v>-81.540000000000006</v>
      </c>
      <c r="G1593">
        <v>-11.36</v>
      </c>
      <c r="H1593">
        <v>9.32</v>
      </c>
      <c r="I1593">
        <v>45.395354419999997</v>
      </c>
      <c r="J1593">
        <v>-122.1493692</v>
      </c>
    </row>
    <row r="1594" spans="1:10" x14ac:dyDescent="0.25">
      <c r="A1594">
        <v>14378</v>
      </c>
      <c r="B1594">
        <v>545321</v>
      </c>
      <c r="C1594" t="s">
        <v>1315</v>
      </c>
      <c r="D1594">
        <v>1</v>
      </c>
      <c r="E1594" s="1">
        <v>40028</v>
      </c>
      <c r="F1594">
        <v>-88.08</v>
      </c>
      <c r="G1594">
        <v>-12.4</v>
      </c>
      <c r="H1594">
        <v>11.13</v>
      </c>
      <c r="I1594">
        <v>44.167954260000002</v>
      </c>
      <c r="J1594">
        <v>-122.24967289999999</v>
      </c>
    </row>
    <row r="1595" spans="1:10" x14ac:dyDescent="0.25">
      <c r="A1595">
        <v>11020</v>
      </c>
      <c r="B1595">
        <v>532791</v>
      </c>
      <c r="C1595" t="s">
        <v>1316</v>
      </c>
      <c r="D1595">
        <v>1</v>
      </c>
      <c r="E1595" s="1">
        <v>39679</v>
      </c>
      <c r="F1595">
        <v>-89.22</v>
      </c>
      <c r="G1595">
        <v>-12.38</v>
      </c>
      <c r="H1595">
        <v>9.85</v>
      </c>
      <c r="I1595">
        <v>42.41324015</v>
      </c>
      <c r="J1595">
        <v>-123.1579741</v>
      </c>
    </row>
    <row r="1596" spans="1:10" x14ac:dyDescent="0.25">
      <c r="A1596">
        <v>11022</v>
      </c>
      <c r="B1596">
        <v>529561</v>
      </c>
      <c r="C1596" t="s">
        <v>1317</v>
      </c>
      <c r="D1596">
        <v>2</v>
      </c>
      <c r="E1596" s="1">
        <v>39708</v>
      </c>
      <c r="F1596">
        <v>-73.75</v>
      </c>
      <c r="G1596">
        <v>-10.54</v>
      </c>
      <c r="H1596">
        <v>10.61</v>
      </c>
      <c r="I1596">
        <v>44.490709340000002</v>
      </c>
      <c r="J1596">
        <v>-122.81371540000001</v>
      </c>
    </row>
    <row r="1597" spans="1:10" x14ac:dyDescent="0.25">
      <c r="A1597">
        <v>11022</v>
      </c>
      <c r="B1597">
        <v>532671</v>
      </c>
      <c r="C1597" t="s">
        <v>1317</v>
      </c>
      <c r="D1597">
        <v>2</v>
      </c>
      <c r="E1597" s="1">
        <v>39708</v>
      </c>
      <c r="F1597">
        <v>-73.430000000000007</v>
      </c>
      <c r="G1597">
        <v>-10.6</v>
      </c>
      <c r="H1597">
        <v>11.38</v>
      </c>
      <c r="I1597">
        <v>44.490709340000002</v>
      </c>
      <c r="J1597">
        <v>-122.81371540000001</v>
      </c>
    </row>
    <row r="1598" spans="1:10" x14ac:dyDescent="0.25">
      <c r="A1598">
        <v>11021</v>
      </c>
      <c r="B1598">
        <v>528381</v>
      </c>
      <c r="C1598" t="s">
        <v>1317</v>
      </c>
      <c r="D1598">
        <v>1</v>
      </c>
      <c r="E1598" s="1">
        <v>39672</v>
      </c>
      <c r="F1598">
        <v>-73.86</v>
      </c>
      <c r="G1598">
        <v>-10.68</v>
      </c>
      <c r="H1598">
        <v>11.58</v>
      </c>
      <c r="I1598">
        <v>44.490709340000002</v>
      </c>
      <c r="J1598">
        <v>-122.81371540000001</v>
      </c>
    </row>
    <row r="1599" spans="1:10" x14ac:dyDescent="0.25">
      <c r="A1599">
        <v>11025</v>
      </c>
      <c r="B1599">
        <v>521751</v>
      </c>
      <c r="C1599" t="s">
        <v>1318</v>
      </c>
      <c r="D1599">
        <v>1</v>
      </c>
      <c r="E1599" s="1">
        <v>39636</v>
      </c>
      <c r="F1599">
        <v>-55.68</v>
      </c>
      <c r="G1599">
        <v>-8.5</v>
      </c>
      <c r="H1599">
        <v>12.35</v>
      </c>
      <c r="I1599">
        <v>44.372922690000003</v>
      </c>
      <c r="J1599">
        <v>-123.83634739999999</v>
      </c>
    </row>
    <row r="1600" spans="1:10" x14ac:dyDescent="0.25">
      <c r="A1600">
        <v>13754</v>
      </c>
      <c r="B1600">
        <v>541441</v>
      </c>
      <c r="C1600" t="s">
        <v>1319</v>
      </c>
      <c r="D1600">
        <v>1</v>
      </c>
      <c r="E1600" s="1">
        <v>39976</v>
      </c>
      <c r="F1600">
        <v>-110.89</v>
      </c>
      <c r="G1600">
        <v>-14.58</v>
      </c>
      <c r="H1600">
        <v>5.74</v>
      </c>
      <c r="I1600">
        <v>45.169778870000002</v>
      </c>
      <c r="J1600">
        <v>-120.482277</v>
      </c>
    </row>
    <row r="1601" spans="1:10" x14ac:dyDescent="0.25">
      <c r="A1601">
        <v>11026</v>
      </c>
      <c r="B1601">
        <v>521761</v>
      </c>
      <c r="C1601" t="s">
        <v>1320</v>
      </c>
      <c r="D1601">
        <v>1</v>
      </c>
      <c r="E1601" s="1">
        <v>39661</v>
      </c>
      <c r="F1601">
        <v>-91.98</v>
      </c>
      <c r="G1601">
        <v>-12.67</v>
      </c>
      <c r="H1601">
        <v>9.3800000000000008</v>
      </c>
      <c r="I1601">
        <v>43.310571230000001</v>
      </c>
      <c r="J1601">
        <v>-123.2115221</v>
      </c>
    </row>
    <row r="1602" spans="1:10" x14ac:dyDescent="0.25">
      <c r="A1602">
        <v>15594</v>
      </c>
      <c r="B1602">
        <v>529641</v>
      </c>
      <c r="C1602" t="s">
        <v>1321</v>
      </c>
      <c r="D1602">
        <v>2</v>
      </c>
      <c r="E1602" s="1">
        <v>40057</v>
      </c>
      <c r="F1602">
        <v>-86.09</v>
      </c>
      <c r="G1602">
        <v>-11.66</v>
      </c>
      <c r="H1602">
        <v>7.18</v>
      </c>
      <c r="I1602">
        <v>45.211772660000001</v>
      </c>
      <c r="J1602">
        <v>-121.84714459999999</v>
      </c>
    </row>
    <row r="1603" spans="1:10" x14ac:dyDescent="0.25">
      <c r="A1603">
        <v>15594</v>
      </c>
      <c r="B1603">
        <v>524921</v>
      </c>
      <c r="C1603" t="s">
        <v>1321</v>
      </c>
      <c r="D1603">
        <v>2</v>
      </c>
      <c r="E1603" s="1">
        <v>40057</v>
      </c>
      <c r="F1603">
        <v>-86.61</v>
      </c>
      <c r="G1603">
        <v>-12.05</v>
      </c>
      <c r="H1603">
        <v>9.76</v>
      </c>
      <c r="I1603">
        <v>45.211772660000001</v>
      </c>
      <c r="J1603">
        <v>-121.84714459999999</v>
      </c>
    </row>
    <row r="1604" spans="1:10" x14ac:dyDescent="0.25">
      <c r="A1604">
        <v>15593</v>
      </c>
      <c r="B1604">
        <v>542481</v>
      </c>
      <c r="C1604" t="s">
        <v>1321</v>
      </c>
      <c r="D1604">
        <v>1</v>
      </c>
      <c r="E1604" s="1">
        <v>40022</v>
      </c>
      <c r="F1604">
        <v>-86.43</v>
      </c>
      <c r="G1604">
        <v>-12.22</v>
      </c>
      <c r="H1604">
        <v>11.37</v>
      </c>
      <c r="I1604">
        <v>45.211772660000001</v>
      </c>
      <c r="J1604">
        <v>-121.84714459999999</v>
      </c>
    </row>
    <row r="1605" spans="1:10" x14ac:dyDescent="0.25">
      <c r="A1605">
        <v>15595</v>
      </c>
      <c r="B1605">
        <v>544971</v>
      </c>
      <c r="C1605" t="s">
        <v>1322</v>
      </c>
      <c r="D1605">
        <v>1</v>
      </c>
      <c r="E1605" s="1">
        <v>40070</v>
      </c>
      <c r="F1605">
        <v>-122.11</v>
      </c>
      <c r="G1605">
        <v>-15.62</v>
      </c>
      <c r="H1605">
        <v>2.82</v>
      </c>
      <c r="I1605">
        <v>45.575583080000001</v>
      </c>
      <c r="J1605">
        <v>-116.4874891</v>
      </c>
    </row>
    <row r="1606" spans="1:10" x14ac:dyDescent="0.25">
      <c r="A1606">
        <v>15596</v>
      </c>
      <c r="B1606">
        <v>528771</v>
      </c>
      <c r="C1606" t="s">
        <v>1323</v>
      </c>
      <c r="D1606">
        <v>1</v>
      </c>
      <c r="E1606" s="1">
        <v>40008</v>
      </c>
      <c r="F1606">
        <v>-109.26</v>
      </c>
      <c r="G1606">
        <v>-13.58</v>
      </c>
      <c r="H1606">
        <v>-0.62</v>
      </c>
      <c r="I1606">
        <v>44.24752634</v>
      </c>
      <c r="J1606">
        <v>-120.8594664</v>
      </c>
    </row>
    <row r="1607" spans="1:10" x14ac:dyDescent="0.25">
      <c r="A1607">
        <v>11027</v>
      </c>
      <c r="B1607">
        <v>529651</v>
      </c>
      <c r="C1607" t="s">
        <v>1324</v>
      </c>
      <c r="D1607">
        <v>1</v>
      </c>
      <c r="E1607" s="1">
        <v>39721</v>
      </c>
      <c r="F1607">
        <v>-75.900000000000006</v>
      </c>
      <c r="G1607">
        <v>-10.52</v>
      </c>
      <c r="H1607">
        <v>8.23</v>
      </c>
      <c r="I1607">
        <v>44.065471240000001</v>
      </c>
      <c r="J1607">
        <v>-123.1063463</v>
      </c>
    </row>
    <row r="1608" spans="1:10" x14ac:dyDescent="0.25">
      <c r="A1608">
        <v>15605</v>
      </c>
      <c r="B1608">
        <v>555101</v>
      </c>
      <c r="C1608" t="s">
        <v>1325</v>
      </c>
      <c r="D1608">
        <v>2</v>
      </c>
      <c r="E1608" s="1">
        <v>40056</v>
      </c>
      <c r="F1608">
        <v>-65.040000000000006</v>
      </c>
      <c r="G1608">
        <v>-9.1199999999999992</v>
      </c>
      <c r="H1608">
        <v>7.95</v>
      </c>
      <c r="I1608">
        <v>45.484778200000001</v>
      </c>
      <c r="J1608">
        <v>-122.959935</v>
      </c>
    </row>
    <row r="1609" spans="1:10" x14ac:dyDescent="0.25">
      <c r="A1609">
        <v>15605</v>
      </c>
      <c r="B1609">
        <v>544841</v>
      </c>
      <c r="C1609" t="s">
        <v>1325</v>
      </c>
      <c r="D1609">
        <v>2</v>
      </c>
      <c r="E1609" s="1">
        <v>40056</v>
      </c>
      <c r="F1609">
        <v>-65.599999999999994</v>
      </c>
      <c r="G1609">
        <v>-9.2100000000000009</v>
      </c>
      <c r="H1609">
        <v>8.09</v>
      </c>
      <c r="I1609">
        <v>45.484778200000001</v>
      </c>
      <c r="J1609">
        <v>-122.959935</v>
      </c>
    </row>
    <row r="1610" spans="1:10" x14ac:dyDescent="0.25">
      <c r="A1610">
        <v>15604</v>
      </c>
      <c r="B1610">
        <v>541251</v>
      </c>
      <c r="C1610" t="s">
        <v>1325</v>
      </c>
      <c r="D1610">
        <v>1</v>
      </c>
      <c r="E1610" s="1">
        <v>40021</v>
      </c>
      <c r="F1610">
        <v>-64.87</v>
      </c>
      <c r="G1610">
        <v>-9.3000000000000007</v>
      </c>
      <c r="H1610">
        <v>9.56</v>
      </c>
      <c r="I1610">
        <v>45.484778200000001</v>
      </c>
      <c r="J1610">
        <v>-122.959935</v>
      </c>
    </row>
    <row r="1611" spans="1:10" x14ac:dyDescent="0.25">
      <c r="A1611">
        <v>15606</v>
      </c>
      <c r="B1611">
        <v>554701</v>
      </c>
      <c r="C1611" t="s">
        <v>1326</v>
      </c>
      <c r="D1611">
        <v>1</v>
      </c>
      <c r="E1611" s="1">
        <v>40079</v>
      </c>
      <c r="F1611">
        <v>-110.3</v>
      </c>
      <c r="G1611">
        <v>-14.49</v>
      </c>
      <c r="H1611">
        <v>5.63</v>
      </c>
      <c r="I1611">
        <v>42.462063610000001</v>
      </c>
      <c r="J1611">
        <v>-121.4688273</v>
      </c>
    </row>
    <row r="1612" spans="1:10" x14ac:dyDescent="0.25">
      <c r="A1612">
        <v>13755</v>
      </c>
      <c r="B1612">
        <v>541421</v>
      </c>
      <c r="C1612" t="s">
        <v>1327</v>
      </c>
      <c r="D1612">
        <v>1</v>
      </c>
      <c r="E1612" s="1">
        <v>39965</v>
      </c>
      <c r="F1612">
        <v>-114.92</v>
      </c>
      <c r="G1612">
        <v>-14.85</v>
      </c>
      <c r="H1612">
        <v>3.84</v>
      </c>
      <c r="I1612">
        <v>43.770836969999998</v>
      </c>
      <c r="J1612">
        <v>-118.0489728</v>
      </c>
    </row>
    <row r="1613" spans="1:10" x14ac:dyDescent="0.25">
      <c r="A1613">
        <v>11031</v>
      </c>
      <c r="B1613">
        <v>528441</v>
      </c>
      <c r="C1613" t="s">
        <v>1328</v>
      </c>
      <c r="D1613">
        <v>1</v>
      </c>
      <c r="E1613" s="1">
        <v>39637</v>
      </c>
      <c r="F1613">
        <v>-51.96</v>
      </c>
      <c r="G1613">
        <v>-7.96</v>
      </c>
      <c r="H1613">
        <v>11.7</v>
      </c>
      <c r="I1613">
        <v>44.806383269999998</v>
      </c>
      <c r="J1613">
        <v>-123.9729588</v>
      </c>
    </row>
    <row r="1614" spans="1:10" x14ac:dyDescent="0.25">
      <c r="A1614">
        <v>13757</v>
      </c>
      <c r="B1614">
        <v>541271</v>
      </c>
      <c r="C1614" t="s">
        <v>1329</v>
      </c>
      <c r="D1614">
        <v>1</v>
      </c>
      <c r="E1614" s="1">
        <v>39979</v>
      </c>
      <c r="F1614">
        <v>-110.14</v>
      </c>
      <c r="G1614">
        <v>-14.55</v>
      </c>
      <c r="H1614">
        <v>6.26</v>
      </c>
      <c r="I1614">
        <v>45.53251916</v>
      </c>
      <c r="J1614">
        <v>-120.3580321</v>
      </c>
    </row>
    <row r="1615" spans="1:10" x14ac:dyDescent="0.25">
      <c r="A1615">
        <v>15608</v>
      </c>
      <c r="B1615">
        <v>542461</v>
      </c>
      <c r="C1615" t="s">
        <v>1330</v>
      </c>
      <c r="D1615">
        <v>1</v>
      </c>
      <c r="E1615" s="1">
        <v>40072</v>
      </c>
      <c r="F1615">
        <v>-120.56</v>
      </c>
      <c r="G1615">
        <v>-15.97</v>
      </c>
      <c r="H1615">
        <v>7.17</v>
      </c>
      <c r="I1615">
        <v>45.749425170000002</v>
      </c>
      <c r="J1615">
        <v>-116.75961270000001</v>
      </c>
    </row>
    <row r="1616" spans="1:10" x14ac:dyDescent="0.25">
      <c r="A1616">
        <v>11035</v>
      </c>
      <c r="B1616">
        <v>522411</v>
      </c>
      <c r="C1616" t="s">
        <v>1331</v>
      </c>
      <c r="D1616">
        <v>1</v>
      </c>
      <c r="E1616" s="1">
        <v>39702</v>
      </c>
      <c r="F1616">
        <v>-72.55</v>
      </c>
      <c r="G1616">
        <v>-10.37</v>
      </c>
      <c r="H1616">
        <v>10.42</v>
      </c>
      <c r="I1616">
        <v>43.614986879999996</v>
      </c>
      <c r="J1616">
        <v>-122.7664621</v>
      </c>
    </row>
    <row r="1617" spans="1:10" x14ac:dyDescent="0.25">
      <c r="A1617">
        <v>11036</v>
      </c>
      <c r="B1617">
        <v>528371</v>
      </c>
      <c r="C1617" t="s">
        <v>1332</v>
      </c>
      <c r="D1617">
        <v>1</v>
      </c>
      <c r="E1617" s="1">
        <v>39673</v>
      </c>
      <c r="F1617">
        <v>-82.37</v>
      </c>
      <c r="G1617">
        <v>-11.8</v>
      </c>
      <c r="H1617">
        <v>11.99</v>
      </c>
      <c r="I1617">
        <v>44.752692369999998</v>
      </c>
      <c r="J1617">
        <v>-122.5140529</v>
      </c>
    </row>
    <row r="1618" spans="1:10" x14ac:dyDescent="0.25">
      <c r="A1618">
        <v>11040</v>
      </c>
      <c r="B1618">
        <v>528541</v>
      </c>
      <c r="C1618" t="s">
        <v>1333</v>
      </c>
      <c r="D1618">
        <v>1</v>
      </c>
      <c r="E1618" s="1">
        <v>39648</v>
      </c>
      <c r="F1618">
        <v>-117.92</v>
      </c>
      <c r="G1618">
        <v>-15.79</v>
      </c>
      <c r="H1618">
        <v>8.36</v>
      </c>
      <c r="I1618">
        <v>44.901490029999998</v>
      </c>
      <c r="J1618">
        <v>-118.4770479</v>
      </c>
    </row>
    <row r="1619" spans="1:10" x14ac:dyDescent="0.25">
      <c r="A1619">
        <v>15609</v>
      </c>
      <c r="B1619">
        <v>554711</v>
      </c>
      <c r="C1619" t="s">
        <v>1334</v>
      </c>
      <c r="D1619">
        <v>1</v>
      </c>
      <c r="E1619" s="1">
        <v>40078</v>
      </c>
      <c r="F1619">
        <v>-109.42</v>
      </c>
      <c r="G1619">
        <v>-14.19</v>
      </c>
      <c r="H1619">
        <v>4.1100000000000003</v>
      </c>
      <c r="I1619">
        <v>42.599553110000002</v>
      </c>
      <c r="J1619">
        <v>-121.7616774</v>
      </c>
    </row>
    <row r="1620" spans="1:10" x14ac:dyDescent="0.25">
      <c r="A1620">
        <v>11037</v>
      </c>
      <c r="B1620">
        <v>528761</v>
      </c>
      <c r="C1620" t="s">
        <v>1335</v>
      </c>
      <c r="D1620">
        <v>1</v>
      </c>
      <c r="E1620" s="1">
        <v>39681</v>
      </c>
      <c r="F1620">
        <v>-47.54</v>
      </c>
      <c r="G1620">
        <v>-7.47</v>
      </c>
      <c r="H1620">
        <v>12.21</v>
      </c>
      <c r="I1620">
        <v>42.072145560000003</v>
      </c>
      <c r="J1620">
        <v>-124.0083463</v>
      </c>
    </row>
    <row r="1621" spans="1:10" x14ac:dyDescent="0.25">
      <c r="A1621">
        <v>13758</v>
      </c>
      <c r="B1621">
        <v>541431</v>
      </c>
      <c r="C1621" t="s">
        <v>1336</v>
      </c>
      <c r="D1621">
        <v>1</v>
      </c>
      <c r="E1621" s="1">
        <v>39963</v>
      </c>
      <c r="F1621">
        <v>-114.48</v>
      </c>
      <c r="G1621">
        <v>-14.15</v>
      </c>
      <c r="H1621">
        <v>-1.24</v>
      </c>
      <c r="I1621">
        <v>43.052771489999998</v>
      </c>
      <c r="J1621">
        <v>-117.6943371</v>
      </c>
    </row>
    <row r="1622" spans="1:10" x14ac:dyDescent="0.25">
      <c r="A1622">
        <v>11039</v>
      </c>
      <c r="B1622">
        <v>527911</v>
      </c>
      <c r="C1622" t="s">
        <v>1337</v>
      </c>
      <c r="D1622">
        <v>1</v>
      </c>
      <c r="E1622" s="1">
        <v>39704</v>
      </c>
      <c r="F1622">
        <v>-77.930000000000007</v>
      </c>
      <c r="G1622">
        <v>-11.12</v>
      </c>
      <c r="H1622">
        <v>11.01</v>
      </c>
      <c r="I1622">
        <v>43.101180900000003</v>
      </c>
      <c r="J1622">
        <v>-122.8297464</v>
      </c>
    </row>
    <row r="1623" spans="1:10" x14ac:dyDescent="0.25">
      <c r="A1623">
        <v>11041</v>
      </c>
      <c r="B1623">
        <v>526801</v>
      </c>
      <c r="C1623" t="s">
        <v>1338</v>
      </c>
      <c r="D1623">
        <v>1</v>
      </c>
      <c r="E1623" s="1">
        <v>39720</v>
      </c>
      <c r="F1623">
        <v>-80.099999999999994</v>
      </c>
      <c r="G1623">
        <v>-11.38</v>
      </c>
      <c r="H1623">
        <v>10.95</v>
      </c>
      <c r="I1623">
        <v>44.316507620000003</v>
      </c>
      <c r="J1623">
        <v>-123.2186318</v>
      </c>
    </row>
    <row r="1624" spans="1:10" x14ac:dyDescent="0.25">
      <c r="A1624">
        <v>11042</v>
      </c>
      <c r="B1624">
        <v>524541</v>
      </c>
      <c r="C1624" t="s">
        <v>1339</v>
      </c>
      <c r="D1624">
        <v>1</v>
      </c>
      <c r="E1624" s="1">
        <v>39649</v>
      </c>
      <c r="F1624">
        <v>-120.95</v>
      </c>
      <c r="G1624">
        <v>-16.02</v>
      </c>
      <c r="H1624">
        <v>7.18</v>
      </c>
      <c r="I1624">
        <v>44.851461819999997</v>
      </c>
      <c r="J1624">
        <v>-118.14291230000001</v>
      </c>
    </row>
    <row r="1625" spans="1:10" x14ac:dyDescent="0.25">
      <c r="A1625">
        <v>11044</v>
      </c>
      <c r="B1625">
        <v>529701</v>
      </c>
      <c r="C1625" t="s">
        <v>1340</v>
      </c>
      <c r="D1625">
        <v>1</v>
      </c>
      <c r="E1625" s="1">
        <v>39680</v>
      </c>
      <c r="F1625">
        <v>-85.52</v>
      </c>
      <c r="G1625">
        <v>-11.77</v>
      </c>
      <c r="H1625">
        <v>8.6300000000000008</v>
      </c>
      <c r="I1625">
        <v>42.468282790000004</v>
      </c>
      <c r="J1625">
        <v>-124.3453411</v>
      </c>
    </row>
    <row r="1626" spans="1:10" x14ac:dyDescent="0.25">
      <c r="A1626">
        <v>15610</v>
      </c>
      <c r="B1626">
        <v>524691</v>
      </c>
      <c r="C1626" t="s">
        <v>1341</v>
      </c>
      <c r="D1626">
        <v>1</v>
      </c>
      <c r="E1626" s="1">
        <v>40000</v>
      </c>
      <c r="F1626">
        <v>-69.849999999999994</v>
      </c>
      <c r="G1626">
        <v>-10.3</v>
      </c>
      <c r="H1626">
        <v>12.52</v>
      </c>
      <c r="I1626">
        <v>45.730653920000002</v>
      </c>
      <c r="J1626">
        <v>-122.92959140000001</v>
      </c>
    </row>
    <row r="1627" spans="1:10" x14ac:dyDescent="0.25">
      <c r="A1627">
        <v>15611</v>
      </c>
      <c r="B1627">
        <v>542081</v>
      </c>
      <c r="C1627" t="s">
        <v>1342</v>
      </c>
      <c r="D1627">
        <v>1</v>
      </c>
      <c r="E1627" s="1">
        <v>40009</v>
      </c>
      <c r="F1627">
        <v>-114.59</v>
      </c>
      <c r="G1627">
        <v>-14.77</v>
      </c>
      <c r="H1627">
        <v>3.57</v>
      </c>
      <c r="I1627">
        <v>44.141247749999998</v>
      </c>
      <c r="J1627">
        <v>-119.2912379</v>
      </c>
    </row>
    <row r="1628" spans="1:10" x14ac:dyDescent="0.25">
      <c r="A1628">
        <v>15682</v>
      </c>
      <c r="B1628">
        <v>546401</v>
      </c>
      <c r="C1628" t="s">
        <v>1343</v>
      </c>
      <c r="D1628">
        <v>1</v>
      </c>
      <c r="E1628" s="1">
        <v>40029</v>
      </c>
      <c r="F1628">
        <v>-114.24</v>
      </c>
      <c r="G1628">
        <v>-14.91</v>
      </c>
      <c r="H1628">
        <v>5.0599999999999996</v>
      </c>
      <c r="I1628">
        <v>45.930818780000003</v>
      </c>
      <c r="J1628">
        <v>-117.4553394</v>
      </c>
    </row>
    <row r="1629" spans="1:10" x14ac:dyDescent="0.25">
      <c r="A1629">
        <v>11046</v>
      </c>
      <c r="B1629">
        <v>526711</v>
      </c>
      <c r="C1629" t="s">
        <v>1344</v>
      </c>
      <c r="D1629">
        <v>2</v>
      </c>
      <c r="E1629" s="1">
        <v>39707</v>
      </c>
      <c r="F1629">
        <v>-85.5</v>
      </c>
      <c r="G1629">
        <v>-11.98</v>
      </c>
      <c r="H1629">
        <v>10.35</v>
      </c>
      <c r="I1629">
        <v>44.146410930000002</v>
      </c>
      <c r="J1629">
        <v>-122.57704560000001</v>
      </c>
    </row>
    <row r="1630" spans="1:10" x14ac:dyDescent="0.25">
      <c r="A1630">
        <v>11046</v>
      </c>
      <c r="B1630">
        <v>529681</v>
      </c>
      <c r="C1630" t="s">
        <v>1344</v>
      </c>
      <c r="D1630">
        <v>2</v>
      </c>
      <c r="E1630" s="1">
        <v>39707</v>
      </c>
      <c r="F1630">
        <v>-85.71</v>
      </c>
      <c r="G1630">
        <v>-12.17</v>
      </c>
      <c r="H1630">
        <v>11.69</v>
      </c>
      <c r="I1630">
        <v>44.146410930000002</v>
      </c>
      <c r="J1630">
        <v>-122.57704560000001</v>
      </c>
    </row>
    <row r="1631" spans="1:10" x14ac:dyDescent="0.25">
      <c r="A1631">
        <v>11045</v>
      </c>
      <c r="B1631">
        <v>521741</v>
      </c>
      <c r="C1631" t="s">
        <v>1344</v>
      </c>
      <c r="D1631">
        <v>1</v>
      </c>
      <c r="E1631" s="1">
        <v>39665</v>
      </c>
      <c r="F1631">
        <v>-86.58</v>
      </c>
      <c r="G1631">
        <v>-12.48</v>
      </c>
      <c r="H1631">
        <v>13.28</v>
      </c>
      <c r="I1631">
        <v>44.146410930000002</v>
      </c>
      <c r="J1631">
        <v>-122.57704560000001</v>
      </c>
    </row>
    <row r="1632" spans="1:10" x14ac:dyDescent="0.25">
      <c r="A1632">
        <v>11047</v>
      </c>
      <c r="B1632">
        <v>527131</v>
      </c>
      <c r="C1632" t="s">
        <v>1345</v>
      </c>
      <c r="D1632">
        <v>1</v>
      </c>
      <c r="E1632" s="1">
        <v>39662</v>
      </c>
      <c r="F1632">
        <v>-87.89</v>
      </c>
      <c r="G1632">
        <v>-12.08</v>
      </c>
      <c r="H1632">
        <v>8.76</v>
      </c>
      <c r="I1632">
        <v>43.57753366</v>
      </c>
      <c r="J1632">
        <v>-123.501659</v>
      </c>
    </row>
    <row r="1633" spans="1:10" x14ac:dyDescent="0.25">
      <c r="A1633">
        <v>11053</v>
      </c>
      <c r="B1633">
        <v>521451</v>
      </c>
      <c r="C1633" t="s">
        <v>1346</v>
      </c>
      <c r="D1633">
        <v>1</v>
      </c>
      <c r="E1633" s="1">
        <v>39674</v>
      </c>
      <c r="F1633">
        <v>-81.44</v>
      </c>
      <c r="G1633">
        <v>-11.56</v>
      </c>
      <c r="H1633">
        <v>11.07</v>
      </c>
      <c r="I1633">
        <v>44.779241229999997</v>
      </c>
      <c r="J1633">
        <v>-122.816474</v>
      </c>
    </row>
    <row r="1634" spans="1:10" x14ac:dyDescent="0.25">
      <c r="A1634">
        <v>15613</v>
      </c>
      <c r="B1634">
        <v>529571</v>
      </c>
      <c r="C1634" t="s">
        <v>1347</v>
      </c>
      <c r="D1634">
        <v>1</v>
      </c>
      <c r="E1634" s="1">
        <v>40051</v>
      </c>
      <c r="F1634">
        <v>-109.91</v>
      </c>
      <c r="G1634">
        <v>-14.22</v>
      </c>
      <c r="H1634">
        <v>3.83</v>
      </c>
      <c r="I1634">
        <v>44.88502149</v>
      </c>
      <c r="J1634">
        <v>-119.1490393</v>
      </c>
    </row>
    <row r="1635" spans="1:10" x14ac:dyDescent="0.25">
      <c r="A1635">
        <v>15614</v>
      </c>
      <c r="B1635">
        <v>544831</v>
      </c>
      <c r="C1635" t="s">
        <v>1348</v>
      </c>
      <c r="D1635">
        <v>1</v>
      </c>
      <c r="E1635" s="1">
        <v>40067</v>
      </c>
      <c r="F1635">
        <v>-121.84</v>
      </c>
      <c r="G1635">
        <v>-15.6</v>
      </c>
      <c r="H1635">
        <v>2.94</v>
      </c>
      <c r="I1635">
        <v>45.28694496</v>
      </c>
      <c r="J1635">
        <v>-116.6722235</v>
      </c>
    </row>
    <row r="1636" spans="1:10" x14ac:dyDescent="0.25">
      <c r="A1636">
        <v>15615</v>
      </c>
      <c r="B1636">
        <v>528191</v>
      </c>
      <c r="C1636" t="s">
        <v>1349</v>
      </c>
      <c r="D1636">
        <v>1</v>
      </c>
      <c r="E1636" s="1">
        <v>40050</v>
      </c>
      <c r="F1636">
        <v>-110.86</v>
      </c>
      <c r="G1636">
        <v>-13.99</v>
      </c>
      <c r="H1636">
        <v>1.0900000000000001</v>
      </c>
      <c r="I1636">
        <v>43.182900199999999</v>
      </c>
      <c r="J1636">
        <v>-118.8780448</v>
      </c>
    </row>
    <row r="1637" spans="1:10" x14ac:dyDescent="0.25">
      <c r="A1637">
        <v>15616</v>
      </c>
      <c r="B1637">
        <v>542421</v>
      </c>
      <c r="C1637" t="s">
        <v>1350</v>
      </c>
      <c r="D1637">
        <v>1</v>
      </c>
      <c r="E1637" s="1">
        <v>40002</v>
      </c>
      <c r="F1637">
        <v>-62.81</v>
      </c>
      <c r="G1637">
        <v>-9.3800000000000008</v>
      </c>
      <c r="H1637">
        <v>12.21</v>
      </c>
      <c r="I1637">
        <v>43.167800919999998</v>
      </c>
      <c r="J1637">
        <v>-123.6912676</v>
      </c>
    </row>
    <row r="1638" spans="1:10" x14ac:dyDescent="0.25">
      <c r="A1638">
        <v>11051</v>
      </c>
      <c r="B1638">
        <v>523341</v>
      </c>
      <c r="C1638" t="s">
        <v>1351</v>
      </c>
      <c r="D1638">
        <v>1</v>
      </c>
      <c r="E1638" s="1">
        <v>39647</v>
      </c>
      <c r="F1638">
        <v>-111.16</v>
      </c>
      <c r="G1638">
        <v>-14.58</v>
      </c>
      <c r="H1638">
        <v>5.45</v>
      </c>
      <c r="I1638">
        <v>45.193129409999997</v>
      </c>
      <c r="J1638">
        <v>-118.704127</v>
      </c>
    </row>
    <row r="1639" spans="1:10" x14ac:dyDescent="0.25">
      <c r="A1639">
        <v>15618</v>
      </c>
      <c r="B1639">
        <v>529451</v>
      </c>
      <c r="C1639" t="s">
        <v>1352</v>
      </c>
      <c r="D1639">
        <v>1</v>
      </c>
      <c r="E1639" s="1">
        <v>40058</v>
      </c>
      <c r="F1639">
        <v>-79.3</v>
      </c>
      <c r="G1639">
        <v>-11.12</v>
      </c>
      <c r="H1639">
        <v>9.66</v>
      </c>
      <c r="I1639">
        <v>45.552864820000003</v>
      </c>
      <c r="J1639">
        <v>-122.7053804</v>
      </c>
    </row>
    <row r="1640" spans="1:10" x14ac:dyDescent="0.25">
      <c r="A1640">
        <v>15620</v>
      </c>
      <c r="B1640">
        <v>544821</v>
      </c>
      <c r="C1640" t="s">
        <v>1353</v>
      </c>
      <c r="D1640">
        <v>1</v>
      </c>
      <c r="E1640" s="1">
        <v>40049</v>
      </c>
      <c r="F1640">
        <v>-94.32</v>
      </c>
      <c r="G1640">
        <v>-12.76</v>
      </c>
      <c r="H1640">
        <v>7.78</v>
      </c>
      <c r="I1640">
        <v>43.687725540000002</v>
      </c>
      <c r="J1640">
        <v>-121.686031</v>
      </c>
    </row>
    <row r="1641" spans="1:10" x14ac:dyDescent="0.25">
      <c r="A1641">
        <v>12407</v>
      </c>
      <c r="B1641">
        <v>524741</v>
      </c>
      <c r="C1641" t="s">
        <v>1354</v>
      </c>
      <c r="D1641">
        <v>2</v>
      </c>
      <c r="E1641" s="1">
        <v>39714</v>
      </c>
      <c r="F1641">
        <v>-56.68</v>
      </c>
      <c r="G1641">
        <v>-8.41</v>
      </c>
      <c r="H1641">
        <v>10.58</v>
      </c>
      <c r="I1641">
        <v>41.86286449</v>
      </c>
      <c r="J1641">
        <v>-75.513406329999995</v>
      </c>
    </row>
    <row r="1642" spans="1:10" x14ac:dyDescent="0.25">
      <c r="A1642">
        <v>12407</v>
      </c>
      <c r="B1642">
        <v>534191</v>
      </c>
      <c r="C1642" t="s">
        <v>1354</v>
      </c>
      <c r="D1642">
        <v>2</v>
      </c>
      <c r="E1642" s="1">
        <v>39714</v>
      </c>
      <c r="F1642">
        <v>-56.78</v>
      </c>
      <c r="G1642">
        <v>-8.44</v>
      </c>
      <c r="H1642">
        <v>10.77</v>
      </c>
      <c r="I1642">
        <v>41.86286449</v>
      </c>
      <c r="J1642">
        <v>-75.513406329999995</v>
      </c>
    </row>
    <row r="1643" spans="1:10" x14ac:dyDescent="0.25">
      <c r="A1643">
        <v>12406</v>
      </c>
      <c r="B1643">
        <v>530801</v>
      </c>
      <c r="C1643" t="s">
        <v>1354</v>
      </c>
      <c r="D1643">
        <v>1</v>
      </c>
      <c r="E1643" s="1">
        <v>39678</v>
      </c>
      <c r="F1643">
        <v>-56.43</v>
      </c>
      <c r="G1643">
        <v>-8.6199999999999992</v>
      </c>
      <c r="H1643">
        <v>12.51</v>
      </c>
      <c r="I1643">
        <v>41.86286449</v>
      </c>
      <c r="J1643">
        <v>-75.513406329999995</v>
      </c>
    </row>
    <row r="1644" spans="1:10" x14ac:dyDescent="0.25">
      <c r="A1644">
        <v>14910</v>
      </c>
      <c r="B1644">
        <v>545811</v>
      </c>
      <c r="C1644" t="s">
        <v>1355</v>
      </c>
      <c r="D1644">
        <v>1</v>
      </c>
      <c r="E1644" s="1">
        <v>40058</v>
      </c>
      <c r="F1644">
        <v>-62.59</v>
      </c>
      <c r="G1644">
        <v>-9.5500000000000007</v>
      </c>
      <c r="H1644">
        <v>13.8</v>
      </c>
      <c r="I1644">
        <v>41.537695970000001</v>
      </c>
      <c r="J1644">
        <v>-78.147480439999995</v>
      </c>
    </row>
    <row r="1645" spans="1:10" x14ac:dyDescent="0.25">
      <c r="A1645">
        <v>14911</v>
      </c>
      <c r="B1645">
        <v>551791</v>
      </c>
      <c r="C1645" t="s">
        <v>1355</v>
      </c>
      <c r="D1645">
        <v>2</v>
      </c>
      <c r="E1645" s="1">
        <v>40080</v>
      </c>
      <c r="F1645">
        <v>-60.56</v>
      </c>
      <c r="G1645">
        <v>-9.32</v>
      </c>
      <c r="H1645">
        <v>13.98</v>
      </c>
      <c r="I1645">
        <v>41.537695970000001</v>
      </c>
      <c r="J1645">
        <v>-78.147480439999995</v>
      </c>
    </row>
    <row r="1646" spans="1:10" x14ac:dyDescent="0.25">
      <c r="A1646">
        <v>14911</v>
      </c>
      <c r="B1646">
        <v>531681</v>
      </c>
      <c r="C1646" t="s">
        <v>1355</v>
      </c>
      <c r="D1646">
        <v>2</v>
      </c>
      <c r="E1646" s="1">
        <v>40080</v>
      </c>
      <c r="F1646">
        <v>-60.74</v>
      </c>
      <c r="G1646">
        <v>-9.3800000000000008</v>
      </c>
      <c r="H1646">
        <v>14.27</v>
      </c>
      <c r="I1646">
        <v>41.537695970000001</v>
      </c>
      <c r="J1646">
        <v>-78.147480439999995</v>
      </c>
    </row>
    <row r="1647" spans="1:10" x14ac:dyDescent="0.25">
      <c r="A1647">
        <v>15884</v>
      </c>
      <c r="B1647">
        <v>555701</v>
      </c>
      <c r="C1647" t="s">
        <v>1356</v>
      </c>
      <c r="D1647">
        <v>1</v>
      </c>
      <c r="E1647" s="1">
        <v>40077</v>
      </c>
      <c r="F1647">
        <v>-49.05</v>
      </c>
      <c r="G1647">
        <v>-7.27</v>
      </c>
      <c r="H1647">
        <v>9.14</v>
      </c>
      <c r="I1647">
        <v>39.943364860000003</v>
      </c>
      <c r="J1647">
        <v>-79.720397309999996</v>
      </c>
    </row>
    <row r="1648" spans="1:10" x14ac:dyDescent="0.25">
      <c r="A1648">
        <v>12408</v>
      </c>
      <c r="B1648">
        <v>524711</v>
      </c>
      <c r="C1648" t="s">
        <v>1357</v>
      </c>
      <c r="D1648">
        <v>1</v>
      </c>
      <c r="E1648" s="1">
        <v>39667</v>
      </c>
      <c r="F1648">
        <v>-44.68</v>
      </c>
      <c r="G1648">
        <v>-6.79</v>
      </c>
      <c r="H1648">
        <v>9.6300000000000008</v>
      </c>
      <c r="I1648">
        <v>40.869216969999997</v>
      </c>
      <c r="J1648">
        <v>-76.083392110000005</v>
      </c>
    </row>
    <row r="1649" spans="1:10" x14ac:dyDescent="0.25">
      <c r="A1649">
        <v>15968</v>
      </c>
      <c r="B1649">
        <v>542451</v>
      </c>
      <c r="C1649" t="s">
        <v>1358</v>
      </c>
      <c r="D1649">
        <v>1</v>
      </c>
      <c r="E1649" s="1">
        <v>40009</v>
      </c>
      <c r="F1649">
        <v>-44.7</v>
      </c>
      <c r="G1649">
        <v>-7.2</v>
      </c>
      <c r="H1649">
        <v>12.92</v>
      </c>
      <c r="I1649">
        <v>40.376678839999997</v>
      </c>
      <c r="J1649">
        <v>-75.530305100000007</v>
      </c>
    </row>
    <row r="1650" spans="1:10" x14ac:dyDescent="0.25">
      <c r="A1650">
        <v>14913</v>
      </c>
      <c r="B1650">
        <v>534881</v>
      </c>
      <c r="C1650" t="s">
        <v>1359</v>
      </c>
      <c r="D1650">
        <v>1</v>
      </c>
      <c r="E1650" s="1">
        <v>40070</v>
      </c>
      <c r="F1650">
        <v>-55.17</v>
      </c>
      <c r="G1650">
        <v>-8.0299999999999994</v>
      </c>
      <c r="H1650">
        <v>9.09</v>
      </c>
      <c r="I1650">
        <v>41.469693829999997</v>
      </c>
      <c r="J1650">
        <v>-80.095135859999999</v>
      </c>
    </row>
    <row r="1651" spans="1:10" x14ac:dyDescent="0.25">
      <c r="A1651">
        <v>14912</v>
      </c>
      <c r="B1651">
        <v>554781</v>
      </c>
      <c r="C1651" t="s">
        <v>1360</v>
      </c>
      <c r="D1651">
        <v>1</v>
      </c>
      <c r="E1651" s="1">
        <v>40071</v>
      </c>
      <c r="F1651">
        <v>-49.86</v>
      </c>
      <c r="G1651">
        <v>-7.59</v>
      </c>
      <c r="H1651">
        <v>10.86</v>
      </c>
      <c r="I1651">
        <v>40.756340860000002</v>
      </c>
      <c r="J1651">
        <v>-80.218718440000004</v>
      </c>
    </row>
    <row r="1652" spans="1:10" x14ac:dyDescent="0.25">
      <c r="A1652">
        <v>15524</v>
      </c>
      <c r="B1652">
        <v>534181</v>
      </c>
      <c r="C1652" t="s">
        <v>1361</v>
      </c>
      <c r="D1652">
        <v>1</v>
      </c>
      <c r="E1652" s="1">
        <v>40030</v>
      </c>
      <c r="F1652">
        <v>-61.49</v>
      </c>
      <c r="G1652">
        <v>-9.1199999999999992</v>
      </c>
      <c r="H1652">
        <v>11.49</v>
      </c>
      <c r="I1652">
        <v>41.756163600000001</v>
      </c>
      <c r="J1652">
        <v>-77.13159564</v>
      </c>
    </row>
    <row r="1653" spans="1:10" x14ac:dyDescent="0.25">
      <c r="A1653">
        <v>14914</v>
      </c>
      <c r="B1653">
        <v>555921</v>
      </c>
      <c r="C1653" t="s">
        <v>1362</v>
      </c>
      <c r="D1653">
        <v>1</v>
      </c>
      <c r="E1653" s="1">
        <v>40067</v>
      </c>
      <c r="F1653">
        <v>-59.2</v>
      </c>
      <c r="G1653">
        <v>-9.24</v>
      </c>
      <c r="H1653">
        <v>14.72</v>
      </c>
      <c r="I1653">
        <v>41.318084710000001</v>
      </c>
      <c r="J1653">
        <v>-78.892203820000006</v>
      </c>
    </row>
    <row r="1654" spans="1:10" x14ac:dyDescent="0.25">
      <c r="A1654">
        <v>15967</v>
      </c>
      <c r="B1654">
        <v>542431</v>
      </c>
      <c r="C1654" t="s">
        <v>1363</v>
      </c>
      <c r="D1654">
        <v>1</v>
      </c>
      <c r="E1654" s="1">
        <v>40008</v>
      </c>
      <c r="F1654">
        <v>-54.33</v>
      </c>
      <c r="G1654">
        <v>-7.26</v>
      </c>
      <c r="H1654">
        <v>3.72</v>
      </c>
      <c r="I1654">
        <v>41.720795440000003</v>
      </c>
      <c r="J1654">
        <v>-75.412790639999997</v>
      </c>
    </row>
    <row r="1655" spans="1:10" x14ac:dyDescent="0.25">
      <c r="A1655">
        <v>15966</v>
      </c>
      <c r="B1655">
        <v>552551</v>
      </c>
      <c r="C1655" t="s">
        <v>1364</v>
      </c>
      <c r="D1655">
        <v>1</v>
      </c>
      <c r="E1655" s="1">
        <v>40057</v>
      </c>
      <c r="F1655">
        <v>-37.97</v>
      </c>
      <c r="G1655">
        <v>-6.48</v>
      </c>
      <c r="H1655">
        <v>13.88</v>
      </c>
      <c r="I1655">
        <v>40.073362639999999</v>
      </c>
      <c r="J1655">
        <v>-75.223539419999994</v>
      </c>
    </row>
    <row r="1656" spans="1:10" x14ac:dyDescent="0.25">
      <c r="A1656">
        <v>15565</v>
      </c>
      <c r="B1656">
        <v>550161</v>
      </c>
      <c r="C1656" t="s">
        <v>1365</v>
      </c>
      <c r="D1656">
        <v>2</v>
      </c>
      <c r="E1656" s="1">
        <v>40079</v>
      </c>
      <c r="F1656">
        <v>-60.52</v>
      </c>
      <c r="G1656">
        <v>-8.85</v>
      </c>
      <c r="H1656">
        <v>10.32</v>
      </c>
      <c r="I1656">
        <v>41.419915629999998</v>
      </c>
      <c r="J1656">
        <v>-78.747752090000006</v>
      </c>
    </row>
    <row r="1657" spans="1:10" x14ac:dyDescent="0.25">
      <c r="A1657">
        <v>15564</v>
      </c>
      <c r="B1657">
        <v>555991</v>
      </c>
      <c r="C1657" t="s">
        <v>1365</v>
      </c>
      <c r="D1657">
        <v>1</v>
      </c>
      <c r="E1657" s="1">
        <v>40066</v>
      </c>
      <c r="F1657">
        <v>-61.22</v>
      </c>
      <c r="G1657">
        <v>-9.26</v>
      </c>
      <c r="H1657">
        <v>12.84</v>
      </c>
      <c r="I1657">
        <v>41.419915629999998</v>
      </c>
      <c r="J1657">
        <v>-78.747752090000006</v>
      </c>
    </row>
    <row r="1658" spans="1:10" x14ac:dyDescent="0.25">
      <c r="A1658">
        <v>15564</v>
      </c>
      <c r="B1658">
        <v>535061</v>
      </c>
      <c r="C1658" t="s">
        <v>1365</v>
      </c>
      <c r="D1658">
        <v>1</v>
      </c>
      <c r="E1658" s="1">
        <v>40066</v>
      </c>
      <c r="F1658">
        <v>-61.44</v>
      </c>
      <c r="G1658">
        <v>-9.48</v>
      </c>
      <c r="H1658">
        <v>14.36</v>
      </c>
      <c r="I1658">
        <v>41.419915629999998</v>
      </c>
      <c r="J1658">
        <v>-78.747752090000006</v>
      </c>
    </row>
    <row r="1659" spans="1:10" x14ac:dyDescent="0.25">
      <c r="A1659">
        <v>14916</v>
      </c>
      <c r="B1659">
        <v>542321</v>
      </c>
      <c r="C1659" t="s">
        <v>1366</v>
      </c>
      <c r="D1659">
        <v>1</v>
      </c>
      <c r="E1659" s="1">
        <v>39954</v>
      </c>
      <c r="F1659">
        <v>-66.180000000000007</v>
      </c>
      <c r="G1659">
        <v>-9.83</v>
      </c>
      <c r="H1659">
        <v>12.44</v>
      </c>
      <c r="I1659">
        <v>41.475158450000002</v>
      </c>
      <c r="J1659">
        <v>-79.517932430000002</v>
      </c>
    </row>
    <row r="1660" spans="1:10" x14ac:dyDescent="0.25">
      <c r="A1660">
        <v>14915</v>
      </c>
      <c r="B1660">
        <v>529371</v>
      </c>
      <c r="C1660" t="s">
        <v>1366</v>
      </c>
      <c r="D1660">
        <v>2</v>
      </c>
      <c r="E1660" s="1">
        <v>39974</v>
      </c>
      <c r="F1660">
        <v>-66.959999999999994</v>
      </c>
      <c r="G1660">
        <v>-9.9499999999999993</v>
      </c>
      <c r="H1660">
        <v>12.6</v>
      </c>
      <c r="I1660">
        <v>41.475158450000002</v>
      </c>
      <c r="J1660">
        <v>-79.517932430000002</v>
      </c>
    </row>
    <row r="1661" spans="1:10" x14ac:dyDescent="0.25">
      <c r="A1661">
        <v>14915</v>
      </c>
      <c r="B1661">
        <v>534831</v>
      </c>
      <c r="C1661" t="s">
        <v>1366</v>
      </c>
      <c r="D1661">
        <v>2</v>
      </c>
      <c r="E1661" s="1">
        <v>39974</v>
      </c>
      <c r="F1661">
        <v>-67.13</v>
      </c>
      <c r="G1661">
        <v>-10.11</v>
      </c>
      <c r="H1661">
        <v>13.73</v>
      </c>
      <c r="I1661">
        <v>41.475158450000002</v>
      </c>
      <c r="J1661">
        <v>-79.517932430000002</v>
      </c>
    </row>
    <row r="1662" spans="1:10" x14ac:dyDescent="0.25">
      <c r="A1662">
        <v>15525</v>
      </c>
      <c r="B1662">
        <v>547941</v>
      </c>
      <c r="C1662" t="s">
        <v>1367</v>
      </c>
      <c r="D1662">
        <v>1</v>
      </c>
      <c r="E1662" s="1">
        <v>40029</v>
      </c>
      <c r="F1662">
        <v>-58.73</v>
      </c>
      <c r="G1662">
        <v>-8.61</v>
      </c>
      <c r="H1662">
        <v>10.18</v>
      </c>
      <c r="I1662">
        <v>41.922584190000002</v>
      </c>
      <c r="J1662">
        <v>-77.129226750000001</v>
      </c>
    </row>
    <row r="1663" spans="1:10" x14ac:dyDescent="0.25">
      <c r="A1663">
        <v>12410</v>
      </c>
      <c r="B1663">
        <v>530941</v>
      </c>
      <c r="C1663" t="s">
        <v>1368</v>
      </c>
      <c r="D1663">
        <v>1</v>
      </c>
      <c r="E1663" s="1">
        <v>39681</v>
      </c>
      <c r="F1663">
        <v>-44.11</v>
      </c>
      <c r="G1663">
        <v>-7.33</v>
      </c>
      <c r="H1663">
        <v>14.55</v>
      </c>
      <c r="I1663">
        <v>39.847707700000001</v>
      </c>
      <c r="J1663">
        <v>-76.139743640000006</v>
      </c>
    </row>
    <row r="1664" spans="1:10" x14ac:dyDescent="0.25">
      <c r="A1664">
        <v>15526</v>
      </c>
      <c r="B1664">
        <v>554251</v>
      </c>
      <c r="C1664" t="s">
        <v>1369</v>
      </c>
      <c r="D1664">
        <v>1</v>
      </c>
      <c r="E1664" s="1">
        <v>40050</v>
      </c>
      <c r="F1664">
        <v>-53.8</v>
      </c>
      <c r="G1664">
        <v>-7.66</v>
      </c>
      <c r="H1664">
        <v>7.51</v>
      </c>
      <c r="I1664">
        <v>40.491797269999999</v>
      </c>
      <c r="J1664">
        <v>-76.948128760000003</v>
      </c>
    </row>
    <row r="1665" spans="1:10" x14ac:dyDescent="0.25">
      <c r="A1665">
        <v>15566</v>
      </c>
      <c r="B1665">
        <v>556651</v>
      </c>
      <c r="C1665" t="s">
        <v>1370</v>
      </c>
      <c r="D1665">
        <v>1</v>
      </c>
      <c r="E1665" s="1">
        <v>40072</v>
      </c>
      <c r="F1665">
        <v>-47.55</v>
      </c>
      <c r="G1665">
        <v>-6.63</v>
      </c>
      <c r="H1665">
        <v>5.53</v>
      </c>
      <c r="I1665">
        <v>40.931074750000001</v>
      </c>
      <c r="J1665">
        <v>-80.373963309999993</v>
      </c>
    </row>
    <row r="1666" spans="1:10" x14ac:dyDescent="0.25">
      <c r="A1666">
        <v>15527</v>
      </c>
      <c r="B1666">
        <v>547891</v>
      </c>
      <c r="C1666" t="s">
        <v>1371</v>
      </c>
      <c r="D1666">
        <v>1</v>
      </c>
      <c r="E1666" s="1">
        <v>40051</v>
      </c>
      <c r="F1666">
        <v>-55.16</v>
      </c>
      <c r="G1666">
        <v>-8.23</v>
      </c>
      <c r="H1666">
        <v>10.69</v>
      </c>
      <c r="I1666">
        <v>41.969895790000002</v>
      </c>
      <c r="J1666">
        <v>-76.511915579999993</v>
      </c>
    </row>
    <row r="1667" spans="1:10" x14ac:dyDescent="0.25">
      <c r="A1667">
        <v>14918</v>
      </c>
      <c r="B1667">
        <v>533891</v>
      </c>
      <c r="C1667" t="s">
        <v>1372</v>
      </c>
      <c r="D1667">
        <v>1</v>
      </c>
      <c r="E1667" s="1">
        <v>40036</v>
      </c>
      <c r="F1667">
        <v>-59.16</v>
      </c>
      <c r="G1667">
        <v>-8.73</v>
      </c>
      <c r="H1667">
        <v>10.71</v>
      </c>
      <c r="I1667">
        <v>40.929726700000003</v>
      </c>
      <c r="J1667">
        <v>-78.260049690000002</v>
      </c>
    </row>
    <row r="1668" spans="1:10" x14ac:dyDescent="0.25">
      <c r="A1668">
        <v>12411</v>
      </c>
      <c r="B1668">
        <v>527661</v>
      </c>
      <c r="C1668" t="s">
        <v>1373</v>
      </c>
      <c r="D1668">
        <v>1</v>
      </c>
      <c r="E1668" s="1">
        <v>39701</v>
      </c>
      <c r="F1668">
        <v>-54.07</v>
      </c>
      <c r="G1668">
        <v>-7.61</v>
      </c>
      <c r="H1668">
        <v>6.84</v>
      </c>
      <c r="I1668">
        <v>41.288707410000001</v>
      </c>
      <c r="J1668">
        <v>-77.341232270000006</v>
      </c>
    </row>
    <row r="1669" spans="1:10" x14ac:dyDescent="0.25">
      <c r="A1669">
        <v>14919</v>
      </c>
      <c r="B1669">
        <v>556071</v>
      </c>
      <c r="C1669" t="s">
        <v>1374</v>
      </c>
      <c r="D1669">
        <v>1</v>
      </c>
      <c r="E1669" s="1">
        <v>40074</v>
      </c>
      <c r="F1669">
        <v>-51.01</v>
      </c>
      <c r="G1669">
        <v>-7.32</v>
      </c>
      <c r="H1669">
        <v>7.55</v>
      </c>
      <c r="I1669">
        <v>41.024193609999998</v>
      </c>
      <c r="J1669">
        <v>-80.163227239999998</v>
      </c>
    </row>
    <row r="1670" spans="1:10" x14ac:dyDescent="0.25">
      <c r="A1670">
        <v>13786</v>
      </c>
      <c r="B1670">
        <v>533871</v>
      </c>
      <c r="C1670" t="s">
        <v>1375</v>
      </c>
      <c r="D1670">
        <v>1</v>
      </c>
      <c r="E1670" s="1">
        <v>40028</v>
      </c>
      <c r="F1670">
        <v>-64.19</v>
      </c>
      <c r="G1670">
        <v>-9.7200000000000006</v>
      </c>
      <c r="H1670">
        <v>13.56</v>
      </c>
      <c r="I1670">
        <v>41.607633829999997</v>
      </c>
      <c r="J1670">
        <v>-77.503770470000006</v>
      </c>
    </row>
    <row r="1671" spans="1:10" x14ac:dyDescent="0.25">
      <c r="A1671">
        <v>14920</v>
      </c>
      <c r="B1671">
        <v>545831</v>
      </c>
      <c r="C1671" t="s">
        <v>1376</v>
      </c>
      <c r="D1671">
        <v>1</v>
      </c>
      <c r="E1671" s="1">
        <v>40056</v>
      </c>
      <c r="F1671">
        <v>-63.52</v>
      </c>
      <c r="G1671">
        <v>-9.59</v>
      </c>
      <c r="H1671">
        <v>13.23</v>
      </c>
      <c r="I1671">
        <v>41.488467059999998</v>
      </c>
      <c r="J1671">
        <v>-78.132609860000002</v>
      </c>
    </row>
    <row r="1672" spans="1:10" x14ac:dyDescent="0.25">
      <c r="A1672">
        <v>14921</v>
      </c>
      <c r="B1672">
        <v>555631</v>
      </c>
      <c r="C1672" t="s">
        <v>1377</v>
      </c>
      <c r="D1672">
        <v>1</v>
      </c>
      <c r="E1672" s="1">
        <v>40065</v>
      </c>
      <c r="F1672">
        <v>-43.57</v>
      </c>
      <c r="G1672">
        <v>-6.82</v>
      </c>
      <c r="H1672">
        <v>10.97</v>
      </c>
      <c r="I1672">
        <v>39.774196689999997</v>
      </c>
      <c r="J1672">
        <v>-77.156791200000001</v>
      </c>
    </row>
    <row r="1673" spans="1:10" x14ac:dyDescent="0.25">
      <c r="A1673">
        <v>12412</v>
      </c>
      <c r="B1673">
        <v>525761</v>
      </c>
      <c r="C1673" t="s">
        <v>1378</v>
      </c>
      <c r="D1673">
        <v>1</v>
      </c>
      <c r="E1673" s="1">
        <v>39665</v>
      </c>
      <c r="F1673">
        <v>-54.78</v>
      </c>
      <c r="G1673">
        <v>-8.2799999999999994</v>
      </c>
      <c r="H1673">
        <v>11.45</v>
      </c>
      <c r="I1673">
        <v>41.443050769999999</v>
      </c>
      <c r="J1673">
        <v>-75.660552989999999</v>
      </c>
    </row>
    <row r="1674" spans="1:10" x14ac:dyDescent="0.25">
      <c r="A1674">
        <v>15969</v>
      </c>
      <c r="B1674">
        <v>541401</v>
      </c>
      <c r="C1674" t="s">
        <v>1379</v>
      </c>
      <c r="D1674">
        <v>1</v>
      </c>
      <c r="E1674" s="1">
        <v>40058</v>
      </c>
      <c r="F1674">
        <v>-43.33</v>
      </c>
      <c r="G1674">
        <v>-7.08</v>
      </c>
      <c r="H1674">
        <v>13.33</v>
      </c>
      <c r="I1674">
        <v>40.143179089999997</v>
      </c>
      <c r="J1674">
        <v>-75.510261630000002</v>
      </c>
    </row>
    <row r="1675" spans="1:10" x14ac:dyDescent="0.25">
      <c r="A1675">
        <v>14922</v>
      </c>
      <c r="B1675">
        <v>556431</v>
      </c>
      <c r="C1675" t="s">
        <v>1380</v>
      </c>
      <c r="D1675">
        <v>1</v>
      </c>
      <c r="E1675" s="1">
        <v>40068</v>
      </c>
      <c r="F1675">
        <v>-59.44</v>
      </c>
      <c r="G1675">
        <v>-8.9700000000000006</v>
      </c>
      <c r="H1675">
        <v>12.32</v>
      </c>
      <c r="I1675">
        <v>41.656984710000003</v>
      </c>
      <c r="J1675">
        <v>-78.611482749999993</v>
      </c>
    </row>
    <row r="1676" spans="1:10" x14ac:dyDescent="0.25">
      <c r="A1676">
        <v>14924</v>
      </c>
      <c r="B1676">
        <v>555881</v>
      </c>
      <c r="C1676" t="s">
        <v>1381</v>
      </c>
      <c r="D1676">
        <v>1</v>
      </c>
      <c r="E1676" s="1">
        <v>40075</v>
      </c>
      <c r="F1676">
        <v>-53.13</v>
      </c>
      <c r="G1676">
        <v>-8.0399999999999991</v>
      </c>
      <c r="H1676">
        <v>11.22</v>
      </c>
      <c r="I1676">
        <v>40.52158532</v>
      </c>
      <c r="J1676">
        <v>-79.398988430000003</v>
      </c>
    </row>
    <row r="1677" spans="1:10" x14ac:dyDescent="0.25">
      <c r="A1677">
        <v>11910</v>
      </c>
      <c r="B1677">
        <v>530501</v>
      </c>
      <c r="C1677" t="s">
        <v>1382</v>
      </c>
      <c r="D1677">
        <v>1</v>
      </c>
      <c r="E1677" s="1">
        <v>39694</v>
      </c>
      <c r="F1677">
        <v>-50.68</v>
      </c>
      <c r="G1677">
        <v>-7.29</v>
      </c>
      <c r="H1677">
        <v>7.62</v>
      </c>
      <c r="I1677">
        <v>40.885716219999999</v>
      </c>
      <c r="J1677">
        <v>-76.801505750000004</v>
      </c>
    </row>
    <row r="1678" spans="1:10" x14ac:dyDescent="0.25">
      <c r="A1678">
        <v>14925</v>
      </c>
      <c r="B1678">
        <v>550181</v>
      </c>
      <c r="C1678" t="s">
        <v>1383</v>
      </c>
      <c r="D1678">
        <v>1</v>
      </c>
      <c r="E1678" s="1">
        <v>40069</v>
      </c>
      <c r="F1678">
        <v>-45.49</v>
      </c>
      <c r="G1678">
        <v>-5.93</v>
      </c>
      <c r="H1678">
        <v>1.94</v>
      </c>
      <c r="I1678">
        <v>41.243325110000001</v>
      </c>
      <c r="J1678">
        <v>-80.509366450000002</v>
      </c>
    </row>
    <row r="1679" spans="1:10" x14ac:dyDescent="0.25">
      <c r="A1679">
        <v>12413</v>
      </c>
      <c r="B1679">
        <v>530991</v>
      </c>
      <c r="C1679" t="s">
        <v>1384</v>
      </c>
      <c r="D1679">
        <v>1</v>
      </c>
      <c r="E1679" s="1">
        <v>39679</v>
      </c>
      <c r="F1679">
        <v>-48.79</v>
      </c>
      <c r="G1679">
        <v>-7.38</v>
      </c>
      <c r="H1679">
        <v>10.25</v>
      </c>
      <c r="I1679">
        <v>41.831700959999999</v>
      </c>
      <c r="J1679">
        <v>-76.332410249999995</v>
      </c>
    </row>
    <row r="1680" spans="1:10" x14ac:dyDescent="0.25">
      <c r="A1680">
        <v>15528</v>
      </c>
      <c r="B1680">
        <v>547741</v>
      </c>
      <c r="C1680" t="s">
        <v>1385</v>
      </c>
      <c r="D1680">
        <v>1</v>
      </c>
      <c r="E1680" s="1">
        <v>40035</v>
      </c>
      <c r="F1680">
        <v>-57.01</v>
      </c>
      <c r="G1680">
        <v>-8.51</v>
      </c>
      <c r="H1680">
        <v>11.05</v>
      </c>
      <c r="I1680">
        <v>40.551950439999999</v>
      </c>
      <c r="J1680">
        <v>-78.093017450000005</v>
      </c>
    </row>
    <row r="1681" spans="1:10" x14ac:dyDescent="0.25">
      <c r="A1681">
        <v>12414</v>
      </c>
      <c r="B1681">
        <v>523261</v>
      </c>
      <c r="C1681" t="s">
        <v>1386</v>
      </c>
      <c r="D1681">
        <v>1</v>
      </c>
      <c r="E1681" s="1">
        <v>39700</v>
      </c>
      <c r="F1681">
        <v>-55.07</v>
      </c>
      <c r="G1681">
        <v>-7.85</v>
      </c>
      <c r="H1681">
        <v>7.74</v>
      </c>
      <c r="I1681">
        <v>41.372426949999998</v>
      </c>
      <c r="J1681">
        <v>-77.424042420000006</v>
      </c>
    </row>
    <row r="1682" spans="1:10" x14ac:dyDescent="0.25">
      <c r="A1682">
        <v>14926</v>
      </c>
      <c r="B1682">
        <v>555871</v>
      </c>
      <c r="C1682" t="s">
        <v>1387</v>
      </c>
      <c r="D1682">
        <v>1</v>
      </c>
      <c r="E1682" s="1">
        <v>40073</v>
      </c>
      <c r="F1682">
        <v>-46.44</v>
      </c>
      <c r="G1682">
        <v>-6.56</v>
      </c>
      <c r="H1682">
        <v>6.06</v>
      </c>
      <c r="I1682">
        <v>40.653672649999997</v>
      </c>
      <c r="J1682">
        <v>-79.942487979999996</v>
      </c>
    </row>
    <row r="1683" spans="1:10" x14ac:dyDescent="0.25">
      <c r="A1683">
        <v>14927</v>
      </c>
      <c r="B1683">
        <v>556901</v>
      </c>
      <c r="C1683" t="s">
        <v>1388</v>
      </c>
      <c r="D1683">
        <v>1</v>
      </c>
      <c r="E1683" s="1">
        <v>40084</v>
      </c>
      <c r="F1683">
        <v>-50.47</v>
      </c>
      <c r="G1683">
        <v>-7.96</v>
      </c>
      <c r="H1683">
        <v>13.23</v>
      </c>
      <c r="I1683">
        <v>41.01743682</v>
      </c>
      <c r="J1683">
        <v>-75.631457659999995</v>
      </c>
    </row>
    <row r="1684" spans="1:10" x14ac:dyDescent="0.25">
      <c r="A1684">
        <v>14928</v>
      </c>
      <c r="B1684">
        <v>556231</v>
      </c>
      <c r="C1684" t="s">
        <v>1389</v>
      </c>
      <c r="D1684">
        <v>1</v>
      </c>
      <c r="E1684" s="1">
        <v>40080</v>
      </c>
      <c r="F1684">
        <v>-53.97</v>
      </c>
      <c r="G1684">
        <v>-8.1199999999999992</v>
      </c>
      <c r="H1684">
        <v>10.99</v>
      </c>
      <c r="I1684">
        <v>41.378775040000001</v>
      </c>
      <c r="J1684">
        <v>-78.914011520000003</v>
      </c>
    </row>
    <row r="1685" spans="1:10" x14ac:dyDescent="0.25">
      <c r="A1685">
        <v>14929</v>
      </c>
      <c r="B1685">
        <v>556751</v>
      </c>
      <c r="C1685" t="s">
        <v>1390</v>
      </c>
      <c r="D1685">
        <v>1</v>
      </c>
      <c r="E1685" s="1">
        <v>40082</v>
      </c>
      <c r="F1685">
        <v>-53.92</v>
      </c>
      <c r="G1685">
        <v>-8.4</v>
      </c>
      <c r="H1685">
        <v>13.31</v>
      </c>
      <c r="I1685">
        <v>41.95441778</v>
      </c>
      <c r="J1685">
        <v>-75.848742189999996</v>
      </c>
    </row>
    <row r="1686" spans="1:10" x14ac:dyDescent="0.25">
      <c r="A1686">
        <v>14930</v>
      </c>
      <c r="B1686">
        <v>556921</v>
      </c>
      <c r="C1686" t="s">
        <v>1391</v>
      </c>
      <c r="D1686">
        <v>1</v>
      </c>
      <c r="E1686" s="1">
        <v>40083</v>
      </c>
      <c r="F1686">
        <v>-48.78</v>
      </c>
      <c r="G1686">
        <v>-7.59</v>
      </c>
      <c r="H1686">
        <v>11.91</v>
      </c>
      <c r="I1686">
        <v>41.433094590000003</v>
      </c>
      <c r="J1686">
        <v>-74.977722600000007</v>
      </c>
    </row>
    <row r="1687" spans="1:10" x14ac:dyDescent="0.25">
      <c r="A1687">
        <v>14931</v>
      </c>
      <c r="B1687">
        <v>543771</v>
      </c>
      <c r="C1687" t="s">
        <v>1392</v>
      </c>
      <c r="D1687">
        <v>1</v>
      </c>
      <c r="E1687" s="1">
        <v>40081</v>
      </c>
      <c r="F1687">
        <v>-36.01</v>
      </c>
      <c r="G1687">
        <v>-4.9000000000000004</v>
      </c>
      <c r="H1687">
        <v>3.18</v>
      </c>
      <c r="I1687">
        <v>40.054374090000003</v>
      </c>
      <c r="J1687">
        <v>-78.674306419999994</v>
      </c>
    </row>
    <row r="1688" spans="1:10" x14ac:dyDescent="0.25">
      <c r="A1688">
        <v>13815</v>
      </c>
      <c r="B1688">
        <v>552471</v>
      </c>
      <c r="C1688" t="s">
        <v>1393</v>
      </c>
      <c r="D1688">
        <v>1</v>
      </c>
      <c r="E1688" s="1">
        <v>40011</v>
      </c>
      <c r="F1688">
        <v>-23.84</v>
      </c>
      <c r="G1688">
        <v>-3.28</v>
      </c>
      <c r="H1688">
        <v>2.4300000000000002</v>
      </c>
      <c r="I1688">
        <v>34.081238810000002</v>
      </c>
      <c r="J1688">
        <v>-88.021344369999994</v>
      </c>
    </row>
    <row r="1689" spans="1:10" x14ac:dyDescent="0.25">
      <c r="A1689">
        <v>13893</v>
      </c>
      <c r="B1689">
        <v>544351</v>
      </c>
      <c r="C1689" t="s">
        <v>1394</v>
      </c>
      <c r="D1689">
        <v>1</v>
      </c>
      <c r="E1689" s="1">
        <v>40022</v>
      </c>
      <c r="F1689">
        <v>-18.579999999999998</v>
      </c>
      <c r="G1689">
        <v>-3.44</v>
      </c>
      <c r="H1689">
        <v>8.91</v>
      </c>
      <c r="I1689">
        <v>31.934795619999999</v>
      </c>
      <c r="J1689">
        <v>-85.61060895</v>
      </c>
    </row>
    <row r="1690" spans="1:10" x14ac:dyDescent="0.25">
      <c r="A1690">
        <v>14531</v>
      </c>
      <c r="B1690">
        <v>544361</v>
      </c>
      <c r="C1690" t="s">
        <v>1395</v>
      </c>
      <c r="D1690">
        <v>1</v>
      </c>
      <c r="E1690" s="1">
        <v>40039</v>
      </c>
      <c r="F1690">
        <v>-17.78</v>
      </c>
      <c r="G1690">
        <v>-3.32</v>
      </c>
      <c r="H1690">
        <v>8.7799999999999994</v>
      </c>
      <c r="I1690">
        <v>31.052882579999999</v>
      </c>
      <c r="J1690">
        <v>-87.837001389999998</v>
      </c>
    </row>
    <row r="1691" spans="1:10" x14ac:dyDescent="0.25">
      <c r="A1691">
        <v>14532</v>
      </c>
      <c r="B1691">
        <v>552131</v>
      </c>
      <c r="C1691" t="s">
        <v>1396</v>
      </c>
      <c r="D1691">
        <v>1</v>
      </c>
      <c r="E1691" s="1">
        <v>40020</v>
      </c>
      <c r="F1691">
        <v>-14.49</v>
      </c>
      <c r="G1691">
        <v>-2.16</v>
      </c>
      <c r="H1691">
        <v>2.82</v>
      </c>
      <c r="I1691">
        <v>32.574999910000003</v>
      </c>
      <c r="J1691">
        <v>-86.984802819999999</v>
      </c>
    </row>
    <row r="1692" spans="1:10" x14ac:dyDescent="0.25">
      <c r="A1692">
        <v>13908</v>
      </c>
      <c r="B1692">
        <v>552521</v>
      </c>
      <c r="C1692" t="s">
        <v>1397</v>
      </c>
      <c r="D1692">
        <v>1</v>
      </c>
      <c r="E1692" s="1">
        <v>40007</v>
      </c>
      <c r="F1692">
        <v>-22.12</v>
      </c>
      <c r="G1692">
        <v>-4.37</v>
      </c>
      <c r="H1692">
        <v>12.86</v>
      </c>
      <c r="I1692">
        <v>32.968612159999999</v>
      </c>
      <c r="J1692">
        <v>-87.396963940000006</v>
      </c>
    </row>
    <row r="1693" spans="1:10" x14ac:dyDescent="0.25">
      <c r="A1693">
        <v>14049</v>
      </c>
      <c r="B1693">
        <v>551221</v>
      </c>
      <c r="C1693" t="s">
        <v>1398</v>
      </c>
      <c r="D1693">
        <v>1</v>
      </c>
      <c r="E1693" s="1">
        <v>39985</v>
      </c>
      <c r="F1693">
        <v>-73.14</v>
      </c>
      <c r="G1693">
        <v>-10.02</v>
      </c>
      <c r="H1693">
        <v>7.03</v>
      </c>
      <c r="I1693">
        <v>34.215109200000001</v>
      </c>
      <c r="J1693">
        <v>-111.09902510000001</v>
      </c>
    </row>
    <row r="1694" spans="1:10" x14ac:dyDescent="0.25">
      <c r="A1694">
        <v>14050</v>
      </c>
      <c r="B1694">
        <v>551441</v>
      </c>
      <c r="C1694" t="s">
        <v>1399</v>
      </c>
      <c r="D1694">
        <v>1</v>
      </c>
      <c r="E1694" s="1">
        <v>39991</v>
      </c>
      <c r="F1694">
        <v>-57.44</v>
      </c>
      <c r="G1694">
        <v>-7.96</v>
      </c>
      <c r="H1694">
        <v>6.21</v>
      </c>
      <c r="I1694">
        <v>31.882215330000001</v>
      </c>
      <c r="J1694">
        <v>-110.5566591</v>
      </c>
    </row>
    <row r="1695" spans="1:10" x14ac:dyDescent="0.25">
      <c r="A1695">
        <v>14051</v>
      </c>
      <c r="B1695">
        <v>551471</v>
      </c>
      <c r="C1695" t="s">
        <v>1400</v>
      </c>
      <c r="D1695">
        <v>1</v>
      </c>
      <c r="E1695" s="1">
        <v>39990</v>
      </c>
      <c r="F1695">
        <v>-70.44</v>
      </c>
      <c r="G1695">
        <v>-9.3000000000000007</v>
      </c>
      <c r="H1695">
        <v>3.98</v>
      </c>
      <c r="I1695">
        <v>32.956104340000003</v>
      </c>
      <c r="J1695">
        <v>-109.5318295</v>
      </c>
    </row>
    <row r="1696" spans="1:10" x14ac:dyDescent="0.25">
      <c r="A1696">
        <v>14052</v>
      </c>
      <c r="B1696">
        <v>552831</v>
      </c>
      <c r="C1696" t="s">
        <v>1401</v>
      </c>
      <c r="D1696">
        <v>1</v>
      </c>
      <c r="E1696" s="1">
        <v>40000</v>
      </c>
      <c r="F1696">
        <v>-53.65</v>
      </c>
      <c r="G1696">
        <v>-7.52</v>
      </c>
      <c r="H1696">
        <v>6.55</v>
      </c>
      <c r="I1696">
        <v>34.744587789999997</v>
      </c>
      <c r="J1696">
        <v>-113.24935429999999</v>
      </c>
    </row>
    <row r="1697" spans="1:10" x14ac:dyDescent="0.25">
      <c r="A1697">
        <v>14053</v>
      </c>
      <c r="B1697">
        <v>556361</v>
      </c>
      <c r="C1697" t="s">
        <v>1402</v>
      </c>
      <c r="D1697">
        <v>1</v>
      </c>
      <c r="E1697" s="1">
        <v>40079</v>
      </c>
      <c r="F1697">
        <v>-84.88</v>
      </c>
      <c r="G1697">
        <v>-11.36</v>
      </c>
      <c r="H1697">
        <v>6</v>
      </c>
      <c r="I1697">
        <v>36.130940699999996</v>
      </c>
      <c r="J1697">
        <v>-112.4153664</v>
      </c>
    </row>
    <row r="1698" spans="1:10" x14ac:dyDescent="0.25">
      <c r="A1698">
        <v>14056</v>
      </c>
      <c r="B1698">
        <v>545361</v>
      </c>
      <c r="C1698" t="s">
        <v>1403</v>
      </c>
      <c r="D1698">
        <v>1</v>
      </c>
      <c r="E1698" s="1">
        <v>40032</v>
      </c>
      <c r="F1698">
        <v>-60.53</v>
      </c>
      <c r="G1698">
        <v>-9.1300000000000008</v>
      </c>
      <c r="H1698">
        <v>12.5</v>
      </c>
      <c r="I1698">
        <v>41.734074839999998</v>
      </c>
      <c r="J1698">
        <v>-123.9778002</v>
      </c>
    </row>
    <row r="1699" spans="1:10" x14ac:dyDescent="0.25">
      <c r="A1699">
        <v>14057</v>
      </c>
      <c r="B1699">
        <v>554271</v>
      </c>
      <c r="C1699" t="s">
        <v>1404</v>
      </c>
      <c r="D1699">
        <v>1</v>
      </c>
      <c r="E1699" s="1">
        <v>40038</v>
      </c>
      <c r="F1699">
        <v>-58.01</v>
      </c>
      <c r="G1699">
        <v>-8.64</v>
      </c>
      <c r="H1699">
        <v>11.09</v>
      </c>
      <c r="I1699">
        <v>41.787690929999997</v>
      </c>
      <c r="J1699">
        <v>-124.0577643</v>
      </c>
    </row>
    <row r="1700" spans="1:10" x14ac:dyDescent="0.25">
      <c r="A1700">
        <v>15768</v>
      </c>
      <c r="B1700">
        <v>548231</v>
      </c>
      <c r="C1700" t="s">
        <v>1405</v>
      </c>
      <c r="D1700">
        <v>1</v>
      </c>
      <c r="E1700" s="1">
        <v>40001</v>
      </c>
      <c r="F1700">
        <v>-17.64</v>
      </c>
      <c r="G1700">
        <v>-3.22</v>
      </c>
      <c r="H1700">
        <v>8.09</v>
      </c>
      <c r="I1700">
        <v>30.761371560000001</v>
      </c>
      <c r="J1700">
        <v>-81.96748092</v>
      </c>
    </row>
    <row r="1701" spans="1:10" x14ac:dyDescent="0.25">
      <c r="A1701">
        <v>15768</v>
      </c>
      <c r="B1701">
        <v>553701</v>
      </c>
      <c r="C1701" t="s">
        <v>1405</v>
      </c>
      <c r="D1701">
        <v>1</v>
      </c>
      <c r="E1701" s="1">
        <v>40028</v>
      </c>
      <c r="F1701">
        <v>-12.7</v>
      </c>
      <c r="G1701">
        <v>-2.75</v>
      </c>
      <c r="H1701">
        <v>9.31</v>
      </c>
      <c r="I1701">
        <v>30.761371560000001</v>
      </c>
      <c r="J1701">
        <v>-81.96748092</v>
      </c>
    </row>
    <row r="1702" spans="1:10" x14ac:dyDescent="0.25">
      <c r="A1702">
        <v>15769</v>
      </c>
      <c r="B1702">
        <v>553671</v>
      </c>
      <c r="C1702" t="s">
        <v>1406</v>
      </c>
      <c r="D1702">
        <v>1</v>
      </c>
      <c r="E1702" s="1">
        <v>40032</v>
      </c>
      <c r="F1702">
        <v>-14.7</v>
      </c>
      <c r="G1702">
        <v>-2.66</v>
      </c>
      <c r="H1702">
        <v>6.58</v>
      </c>
      <c r="I1702">
        <v>30.869435119999999</v>
      </c>
      <c r="J1702">
        <v>-86.489362180000001</v>
      </c>
    </row>
    <row r="1703" spans="1:10" x14ac:dyDescent="0.25">
      <c r="A1703">
        <v>15769</v>
      </c>
      <c r="B1703">
        <v>535601</v>
      </c>
      <c r="C1703" t="s">
        <v>1406</v>
      </c>
      <c r="D1703">
        <v>1</v>
      </c>
      <c r="E1703" s="1">
        <v>39962</v>
      </c>
      <c r="F1703">
        <v>-21.35</v>
      </c>
      <c r="G1703">
        <v>-3.93</v>
      </c>
      <c r="H1703">
        <v>10.08</v>
      </c>
      <c r="I1703">
        <v>30.869435119999999</v>
      </c>
      <c r="J1703">
        <v>-86.489362180000001</v>
      </c>
    </row>
    <row r="1704" spans="1:10" x14ac:dyDescent="0.25">
      <c r="A1704">
        <v>15731</v>
      </c>
      <c r="B1704">
        <v>553661</v>
      </c>
      <c r="C1704" t="s">
        <v>1407</v>
      </c>
      <c r="D1704">
        <v>1</v>
      </c>
      <c r="E1704" s="1">
        <v>40032</v>
      </c>
      <c r="F1704">
        <v>-17.350000000000001</v>
      </c>
      <c r="G1704">
        <v>-3.02</v>
      </c>
      <c r="H1704">
        <v>6.8</v>
      </c>
      <c r="I1704">
        <v>30.413417150000001</v>
      </c>
      <c r="J1704">
        <v>-85.868611099999995</v>
      </c>
    </row>
    <row r="1705" spans="1:10" x14ac:dyDescent="0.25">
      <c r="A1705">
        <v>15731</v>
      </c>
      <c r="B1705">
        <v>535591</v>
      </c>
      <c r="C1705" t="s">
        <v>1407</v>
      </c>
      <c r="D1705">
        <v>1</v>
      </c>
      <c r="E1705" s="1">
        <v>39964</v>
      </c>
      <c r="F1705">
        <v>-17.43</v>
      </c>
      <c r="G1705">
        <v>-3.46</v>
      </c>
      <c r="H1705">
        <v>10.29</v>
      </c>
      <c r="I1705">
        <v>30.413417150000001</v>
      </c>
      <c r="J1705">
        <v>-85.868611099999995</v>
      </c>
    </row>
    <row r="1706" spans="1:10" x14ac:dyDescent="0.25">
      <c r="A1706">
        <v>15774</v>
      </c>
      <c r="B1706">
        <v>535551</v>
      </c>
      <c r="C1706" t="s">
        <v>1408</v>
      </c>
      <c r="D1706">
        <v>1</v>
      </c>
      <c r="E1706" s="1">
        <v>39958</v>
      </c>
      <c r="F1706">
        <v>-19.579999999999998</v>
      </c>
      <c r="G1706">
        <v>-3.87</v>
      </c>
      <c r="H1706">
        <v>11.39</v>
      </c>
      <c r="I1706">
        <v>30.524102150000001</v>
      </c>
      <c r="J1706">
        <v>-84.973523790000002</v>
      </c>
    </row>
    <row r="1707" spans="1:10" x14ac:dyDescent="0.25">
      <c r="A1707">
        <v>15774</v>
      </c>
      <c r="B1707">
        <v>553621</v>
      </c>
      <c r="C1707" t="s">
        <v>1408</v>
      </c>
      <c r="D1707">
        <v>1</v>
      </c>
      <c r="E1707" s="1">
        <v>40031</v>
      </c>
      <c r="F1707">
        <v>-18.88</v>
      </c>
      <c r="G1707">
        <v>-3.89</v>
      </c>
      <c r="H1707">
        <v>12.2</v>
      </c>
      <c r="I1707">
        <v>30.524102150000001</v>
      </c>
      <c r="J1707">
        <v>-84.973523790000002</v>
      </c>
    </row>
    <row r="1708" spans="1:10" x14ac:dyDescent="0.25">
      <c r="A1708">
        <v>15662</v>
      </c>
      <c r="B1708">
        <v>547871</v>
      </c>
      <c r="C1708" t="s">
        <v>1409</v>
      </c>
      <c r="D1708">
        <v>1</v>
      </c>
      <c r="E1708" s="1">
        <v>40013</v>
      </c>
      <c r="F1708">
        <v>-6.29</v>
      </c>
      <c r="G1708">
        <v>-1.35</v>
      </c>
      <c r="H1708">
        <v>4.5199999999999996</v>
      </c>
      <c r="I1708">
        <v>26.936496590000001</v>
      </c>
      <c r="J1708">
        <v>-81.326192969999994</v>
      </c>
    </row>
    <row r="1709" spans="1:10" x14ac:dyDescent="0.25">
      <c r="A1709">
        <v>15775</v>
      </c>
      <c r="B1709">
        <v>553721</v>
      </c>
      <c r="C1709" t="s">
        <v>1410</v>
      </c>
      <c r="D1709">
        <v>1</v>
      </c>
      <c r="E1709" s="1">
        <v>40029</v>
      </c>
      <c r="F1709">
        <v>-17.98</v>
      </c>
      <c r="G1709">
        <v>-3.27</v>
      </c>
      <c r="H1709">
        <v>8.19</v>
      </c>
      <c r="I1709">
        <v>29.21379671</v>
      </c>
      <c r="J1709">
        <v>-81.654778730000004</v>
      </c>
    </row>
    <row r="1710" spans="1:10" x14ac:dyDescent="0.25">
      <c r="A1710">
        <v>15775</v>
      </c>
      <c r="B1710">
        <v>541081</v>
      </c>
      <c r="C1710" t="s">
        <v>1410</v>
      </c>
      <c r="D1710">
        <v>1</v>
      </c>
      <c r="E1710" s="1">
        <v>39988</v>
      </c>
      <c r="F1710">
        <v>-18.53</v>
      </c>
      <c r="G1710">
        <v>-3.37</v>
      </c>
      <c r="H1710">
        <v>8.4600000000000009</v>
      </c>
      <c r="I1710">
        <v>29.21379671</v>
      </c>
      <c r="J1710">
        <v>-81.654778730000004</v>
      </c>
    </row>
    <row r="1711" spans="1:10" x14ac:dyDescent="0.25">
      <c r="A1711">
        <v>15789</v>
      </c>
      <c r="B1711">
        <v>542141</v>
      </c>
      <c r="C1711" t="s">
        <v>1411</v>
      </c>
      <c r="D1711">
        <v>1</v>
      </c>
      <c r="E1711" s="1">
        <v>39952</v>
      </c>
      <c r="F1711">
        <v>-17.190000000000001</v>
      </c>
      <c r="G1711">
        <v>-3.29</v>
      </c>
      <c r="H1711">
        <v>9.15</v>
      </c>
      <c r="I1711">
        <v>31.215645219999999</v>
      </c>
      <c r="J1711">
        <v>-84.470920129999996</v>
      </c>
    </row>
    <row r="1712" spans="1:10" x14ac:dyDescent="0.25">
      <c r="A1712">
        <v>15789</v>
      </c>
      <c r="B1712">
        <v>553651</v>
      </c>
      <c r="C1712" t="s">
        <v>1411</v>
      </c>
      <c r="D1712">
        <v>1</v>
      </c>
      <c r="E1712" s="1">
        <v>40032</v>
      </c>
      <c r="F1712">
        <v>-16.100000000000001</v>
      </c>
      <c r="G1712">
        <v>-3.2</v>
      </c>
      <c r="H1712">
        <v>9.5</v>
      </c>
      <c r="I1712">
        <v>31.215645219999999</v>
      </c>
      <c r="J1712">
        <v>-84.470920129999996</v>
      </c>
    </row>
    <row r="1713" spans="1:10" x14ac:dyDescent="0.25">
      <c r="A1713">
        <v>15677</v>
      </c>
      <c r="B1713">
        <v>547861</v>
      </c>
      <c r="C1713" t="s">
        <v>1412</v>
      </c>
      <c r="D1713">
        <v>1</v>
      </c>
      <c r="E1713" s="1">
        <v>40005</v>
      </c>
      <c r="F1713">
        <v>-3.2</v>
      </c>
      <c r="G1713">
        <v>-0.68</v>
      </c>
      <c r="H1713">
        <v>2.2599999999999998</v>
      </c>
      <c r="I1713">
        <v>31.282724269999999</v>
      </c>
      <c r="J1713">
        <v>-82.648966959999996</v>
      </c>
    </row>
    <row r="1714" spans="1:10" x14ac:dyDescent="0.25">
      <c r="A1714">
        <v>15788</v>
      </c>
      <c r="B1714">
        <v>553441</v>
      </c>
      <c r="C1714" t="s">
        <v>1413</v>
      </c>
      <c r="D1714">
        <v>1</v>
      </c>
      <c r="E1714" s="1">
        <v>40028</v>
      </c>
      <c r="F1714">
        <v>-10.94</v>
      </c>
      <c r="G1714">
        <v>-2</v>
      </c>
      <c r="H1714">
        <v>5.08</v>
      </c>
      <c r="I1714">
        <v>30.945952649999999</v>
      </c>
      <c r="J1714">
        <v>-81.898775839999999</v>
      </c>
    </row>
    <row r="1715" spans="1:10" x14ac:dyDescent="0.25">
      <c r="A1715">
        <v>15788</v>
      </c>
      <c r="B1715">
        <v>550281</v>
      </c>
      <c r="C1715" t="s">
        <v>1413</v>
      </c>
      <c r="D1715">
        <v>1</v>
      </c>
      <c r="E1715" s="1">
        <v>39994</v>
      </c>
      <c r="F1715">
        <v>-14.29</v>
      </c>
      <c r="G1715">
        <v>-2.76</v>
      </c>
      <c r="H1715">
        <v>7.82</v>
      </c>
      <c r="I1715">
        <v>30.945952649999999</v>
      </c>
      <c r="J1715">
        <v>-81.898775839999999</v>
      </c>
    </row>
    <row r="1716" spans="1:10" x14ac:dyDescent="0.25">
      <c r="A1716">
        <v>15678</v>
      </c>
      <c r="B1716">
        <v>553861</v>
      </c>
      <c r="C1716" t="s">
        <v>1414</v>
      </c>
      <c r="D1716">
        <v>1</v>
      </c>
      <c r="E1716" s="1">
        <v>40026</v>
      </c>
      <c r="F1716">
        <v>-30.64</v>
      </c>
      <c r="G1716">
        <v>-5.71</v>
      </c>
      <c r="H1716">
        <v>15.02</v>
      </c>
      <c r="I1716">
        <v>34.89944706</v>
      </c>
      <c r="J1716">
        <v>-83.53970382</v>
      </c>
    </row>
    <row r="1717" spans="1:10" x14ac:dyDescent="0.25">
      <c r="A1717">
        <v>15384</v>
      </c>
      <c r="B1717">
        <v>556161</v>
      </c>
      <c r="C1717" t="s">
        <v>1415</v>
      </c>
      <c r="D1717">
        <v>2</v>
      </c>
      <c r="E1717" s="1">
        <v>40077</v>
      </c>
      <c r="F1717">
        <v>-40.04</v>
      </c>
      <c r="G1717">
        <v>-6.53</v>
      </c>
      <c r="H1717">
        <v>12.23</v>
      </c>
      <c r="I1717">
        <v>41.55900329</v>
      </c>
      <c r="J1717">
        <v>-71.128988250000006</v>
      </c>
    </row>
    <row r="1718" spans="1:10" x14ac:dyDescent="0.25">
      <c r="A1718">
        <v>15384</v>
      </c>
      <c r="B1718">
        <v>556191</v>
      </c>
      <c r="C1718" t="s">
        <v>1415</v>
      </c>
      <c r="D1718">
        <v>2</v>
      </c>
      <c r="E1718" s="1">
        <v>40077</v>
      </c>
      <c r="F1718">
        <v>-39.700000000000003</v>
      </c>
      <c r="G1718">
        <v>-6.53</v>
      </c>
      <c r="H1718">
        <v>12.58</v>
      </c>
      <c r="I1718">
        <v>41.55900329</v>
      </c>
      <c r="J1718">
        <v>-71.128988250000006</v>
      </c>
    </row>
    <row r="1719" spans="1:10" x14ac:dyDescent="0.25">
      <c r="A1719">
        <v>15383</v>
      </c>
      <c r="B1719">
        <v>553911</v>
      </c>
      <c r="C1719" t="s">
        <v>1415</v>
      </c>
      <c r="D1719">
        <v>1</v>
      </c>
      <c r="E1719" s="1">
        <v>40044</v>
      </c>
      <c r="F1719">
        <v>-36.840000000000003</v>
      </c>
      <c r="G1719">
        <v>-6.23</v>
      </c>
      <c r="H1719">
        <v>12.98</v>
      </c>
      <c r="I1719">
        <v>41.55900329</v>
      </c>
      <c r="J1719">
        <v>-71.128988250000006</v>
      </c>
    </row>
    <row r="1720" spans="1:10" x14ac:dyDescent="0.25">
      <c r="A1720">
        <v>15389</v>
      </c>
      <c r="B1720">
        <v>555271</v>
      </c>
      <c r="C1720" t="s">
        <v>1416</v>
      </c>
      <c r="D1720">
        <v>1</v>
      </c>
      <c r="E1720" s="1">
        <v>40055</v>
      </c>
      <c r="F1720">
        <v>-43.73</v>
      </c>
      <c r="G1720">
        <v>-6.37</v>
      </c>
      <c r="H1720">
        <v>7.27</v>
      </c>
      <c r="I1720">
        <v>41.880138180000003</v>
      </c>
      <c r="J1720">
        <v>-71.381303680000002</v>
      </c>
    </row>
    <row r="1721" spans="1:10" x14ac:dyDescent="0.25">
      <c r="A1721">
        <v>15389</v>
      </c>
      <c r="B1721">
        <v>555031</v>
      </c>
      <c r="C1721" t="s">
        <v>1416</v>
      </c>
      <c r="D1721">
        <v>1</v>
      </c>
      <c r="E1721" s="1">
        <v>40055</v>
      </c>
      <c r="F1721">
        <v>-44.55</v>
      </c>
      <c r="G1721">
        <v>-6.64</v>
      </c>
      <c r="H1721">
        <v>8.5399999999999991</v>
      </c>
      <c r="I1721">
        <v>41.880138180000003</v>
      </c>
      <c r="J1721">
        <v>-71.381303680000002</v>
      </c>
    </row>
    <row r="1722" spans="1:10" x14ac:dyDescent="0.25">
      <c r="A1722">
        <v>15386</v>
      </c>
      <c r="B1722">
        <v>549831</v>
      </c>
      <c r="C1722" t="s">
        <v>1416</v>
      </c>
      <c r="D1722">
        <v>2</v>
      </c>
      <c r="E1722" s="1">
        <v>40079</v>
      </c>
      <c r="F1722">
        <v>-41.87</v>
      </c>
      <c r="G1722">
        <v>-6.46</v>
      </c>
      <c r="H1722">
        <v>9.82</v>
      </c>
      <c r="I1722">
        <v>41.880138180000003</v>
      </c>
      <c r="J1722">
        <v>-71.381303680000002</v>
      </c>
    </row>
    <row r="1723" spans="1:10" x14ac:dyDescent="0.25">
      <c r="A1723">
        <v>15387</v>
      </c>
      <c r="B1723">
        <v>556631</v>
      </c>
      <c r="C1723" t="s">
        <v>1417</v>
      </c>
      <c r="D1723">
        <v>1</v>
      </c>
      <c r="E1723" s="1">
        <v>40069</v>
      </c>
      <c r="F1723">
        <v>-36.979999999999997</v>
      </c>
      <c r="G1723">
        <v>-5.91</v>
      </c>
      <c r="H1723">
        <v>10.32</v>
      </c>
      <c r="I1723">
        <v>41.393540160000001</v>
      </c>
      <c r="J1723">
        <v>-71.840803840000007</v>
      </c>
    </row>
    <row r="1724" spans="1:10" x14ac:dyDescent="0.25">
      <c r="A1724">
        <v>15387</v>
      </c>
      <c r="B1724">
        <v>555091</v>
      </c>
      <c r="C1724" t="s">
        <v>1417</v>
      </c>
      <c r="D1724">
        <v>1</v>
      </c>
      <c r="E1724" s="1">
        <v>40069</v>
      </c>
      <c r="F1724">
        <v>-36.9</v>
      </c>
      <c r="G1724">
        <v>-5.94</v>
      </c>
      <c r="H1724">
        <v>10.64</v>
      </c>
      <c r="I1724">
        <v>41.393540160000001</v>
      </c>
      <c r="J1724">
        <v>-71.840803840000007</v>
      </c>
    </row>
    <row r="1725" spans="1:10" x14ac:dyDescent="0.25">
      <c r="A1725">
        <v>15388</v>
      </c>
      <c r="B1725">
        <v>556871</v>
      </c>
      <c r="C1725" t="s">
        <v>1417</v>
      </c>
      <c r="D1725">
        <v>2</v>
      </c>
      <c r="E1725" s="1">
        <v>40090</v>
      </c>
      <c r="F1725">
        <v>-36.15</v>
      </c>
      <c r="G1725">
        <v>-5.94</v>
      </c>
      <c r="H1725">
        <v>11.41</v>
      </c>
      <c r="I1725">
        <v>41.393540160000001</v>
      </c>
      <c r="J1725">
        <v>-71.840803840000007</v>
      </c>
    </row>
    <row r="1726" spans="1:10" x14ac:dyDescent="0.25">
      <c r="A1726">
        <v>15390</v>
      </c>
      <c r="B1726">
        <v>545351</v>
      </c>
      <c r="C1726" t="s">
        <v>1418</v>
      </c>
      <c r="D1726">
        <v>1</v>
      </c>
      <c r="E1726" s="1">
        <v>40050</v>
      </c>
      <c r="F1726">
        <v>-37.93</v>
      </c>
      <c r="G1726">
        <v>-5.82</v>
      </c>
      <c r="H1726">
        <v>8.61</v>
      </c>
      <c r="I1726">
        <v>41.715469380000002</v>
      </c>
      <c r="J1726">
        <v>-71.503666960000004</v>
      </c>
    </row>
    <row r="1727" spans="1:10" x14ac:dyDescent="0.25">
      <c r="A1727">
        <v>15392</v>
      </c>
      <c r="B1727">
        <v>544491</v>
      </c>
      <c r="C1727" t="s">
        <v>1419</v>
      </c>
      <c r="D1727">
        <v>1</v>
      </c>
      <c r="E1727" s="1">
        <v>40048</v>
      </c>
      <c r="F1727">
        <v>-44.79</v>
      </c>
      <c r="G1727">
        <v>-5.77</v>
      </c>
      <c r="H1727">
        <v>1.34</v>
      </c>
      <c r="I1727">
        <v>41.99035688</v>
      </c>
      <c r="J1727">
        <v>-71.491755370000007</v>
      </c>
    </row>
    <row r="1728" spans="1:10" x14ac:dyDescent="0.25">
      <c r="A1728">
        <v>15393</v>
      </c>
      <c r="B1728">
        <v>556611</v>
      </c>
      <c r="C1728" t="s">
        <v>1420</v>
      </c>
      <c r="D1728">
        <v>1</v>
      </c>
      <c r="E1728" s="1">
        <v>40071</v>
      </c>
      <c r="F1728">
        <v>-35.79</v>
      </c>
      <c r="G1728">
        <v>-5.61</v>
      </c>
      <c r="H1728">
        <v>9.1</v>
      </c>
      <c r="I1728">
        <v>41.410016810000002</v>
      </c>
      <c r="J1728">
        <v>-71.842469620000003</v>
      </c>
    </row>
    <row r="1729" spans="1:10" x14ac:dyDescent="0.25">
      <c r="A1729">
        <v>15394</v>
      </c>
      <c r="B1729">
        <v>554941</v>
      </c>
      <c r="C1729" t="s">
        <v>1421</v>
      </c>
      <c r="D1729">
        <v>1</v>
      </c>
      <c r="E1729" s="1">
        <v>40078</v>
      </c>
      <c r="F1729">
        <v>-35.49</v>
      </c>
      <c r="G1729">
        <v>-5.51</v>
      </c>
      <c r="H1729">
        <v>8.58</v>
      </c>
      <c r="I1729">
        <v>41.42842254</v>
      </c>
      <c r="J1729">
        <v>-71.721194420000003</v>
      </c>
    </row>
    <row r="1730" spans="1:10" x14ac:dyDescent="0.25">
      <c r="A1730">
        <v>15395</v>
      </c>
      <c r="B1730">
        <v>554771</v>
      </c>
      <c r="C1730" t="s">
        <v>1422</v>
      </c>
      <c r="D1730">
        <v>1</v>
      </c>
      <c r="E1730" s="1">
        <v>40051</v>
      </c>
      <c r="F1730">
        <v>-38.799999999999997</v>
      </c>
      <c r="G1730">
        <v>-6.32</v>
      </c>
      <c r="H1730">
        <v>11.73</v>
      </c>
      <c r="I1730">
        <v>41.719595980000001</v>
      </c>
      <c r="J1730">
        <v>-71.471021120000003</v>
      </c>
    </row>
    <row r="1731" spans="1:10" x14ac:dyDescent="0.25">
      <c r="A1731">
        <v>15396</v>
      </c>
      <c r="B1731">
        <v>545721</v>
      </c>
      <c r="C1731" t="s">
        <v>1423</v>
      </c>
      <c r="D1731">
        <v>1</v>
      </c>
      <c r="E1731" s="1">
        <v>40049</v>
      </c>
      <c r="F1731">
        <v>-44.44</v>
      </c>
      <c r="G1731">
        <v>-6.5</v>
      </c>
      <c r="H1731">
        <v>7.53</v>
      </c>
      <c r="I1731">
        <v>41.971668219999998</v>
      </c>
      <c r="J1731">
        <v>-71.469752549999995</v>
      </c>
    </row>
    <row r="1732" spans="1:10" x14ac:dyDescent="0.25">
      <c r="A1732">
        <v>15397</v>
      </c>
      <c r="B1732">
        <v>556601</v>
      </c>
      <c r="C1732" t="s">
        <v>1424</v>
      </c>
      <c r="D1732">
        <v>1</v>
      </c>
      <c r="E1732" s="1">
        <v>40071</v>
      </c>
      <c r="F1732">
        <v>-36.6</v>
      </c>
      <c r="G1732">
        <v>-5.92</v>
      </c>
      <c r="H1732">
        <v>10.75</v>
      </c>
      <c r="I1732">
        <v>41.415022100000002</v>
      </c>
      <c r="J1732">
        <v>-71.825598110000001</v>
      </c>
    </row>
    <row r="1733" spans="1:10" x14ac:dyDescent="0.25">
      <c r="A1733">
        <v>15398</v>
      </c>
      <c r="B1733">
        <v>555511</v>
      </c>
      <c r="C1733" t="s">
        <v>1425</v>
      </c>
      <c r="D1733">
        <v>1</v>
      </c>
      <c r="E1733" s="1">
        <v>40040</v>
      </c>
      <c r="F1733">
        <v>-44.85</v>
      </c>
      <c r="G1733">
        <v>-6.93</v>
      </c>
      <c r="H1733">
        <v>10.56</v>
      </c>
      <c r="I1733">
        <v>41.848044639999998</v>
      </c>
      <c r="J1733">
        <v>-71.786834650000003</v>
      </c>
    </row>
    <row r="1734" spans="1:10" x14ac:dyDescent="0.25">
      <c r="A1734">
        <v>15399</v>
      </c>
      <c r="B1734">
        <v>554791</v>
      </c>
      <c r="C1734" t="s">
        <v>1426</v>
      </c>
      <c r="D1734">
        <v>1</v>
      </c>
      <c r="E1734" s="1">
        <v>40051</v>
      </c>
      <c r="F1734">
        <v>-39.18</v>
      </c>
      <c r="G1734">
        <v>-6.03</v>
      </c>
      <c r="H1734">
        <v>9.0500000000000007</v>
      </c>
      <c r="I1734">
        <v>41.758285379999997</v>
      </c>
      <c r="J1734">
        <v>-71.440142660000006</v>
      </c>
    </row>
    <row r="1735" spans="1:10" x14ac:dyDescent="0.25">
      <c r="A1735">
        <v>15400</v>
      </c>
      <c r="B1735">
        <v>555201</v>
      </c>
      <c r="C1735" t="s">
        <v>1427</v>
      </c>
      <c r="D1735">
        <v>1</v>
      </c>
      <c r="E1735" s="1">
        <v>40097</v>
      </c>
      <c r="F1735">
        <v>-37.49</v>
      </c>
      <c r="G1735">
        <v>-6.26</v>
      </c>
      <c r="H1735">
        <v>12.59</v>
      </c>
      <c r="I1735">
        <v>41.506538689999999</v>
      </c>
      <c r="J1735">
        <v>-71.71228438</v>
      </c>
    </row>
    <row r="1736" spans="1:10" x14ac:dyDescent="0.25">
      <c r="A1736">
        <v>15402</v>
      </c>
      <c r="B1736">
        <v>556321</v>
      </c>
      <c r="C1736" t="s">
        <v>1428</v>
      </c>
      <c r="D1736">
        <v>2</v>
      </c>
      <c r="E1736" s="1">
        <v>40076</v>
      </c>
      <c r="F1736">
        <v>-38.25</v>
      </c>
      <c r="G1736">
        <v>-5.72</v>
      </c>
      <c r="H1736">
        <v>7.5</v>
      </c>
      <c r="I1736">
        <v>41.832670499999999</v>
      </c>
      <c r="J1736">
        <v>-71.469141739999998</v>
      </c>
    </row>
    <row r="1737" spans="1:10" x14ac:dyDescent="0.25">
      <c r="A1737">
        <v>15402</v>
      </c>
      <c r="B1737">
        <v>556141</v>
      </c>
      <c r="C1737" t="s">
        <v>1428</v>
      </c>
      <c r="D1737">
        <v>2</v>
      </c>
      <c r="E1737" s="1">
        <v>40076</v>
      </c>
      <c r="F1737">
        <v>-38.42</v>
      </c>
      <c r="G1737">
        <v>-5.85</v>
      </c>
      <c r="H1737">
        <v>8.3800000000000008</v>
      </c>
      <c r="I1737">
        <v>41.832670499999999</v>
      </c>
      <c r="J1737">
        <v>-71.469141739999998</v>
      </c>
    </row>
    <row r="1738" spans="1:10" x14ac:dyDescent="0.25">
      <c r="A1738">
        <v>15401</v>
      </c>
      <c r="B1738">
        <v>555491</v>
      </c>
      <c r="C1738" t="s">
        <v>1428</v>
      </c>
      <c r="D1738">
        <v>1</v>
      </c>
      <c r="E1738" s="1">
        <v>40042</v>
      </c>
      <c r="F1738">
        <v>-39.08</v>
      </c>
      <c r="G1738">
        <v>-6.21</v>
      </c>
      <c r="H1738">
        <v>10.62</v>
      </c>
      <c r="I1738">
        <v>41.832670499999999</v>
      </c>
      <c r="J1738">
        <v>-71.469141739999998</v>
      </c>
    </row>
    <row r="1739" spans="1:10" x14ac:dyDescent="0.25">
      <c r="A1739">
        <v>12756</v>
      </c>
      <c r="B1739">
        <v>522491</v>
      </c>
      <c r="C1739" t="s">
        <v>1429</v>
      </c>
      <c r="D1739">
        <v>1</v>
      </c>
      <c r="E1739" s="1">
        <v>39646</v>
      </c>
      <c r="F1739">
        <v>-38.76</v>
      </c>
      <c r="G1739">
        <v>-5.83</v>
      </c>
      <c r="H1739">
        <v>7.91</v>
      </c>
      <c r="I1739">
        <v>40.834581739999997</v>
      </c>
      <c r="J1739">
        <v>-93.859936599999997</v>
      </c>
    </row>
    <row r="1740" spans="1:10" x14ac:dyDescent="0.25">
      <c r="A1740">
        <v>12754</v>
      </c>
      <c r="B1740">
        <v>522841</v>
      </c>
      <c r="C1740" t="s">
        <v>1430</v>
      </c>
      <c r="D1740">
        <v>1</v>
      </c>
      <c r="E1740" s="1">
        <v>39651</v>
      </c>
      <c r="F1740">
        <v>-35.56</v>
      </c>
      <c r="G1740">
        <v>-5.63</v>
      </c>
      <c r="H1740">
        <v>9.48</v>
      </c>
      <c r="I1740">
        <v>40.607767610000003</v>
      </c>
      <c r="J1740">
        <v>-91.683357939999993</v>
      </c>
    </row>
    <row r="1741" spans="1:10" x14ac:dyDescent="0.25">
      <c r="A1741">
        <v>12755</v>
      </c>
      <c r="B1741">
        <v>531611</v>
      </c>
      <c r="C1741" t="s">
        <v>1431</v>
      </c>
      <c r="D1741">
        <v>1</v>
      </c>
      <c r="E1741" s="1">
        <v>39646</v>
      </c>
      <c r="F1741">
        <v>-33</v>
      </c>
      <c r="G1741">
        <v>-4.84</v>
      </c>
      <c r="H1741">
        <v>5.74</v>
      </c>
      <c r="I1741">
        <v>40.582144890000002</v>
      </c>
      <c r="J1741">
        <v>-94.147884939999997</v>
      </c>
    </row>
    <row r="1742" spans="1:10" x14ac:dyDescent="0.25">
      <c r="A1742">
        <v>13499</v>
      </c>
      <c r="B1742">
        <v>540671</v>
      </c>
      <c r="C1742" t="s">
        <v>1432</v>
      </c>
      <c r="D1742">
        <v>1</v>
      </c>
      <c r="E1742" s="1">
        <v>39979</v>
      </c>
      <c r="F1742">
        <v>-39.299999999999997</v>
      </c>
      <c r="G1742">
        <v>-6.15</v>
      </c>
      <c r="H1742">
        <v>9.86</v>
      </c>
      <c r="I1742">
        <v>40.9661446</v>
      </c>
      <c r="J1742">
        <v>-93.615328779999999</v>
      </c>
    </row>
    <row r="1743" spans="1:10" x14ac:dyDescent="0.25">
      <c r="A1743">
        <v>13498</v>
      </c>
      <c r="B1743">
        <v>540721</v>
      </c>
      <c r="C1743" t="s">
        <v>1433</v>
      </c>
      <c r="D1743">
        <v>1</v>
      </c>
      <c r="E1743" s="1">
        <v>39981</v>
      </c>
      <c r="F1743">
        <v>-37.31</v>
      </c>
      <c r="G1743">
        <v>-5.92</v>
      </c>
      <c r="H1743">
        <v>10.08</v>
      </c>
      <c r="I1743">
        <v>40.593413839999997</v>
      </c>
      <c r="J1743">
        <v>-92.849945009999999</v>
      </c>
    </row>
    <row r="1744" spans="1:10" x14ac:dyDescent="0.25">
      <c r="A1744">
        <v>13501</v>
      </c>
      <c r="B1744">
        <v>550091</v>
      </c>
      <c r="C1744" t="s">
        <v>1434</v>
      </c>
      <c r="D1744">
        <v>1</v>
      </c>
      <c r="E1744" s="1">
        <v>40008</v>
      </c>
      <c r="F1744">
        <v>-129.97</v>
      </c>
      <c r="G1744">
        <v>-16.73</v>
      </c>
      <c r="H1744">
        <v>3.91</v>
      </c>
      <c r="I1744">
        <v>45.819166670000001</v>
      </c>
      <c r="J1744">
        <v>-114.7583738</v>
      </c>
    </row>
    <row r="1745" spans="1:10" x14ac:dyDescent="0.25">
      <c r="A1745">
        <v>12194</v>
      </c>
      <c r="B1745">
        <v>525331</v>
      </c>
      <c r="C1745" t="s">
        <v>1435</v>
      </c>
      <c r="D1745">
        <v>1</v>
      </c>
      <c r="E1745" s="1">
        <v>39638</v>
      </c>
      <c r="F1745">
        <v>-24.27</v>
      </c>
      <c r="G1745">
        <v>-4.3499999999999996</v>
      </c>
      <c r="H1745">
        <v>10.56</v>
      </c>
      <c r="I1745">
        <v>37.506340450000003</v>
      </c>
      <c r="J1745">
        <v>-88.536837129999995</v>
      </c>
    </row>
    <row r="1746" spans="1:10" x14ac:dyDescent="0.25">
      <c r="A1746">
        <v>12183</v>
      </c>
      <c r="B1746">
        <v>521121</v>
      </c>
      <c r="C1746" t="s">
        <v>1436</v>
      </c>
      <c r="D1746">
        <v>1</v>
      </c>
      <c r="E1746" s="1">
        <v>39639</v>
      </c>
      <c r="F1746">
        <v>-23.71</v>
      </c>
      <c r="G1746">
        <v>-3.05</v>
      </c>
      <c r="H1746">
        <v>0.65</v>
      </c>
      <c r="I1746">
        <v>38.590372090000002</v>
      </c>
      <c r="J1746">
        <v>-88.748026240000002</v>
      </c>
    </row>
    <row r="1747" spans="1:10" x14ac:dyDescent="0.25">
      <c r="A1747">
        <v>12184</v>
      </c>
      <c r="B1747">
        <v>530951</v>
      </c>
      <c r="C1747" t="s">
        <v>1437</v>
      </c>
      <c r="D1747">
        <v>1</v>
      </c>
      <c r="E1747" s="1">
        <v>39681</v>
      </c>
      <c r="F1747">
        <v>-30.36</v>
      </c>
      <c r="G1747">
        <v>-4.24</v>
      </c>
      <c r="H1747">
        <v>3.57</v>
      </c>
      <c r="I1747">
        <v>40.657793400000003</v>
      </c>
      <c r="J1747">
        <v>-90.231532259999994</v>
      </c>
    </row>
    <row r="1748" spans="1:10" x14ac:dyDescent="0.25">
      <c r="A1748">
        <v>12186</v>
      </c>
      <c r="B1748">
        <v>523411</v>
      </c>
      <c r="C1748" t="s">
        <v>1438</v>
      </c>
      <c r="D1748">
        <v>1</v>
      </c>
      <c r="E1748" s="1">
        <v>39637</v>
      </c>
      <c r="F1748">
        <v>-32.57</v>
      </c>
      <c r="G1748">
        <v>-5.76</v>
      </c>
      <c r="H1748">
        <v>13.47</v>
      </c>
      <c r="I1748">
        <v>37.516029340000003</v>
      </c>
      <c r="J1748">
        <v>-89.380470360000004</v>
      </c>
    </row>
    <row r="1749" spans="1:10" x14ac:dyDescent="0.25">
      <c r="A1749">
        <v>12185</v>
      </c>
      <c r="B1749">
        <v>521791</v>
      </c>
      <c r="C1749" t="s">
        <v>1439</v>
      </c>
      <c r="D1749">
        <v>1</v>
      </c>
      <c r="E1749" s="1">
        <v>39674</v>
      </c>
      <c r="F1749">
        <v>-40.07</v>
      </c>
      <c r="G1749">
        <v>-6.42</v>
      </c>
      <c r="H1749">
        <v>11.32</v>
      </c>
      <c r="I1749">
        <v>41.208111799999998</v>
      </c>
      <c r="J1749">
        <v>-88.002065060000007</v>
      </c>
    </row>
    <row r="1750" spans="1:10" x14ac:dyDescent="0.25">
      <c r="A1750">
        <v>11254</v>
      </c>
      <c r="B1750">
        <v>527791</v>
      </c>
      <c r="C1750" t="s">
        <v>1440</v>
      </c>
      <c r="D1750">
        <v>1</v>
      </c>
      <c r="E1750" s="1">
        <v>39685</v>
      </c>
      <c r="F1750">
        <v>-20.79</v>
      </c>
      <c r="G1750">
        <v>-2.78</v>
      </c>
      <c r="H1750">
        <v>1.45</v>
      </c>
      <c r="I1750">
        <v>39.013491270000003</v>
      </c>
      <c r="J1750">
        <v>-85.501069310000005</v>
      </c>
    </row>
    <row r="1751" spans="1:10" x14ac:dyDescent="0.25">
      <c r="A1751">
        <v>11255</v>
      </c>
      <c r="B1751">
        <v>527851</v>
      </c>
      <c r="C1751" t="s">
        <v>1441</v>
      </c>
      <c r="D1751">
        <v>1</v>
      </c>
      <c r="E1751" s="1">
        <v>39686</v>
      </c>
      <c r="F1751">
        <v>-41.32</v>
      </c>
      <c r="G1751">
        <v>-6.55</v>
      </c>
      <c r="H1751">
        <v>11.06</v>
      </c>
      <c r="I1751">
        <v>39.834190069999998</v>
      </c>
      <c r="J1751">
        <v>-86.684502080000001</v>
      </c>
    </row>
    <row r="1752" spans="1:10" x14ac:dyDescent="0.25">
      <c r="A1752">
        <v>12758</v>
      </c>
      <c r="B1752">
        <v>521221</v>
      </c>
      <c r="C1752" t="s">
        <v>1442</v>
      </c>
      <c r="D1752">
        <v>1</v>
      </c>
      <c r="E1752" s="1">
        <v>39611</v>
      </c>
      <c r="F1752">
        <v>-37.340000000000003</v>
      </c>
      <c r="G1752">
        <v>-5.68</v>
      </c>
      <c r="H1752">
        <v>8.07</v>
      </c>
      <c r="I1752">
        <v>38.4925</v>
      </c>
      <c r="J1752">
        <v>-96.583332999999996</v>
      </c>
    </row>
    <row r="1753" spans="1:10" x14ac:dyDescent="0.25">
      <c r="A1753">
        <v>12759</v>
      </c>
      <c r="B1753">
        <v>524291</v>
      </c>
      <c r="C1753" t="s">
        <v>1443</v>
      </c>
      <c r="D1753">
        <v>1</v>
      </c>
      <c r="E1753" s="1">
        <v>39638</v>
      </c>
      <c r="F1753">
        <v>-66.3</v>
      </c>
      <c r="G1753">
        <v>-8.2100000000000009</v>
      </c>
      <c r="H1753">
        <v>-0.59</v>
      </c>
      <c r="I1753">
        <v>39.737907239999998</v>
      </c>
      <c r="J1753">
        <v>-101.8768828</v>
      </c>
    </row>
    <row r="1754" spans="1:10" x14ac:dyDescent="0.25">
      <c r="A1754">
        <v>12805</v>
      </c>
      <c r="B1754">
        <v>531601</v>
      </c>
      <c r="C1754" t="s">
        <v>1444</v>
      </c>
      <c r="D1754">
        <v>1</v>
      </c>
      <c r="E1754" s="1">
        <v>39624</v>
      </c>
      <c r="F1754">
        <v>-36.97</v>
      </c>
      <c r="G1754">
        <v>-5.84</v>
      </c>
      <c r="H1754">
        <v>9.77</v>
      </c>
      <c r="I1754">
        <v>39.106556009999998</v>
      </c>
      <c r="J1754">
        <v>-96.60643503</v>
      </c>
    </row>
    <row r="1755" spans="1:10" x14ac:dyDescent="0.25">
      <c r="A1755">
        <v>12761</v>
      </c>
      <c r="B1755">
        <v>521211</v>
      </c>
      <c r="C1755" t="s">
        <v>1445</v>
      </c>
      <c r="D1755">
        <v>1</v>
      </c>
      <c r="E1755" s="1">
        <v>39622</v>
      </c>
      <c r="F1755">
        <v>-35.97</v>
      </c>
      <c r="G1755">
        <v>-5.85</v>
      </c>
      <c r="H1755">
        <v>10.82</v>
      </c>
      <c r="I1755">
        <v>39.54454681</v>
      </c>
      <c r="J1755">
        <v>-95.731128499999997</v>
      </c>
    </row>
    <row r="1756" spans="1:10" x14ac:dyDescent="0.25">
      <c r="A1756">
        <v>12762</v>
      </c>
      <c r="B1756">
        <v>521231</v>
      </c>
      <c r="C1756" t="s">
        <v>1446</v>
      </c>
      <c r="D1756">
        <v>1</v>
      </c>
      <c r="E1756" s="1">
        <v>39617</v>
      </c>
      <c r="F1756">
        <v>-33.42</v>
      </c>
      <c r="G1756">
        <v>-6.06</v>
      </c>
      <c r="H1756">
        <v>15.1</v>
      </c>
      <c r="I1756">
        <v>39.087208740000001</v>
      </c>
      <c r="J1756">
        <v>-95.290230530000002</v>
      </c>
    </row>
    <row r="1757" spans="1:10" x14ac:dyDescent="0.25">
      <c r="A1757">
        <v>14903</v>
      </c>
      <c r="B1757">
        <v>556401</v>
      </c>
      <c r="C1757" t="s">
        <v>1447</v>
      </c>
      <c r="D1757">
        <v>1</v>
      </c>
      <c r="E1757" s="1">
        <v>40079</v>
      </c>
      <c r="F1757">
        <v>-37.46</v>
      </c>
      <c r="G1757">
        <v>-6.17</v>
      </c>
      <c r="H1757">
        <v>11.92</v>
      </c>
      <c r="I1757">
        <v>37.682900969999999</v>
      </c>
      <c r="J1757">
        <v>-82.405226560000003</v>
      </c>
    </row>
    <row r="1758" spans="1:10" x14ac:dyDescent="0.25">
      <c r="A1758">
        <v>14783</v>
      </c>
      <c r="B1758">
        <v>553971</v>
      </c>
      <c r="C1758" t="s">
        <v>1448</v>
      </c>
      <c r="D1758">
        <v>1</v>
      </c>
      <c r="E1758" s="1">
        <v>40075</v>
      </c>
      <c r="F1758">
        <v>-39.19</v>
      </c>
      <c r="G1758">
        <v>-6.52</v>
      </c>
      <c r="H1758">
        <v>12.99</v>
      </c>
      <c r="I1758">
        <v>37.07104966</v>
      </c>
      <c r="J1758">
        <v>-82.771673620000001</v>
      </c>
    </row>
    <row r="1759" spans="1:10" x14ac:dyDescent="0.25">
      <c r="A1759">
        <v>14904</v>
      </c>
      <c r="B1759">
        <v>553991</v>
      </c>
      <c r="C1759" t="s">
        <v>1449</v>
      </c>
      <c r="D1759">
        <v>1</v>
      </c>
      <c r="E1759" s="1">
        <v>40077</v>
      </c>
      <c r="F1759">
        <v>-30.39</v>
      </c>
      <c r="G1759">
        <v>-5.35</v>
      </c>
      <c r="H1759">
        <v>12.45</v>
      </c>
      <c r="I1759">
        <v>37.463695710000003</v>
      </c>
      <c r="J1759">
        <v>-83.12992946</v>
      </c>
    </row>
    <row r="1760" spans="1:10" x14ac:dyDescent="0.25">
      <c r="A1760">
        <v>14782</v>
      </c>
      <c r="B1760">
        <v>553981</v>
      </c>
      <c r="C1760" t="s">
        <v>1450</v>
      </c>
      <c r="D1760">
        <v>1</v>
      </c>
      <c r="E1760" s="1">
        <v>40049</v>
      </c>
      <c r="F1760">
        <v>-24.6</v>
      </c>
      <c r="G1760">
        <v>-4.3899999999999997</v>
      </c>
      <c r="H1760">
        <v>10.53</v>
      </c>
      <c r="I1760">
        <v>37.14304748</v>
      </c>
      <c r="J1760">
        <v>-87.760245209999994</v>
      </c>
    </row>
    <row r="1761" spans="1:10" x14ac:dyDescent="0.25">
      <c r="A1761">
        <v>14905</v>
      </c>
      <c r="B1761">
        <v>555021</v>
      </c>
      <c r="C1761" t="s">
        <v>1451</v>
      </c>
      <c r="D1761">
        <v>1</v>
      </c>
      <c r="E1761" s="1">
        <v>40048</v>
      </c>
      <c r="F1761">
        <v>-27.59</v>
      </c>
      <c r="G1761">
        <v>-4.37</v>
      </c>
      <c r="H1761">
        <v>7.35</v>
      </c>
      <c r="I1761">
        <v>37.422715449999998</v>
      </c>
      <c r="J1761">
        <v>-86.725939830000002</v>
      </c>
    </row>
    <row r="1762" spans="1:10" x14ac:dyDescent="0.25">
      <c r="A1762">
        <v>12398</v>
      </c>
      <c r="B1762">
        <v>529021</v>
      </c>
      <c r="C1762" t="s">
        <v>1452</v>
      </c>
      <c r="D1762">
        <v>1</v>
      </c>
      <c r="E1762" s="1">
        <v>39669</v>
      </c>
      <c r="F1762">
        <v>-15.02</v>
      </c>
      <c r="G1762">
        <v>-2.95</v>
      </c>
      <c r="H1762">
        <v>8.6199999999999992</v>
      </c>
      <c r="I1762">
        <v>30.307906599999999</v>
      </c>
      <c r="J1762">
        <v>-93.113487770000006</v>
      </c>
    </row>
    <row r="1763" spans="1:10" x14ac:dyDescent="0.25">
      <c r="A1763">
        <v>15961</v>
      </c>
      <c r="B1763">
        <v>551721</v>
      </c>
      <c r="C1763" t="s">
        <v>1453</v>
      </c>
      <c r="D1763">
        <v>1</v>
      </c>
      <c r="E1763" s="1">
        <v>40003</v>
      </c>
      <c r="F1763">
        <v>-36.770000000000003</v>
      </c>
      <c r="G1763">
        <v>-6.24</v>
      </c>
      <c r="H1763">
        <v>13.13</v>
      </c>
      <c r="I1763">
        <v>38.484686660000001</v>
      </c>
      <c r="J1763">
        <v>-77.083035519999996</v>
      </c>
    </row>
    <row r="1764" spans="1:10" x14ac:dyDescent="0.25">
      <c r="A1764">
        <v>15146</v>
      </c>
      <c r="B1764">
        <v>548291</v>
      </c>
      <c r="C1764" t="s">
        <v>1454</v>
      </c>
      <c r="D1764">
        <v>1</v>
      </c>
      <c r="E1764" s="1">
        <v>40008</v>
      </c>
      <c r="F1764">
        <v>-84.4</v>
      </c>
      <c r="G1764">
        <v>-11.9</v>
      </c>
      <c r="H1764">
        <v>10.82</v>
      </c>
      <c r="I1764">
        <v>45.26327363</v>
      </c>
      <c r="J1764">
        <v>-70.262144370000001</v>
      </c>
    </row>
    <row r="1765" spans="1:10" x14ac:dyDescent="0.25">
      <c r="A1765">
        <v>15141</v>
      </c>
      <c r="B1765">
        <v>547971</v>
      </c>
      <c r="C1765" t="s">
        <v>1455</v>
      </c>
      <c r="D1765">
        <v>1</v>
      </c>
      <c r="E1765" s="1">
        <v>40009</v>
      </c>
      <c r="F1765">
        <v>-85.12</v>
      </c>
      <c r="G1765">
        <v>-12.04</v>
      </c>
      <c r="H1765">
        <v>11.22</v>
      </c>
      <c r="I1765">
        <v>44.935538790000003</v>
      </c>
      <c r="J1765">
        <v>-71.033728600000003</v>
      </c>
    </row>
    <row r="1766" spans="1:10" x14ac:dyDescent="0.25">
      <c r="A1766">
        <v>15145</v>
      </c>
      <c r="B1766">
        <v>549451</v>
      </c>
      <c r="C1766" t="s">
        <v>1456</v>
      </c>
      <c r="D1766">
        <v>1</v>
      </c>
      <c r="E1766" s="1">
        <v>40015</v>
      </c>
      <c r="F1766">
        <v>-78.17</v>
      </c>
      <c r="G1766">
        <v>-11.02</v>
      </c>
      <c r="H1766">
        <v>9.99</v>
      </c>
      <c r="I1766">
        <v>46.763524629999999</v>
      </c>
      <c r="J1766">
        <v>-69.304975729999995</v>
      </c>
    </row>
    <row r="1767" spans="1:10" x14ac:dyDescent="0.25">
      <c r="A1767">
        <v>13645</v>
      </c>
      <c r="B1767">
        <v>547981</v>
      </c>
      <c r="C1767" t="s">
        <v>1457</v>
      </c>
      <c r="D1767">
        <v>1</v>
      </c>
      <c r="E1767" s="1">
        <v>40016</v>
      </c>
      <c r="F1767">
        <v>-75.790000000000006</v>
      </c>
      <c r="G1767">
        <v>-10.39</v>
      </c>
      <c r="H1767">
        <v>7.31</v>
      </c>
      <c r="I1767">
        <v>46.504175019999998</v>
      </c>
      <c r="J1767">
        <v>-68.362966970000002</v>
      </c>
    </row>
    <row r="1768" spans="1:10" x14ac:dyDescent="0.25">
      <c r="A1768">
        <v>15143</v>
      </c>
      <c r="B1768">
        <v>547991</v>
      </c>
      <c r="C1768" t="s">
        <v>1458</v>
      </c>
      <c r="D1768">
        <v>1</v>
      </c>
      <c r="E1768" s="1">
        <v>40017</v>
      </c>
      <c r="F1768">
        <v>-85.19</v>
      </c>
      <c r="G1768">
        <v>-11.88</v>
      </c>
      <c r="H1768">
        <v>9.85</v>
      </c>
      <c r="I1768">
        <v>45.850308130000002</v>
      </c>
      <c r="J1768">
        <v>-70.006693200000001</v>
      </c>
    </row>
    <row r="1769" spans="1:10" x14ac:dyDescent="0.25">
      <c r="A1769">
        <v>11259</v>
      </c>
      <c r="B1769">
        <v>521581</v>
      </c>
      <c r="C1769" t="s">
        <v>1459</v>
      </c>
      <c r="D1769">
        <v>1</v>
      </c>
      <c r="E1769" s="1">
        <v>39653</v>
      </c>
      <c r="F1769">
        <v>-72.349999999999994</v>
      </c>
      <c r="G1769">
        <v>-10.28</v>
      </c>
      <c r="H1769">
        <v>9.91</v>
      </c>
      <c r="I1769">
        <v>44.268230389999999</v>
      </c>
      <c r="J1769">
        <v>-85.996302889999996</v>
      </c>
    </row>
    <row r="1770" spans="1:10" x14ac:dyDescent="0.25">
      <c r="A1770">
        <v>11258</v>
      </c>
      <c r="B1770">
        <v>530361</v>
      </c>
      <c r="C1770" t="s">
        <v>1460</v>
      </c>
      <c r="D1770">
        <v>1</v>
      </c>
      <c r="E1770" s="1">
        <v>39652</v>
      </c>
      <c r="F1770">
        <v>-57.7</v>
      </c>
      <c r="G1770">
        <v>-8.4</v>
      </c>
      <c r="H1770">
        <v>9.5299999999999994</v>
      </c>
      <c r="I1770">
        <v>43.42986209</v>
      </c>
      <c r="J1770">
        <v>-85.719361039999995</v>
      </c>
    </row>
    <row r="1771" spans="1:10" x14ac:dyDescent="0.25">
      <c r="A1771">
        <v>11260</v>
      </c>
      <c r="B1771">
        <v>523061</v>
      </c>
      <c r="C1771" t="s">
        <v>1461</v>
      </c>
      <c r="D1771">
        <v>1</v>
      </c>
      <c r="E1771" s="1">
        <v>39656</v>
      </c>
      <c r="F1771">
        <v>-83.2</v>
      </c>
      <c r="G1771">
        <v>-12.01</v>
      </c>
      <c r="H1771">
        <v>12.84</v>
      </c>
      <c r="I1771">
        <v>44.845330269999998</v>
      </c>
      <c r="J1771">
        <v>-84.832920830000006</v>
      </c>
    </row>
    <row r="1772" spans="1:10" x14ac:dyDescent="0.25">
      <c r="A1772">
        <v>11256</v>
      </c>
      <c r="B1772">
        <v>521981</v>
      </c>
      <c r="C1772" t="s">
        <v>1462</v>
      </c>
      <c r="D1772">
        <v>1</v>
      </c>
      <c r="E1772" s="1">
        <v>39656</v>
      </c>
      <c r="F1772">
        <v>-78.84</v>
      </c>
      <c r="G1772">
        <v>-11.32</v>
      </c>
      <c r="H1772">
        <v>11.7</v>
      </c>
      <c r="I1772">
        <v>44.590819940000003</v>
      </c>
      <c r="J1772">
        <v>-85.07814424</v>
      </c>
    </row>
    <row r="1773" spans="1:10" x14ac:dyDescent="0.25">
      <c r="A1773">
        <v>11257</v>
      </c>
      <c r="B1773">
        <v>525031</v>
      </c>
      <c r="C1773" t="s">
        <v>1463</v>
      </c>
      <c r="D1773">
        <v>1</v>
      </c>
      <c r="E1773" s="1">
        <v>39657</v>
      </c>
      <c r="F1773">
        <v>-73.72</v>
      </c>
      <c r="G1773">
        <v>-10.92</v>
      </c>
      <c r="H1773">
        <v>13.63</v>
      </c>
      <c r="I1773">
        <v>44.612471569999997</v>
      </c>
      <c r="J1773">
        <v>-84.457431080000006</v>
      </c>
    </row>
    <row r="1774" spans="1:10" x14ac:dyDescent="0.25">
      <c r="A1774">
        <v>14225</v>
      </c>
      <c r="B1774">
        <v>543561</v>
      </c>
      <c r="C1774" t="s">
        <v>1464</v>
      </c>
      <c r="D1774">
        <v>1</v>
      </c>
      <c r="E1774" s="1">
        <v>40041</v>
      </c>
      <c r="F1774">
        <v>-73.39</v>
      </c>
      <c r="G1774">
        <v>-9.65</v>
      </c>
      <c r="H1774">
        <v>3.83</v>
      </c>
      <c r="I1774">
        <v>45.375026579999997</v>
      </c>
      <c r="J1774">
        <v>-87.722079699999995</v>
      </c>
    </row>
    <row r="1775" spans="1:10" x14ac:dyDescent="0.25">
      <c r="A1775">
        <v>15319</v>
      </c>
      <c r="B1775">
        <v>554351</v>
      </c>
      <c r="C1775" t="s">
        <v>1465</v>
      </c>
      <c r="D1775">
        <v>1</v>
      </c>
      <c r="E1775" s="1">
        <v>40068</v>
      </c>
      <c r="F1775">
        <v>-57.8</v>
      </c>
      <c r="G1775">
        <v>-6.79</v>
      </c>
      <c r="H1775">
        <v>-3.51</v>
      </c>
      <c r="I1775">
        <v>47.697667029999998</v>
      </c>
      <c r="J1775">
        <v>-95.835777199999995</v>
      </c>
    </row>
    <row r="1776" spans="1:10" x14ac:dyDescent="0.25">
      <c r="A1776">
        <v>15325</v>
      </c>
      <c r="B1776">
        <v>554421</v>
      </c>
      <c r="C1776" t="s">
        <v>1466</v>
      </c>
      <c r="D1776">
        <v>1</v>
      </c>
      <c r="E1776" s="1">
        <v>40040</v>
      </c>
      <c r="F1776">
        <v>-61.3</v>
      </c>
      <c r="G1776">
        <v>-6.84</v>
      </c>
      <c r="H1776">
        <v>-6.57</v>
      </c>
      <c r="I1776">
        <v>47.439799839999999</v>
      </c>
      <c r="J1776">
        <v>-92.144120650000005</v>
      </c>
    </row>
    <row r="1777" spans="1:10" x14ac:dyDescent="0.25">
      <c r="A1777">
        <v>15326</v>
      </c>
      <c r="B1777">
        <v>549751</v>
      </c>
      <c r="C1777" t="s">
        <v>1467</v>
      </c>
      <c r="D1777">
        <v>1</v>
      </c>
      <c r="E1777" s="1">
        <v>40004</v>
      </c>
      <c r="F1777">
        <v>-50.42</v>
      </c>
      <c r="G1777">
        <v>-5.81</v>
      </c>
      <c r="H1777">
        <v>-3.91</v>
      </c>
      <c r="I1777">
        <v>48.048978310000003</v>
      </c>
      <c r="J1777">
        <v>-95.808339219999993</v>
      </c>
    </row>
    <row r="1778" spans="1:10" x14ac:dyDescent="0.25">
      <c r="A1778">
        <v>15327</v>
      </c>
      <c r="B1778">
        <v>556461</v>
      </c>
      <c r="C1778" t="s">
        <v>1468</v>
      </c>
      <c r="D1778">
        <v>1</v>
      </c>
      <c r="E1778" s="1">
        <v>40072</v>
      </c>
      <c r="F1778">
        <v>-71.89</v>
      </c>
      <c r="G1778">
        <v>-9.3699999999999992</v>
      </c>
      <c r="H1778">
        <v>3.07</v>
      </c>
      <c r="I1778">
        <v>47.575302649999998</v>
      </c>
      <c r="J1778">
        <v>-96.278946500000004</v>
      </c>
    </row>
    <row r="1779" spans="1:10" x14ac:dyDescent="0.25">
      <c r="A1779">
        <v>15328</v>
      </c>
      <c r="B1779">
        <v>550541</v>
      </c>
      <c r="C1779" t="s">
        <v>1469</v>
      </c>
      <c r="D1779">
        <v>1</v>
      </c>
      <c r="E1779" s="1">
        <v>40011</v>
      </c>
      <c r="F1779">
        <v>-74.19</v>
      </c>
      <c r="G1779">
        <v>-10.18</v>
      </c>
      <c r="H1779">
        <v>7.24</v>
      </c>
      <c r="I1779">
        <v>48.073469019999997</v>
      </c>
      <c r="J1779">
        <v>-92.131577759999999</v>
      </c>
    </row>
    <row r="1780" spans="1:10" x14ac:dyDescent="0.25">
      <c r="A1780">
        <v>15329</v>
      </c>
      <c r="B1780">
        <v>554521</v>
      </c>
      <c r="C1780" t="s">
        <v>1470</v>
      </c>
      <c r="D1780">
        <v>1</v>
      </c>
      <c r="E1780" s="1">
        <v>40043</v>
      </c>
      <c r="F1780">
        <v>-74.349999999999994</v>
      </c>
      <c r="G1780">
        <v>-10.199999999999999</v>
      </c>
      <c r="H1780">
        <v>7.22</v>
      </c>
      <c r="I1780">
        <v>47.612882669999998</v>
      </c>
      <c r="J1780">
        <v>-90.918751409999999</v>
      </c>
    </row>
    <row r="1781" spans="1:10" x14ac:dyDescent="0.25">
      <c r="A1781">
        <v>15330</v>
      </c>
      <c r="B1781">
        <v>550781</v>
      </c>
      <c r="C1781" t="s">
        <v>1471</v>
      </c>
      <c r="D1781">
        <v>1</v>
      </c>
      <c r="E1781" s="1">
        <v>40010</v>
      </c>
      <c r="F1781">
        <v>-65.239999999999995</v>
      </c>
      <c r="G1781">
        <v>-7.82</v>
      </c>
      <c r="H1781">
        <v>-2.64</v>
      </c>
      <c r="I1781">
        <v>47.657891339999999</v>
      </c>
      <c r="J1781">
        <v>-91.602532879999998</v>
      </c>
    </row>
    <row r="1782" spans="1:10" x14ac:dyDescent="0.25">
      <c r="A1782">
        <v>15331</v>
      </c>
      <c r="B1782">
        <v>556451</v>
      </c>
      <c r="C1782" t="s">
        <v>1472</v>
      </c>
      <c r="D1782">
        <v>1</v>
      </c>
      <c r="E1782" s="1">
        <v>40075</v>
      </c>
      <c r="F1782">
        <v>-53.67</v>
      </c>
      <c r="G1782">
        <v>-5.74</v>
      </c>
      <c r="H1782">
        <v>-7.74</v>
      </c>
      <c r="I1782">
        <v>47.812631799999998</v>
      </c>
      <c r="J1782">
        <v>-93.081813650000001</v>
      </c>
    </row>
    <row r="1783" spans="1:10" x14ac:dyDescent="0.25">
      <c r="A1783">
        <v>12763</v>
      </c>
      <c r="B1783">
        <v>531581</v>
      </c>
      <c r="C1783" t="s">
        <v>1473</v>
      </c>
      <c r="D1783">
        <v>1</v>
      </c>
      <c r="E1783" s="1">
        <v>39630</v>
      </c>
      <c r="F1783">
        <v>-30.67</v>
      </c>
      <c r="G1783">
        <v>-4.8499999999999996</v>
      </c>
      <c r="H1783">
        <v>8.15</v>
      </c>
      <c r="I1783">
        <v>36.709407390000003</v>
      </c>
      <c r="J1783">
        <v>-90.696714099999994</v>
      </c>
    </row>
    <row r="1784" spans="1:10" x14ac:dyDescent="0.25">
      <c r="A1784">
        <v>12764</v>
      </c>
      <c r="B1784">
        <v>531571</v>
      </c>
      <c r="C1784" t="s">
        <v>1474</v>
      </c>
      <c r="D1784">
        <v>1</v>
      </c>
      <c r="E1784" s="1">
        <v>39630</v>
      </c>
      <c r="F1784">
        <v>-40.729999999999997</v>
      </c>
      <c r="G1784">
        <v>-6.8</v>
      </c>
      <c r="H1784">
        <v>13.64</v>
      </c>
      <c r="I1784">
        <v>37.870685459999997</v>
      </c>
      <c r="J1784">
        <v>-91.92974504</v>
      </c>
    </row>
    <row r="1785" spans="1:10" x14ac:dyDescent="0.25">
      <c r="A1785">
        <v>13495</v>
      </c>
      <c r="B1785">
        <v>540711</v>
      </c>
      <c r="C1785" t="s">
        <v>1475</v>
      </c>
      <c r="D1785">
        <v>1</v>
      </c>
      <c r="E1785" s="1">
        <v>39993</v>
      </c>
      <c r="F1785">
        <v>-33.58</v>
      </c>
      <c r="G1785">
        <v>-5.17</v>
      </c>
      <c r="H1785">
        <v>7.8</v>
      </c>
      <c r="I1785">
        <v>39.447088610000002</v>
      </c>
      <c r="J1785">
        <v>-93.928555500000002</v>
      </c>
    </row>
    <row r="1786" spans="1:10" x14ac:dyDescent="0.25">
      <c r="A1786">
        <v>13497</v>
      </c>
      <c r="B1786">
        <v>540701</v>
      </c>
      <c r="C1786" t="s">
        <v>1476</v>
      </c>
      <c r="D1786">
        <v>1</v>
      </c>
      <c r="E1786" s="1">
        <v>39993</v>
      </c>
      <c r="F1786">
        <v>-37.25</v>
      </c>
      <c r="G1786">
        <v>-5.7</v>
      </c>
      <c r="H1786">
        <v>8.35</v>
      </c>
      <c r="I1786">
        <v>39.597512790000003</v>
      </c>
      <c r="J1786">
        <v>-93.623026969999998</v>
      </c>
    </row>
    <row r="1787" spans="1:10" x14ac:dyDescent="0.25">
      <c r="A1787">
        <v>13486</v>
      </c>
      <c r="B1787">
        <v>542251</v>
      </c>
      <c r="C1787" t="s">
        <v>1477</v>
      </c>
      <c r="D1787">
        <v>1</v>
      </c>
      <c r="E1787" s="1">
        <v>39945</v>
      </c>
      <c r="F1787">
        <v>-36.450000000000003</v>
      </c>
      <c r="G1787">
        <v>-6.13</v>
      </c>
      <c r="H1787">
        <v>12.57</v>
      </c>
      <c r="I1787">
        <v>36.79240222</v>
      </c>
      <c r="J1787">
        <v>-91.331138030000005</v>
      </c>
    </row>
    <row r="1788" spans="1:10" x14ac:dyDescent="0.25">
      <c r="A1788">
        <v>13487</v>
      </c>
      <c r="B1788">
        <v>542231</v>
      </c>
      <c r="C1788" t="s">
        <v>1478</v>
      </c>
      <c r="D1788">
        <v>1</v>
      </c>
      <c r="E1788" s="1">
        <v>39946</v>
      </c>
      <c r="F1788">
        <v>-35.840000000000003</v>
      </c>
      <c r="G1788">
        <v>-5.79</v>
      </c>
      <c r="H1788">
        <v>10.47</v>
      </c>
      <c r="I1788">
        <v>36.758541600000001</v>
      </c>
      <c r="J1788">
        <v>-92.154793870000006</v>
      </c>
    </row>
    <row r="1789" spans="1:10" x14ac:dyDescent="0.25">
      <c r="A1789">
        <v>13488</v>
      </c>
      <c r="B1789">
        <v>542271</v>
      </c>
      <c r="C1789" t="s">
        <v>1479</v>
      </c>
      <c r="D1789">
        <v>1</v>
      </c>
      <c r="E1789" s="1">
        <v>39952</v>
      </c>
      <c r="F1789">
        <v>-33.75</v>
      </c>
      <c r="G1789">
        <v>-5.73</v>
      </c>
      <c r="H1789">
        <v>12.08</v>
      </c>
      <c r="I1789">
        <v>37.148896690000001</v>
      </c>
      <c r="J1789">
        <v>-91.444998510000005</v>
      </c>
    </row>
    <row r="1790" spans="1:10" x14ac:dyDescent="0.25">
      <c r="A1790">
        <v>13489</v>
      </c>
      <c r="B1790">
        <v>542281</v>
      </c>
      <c r="C1790" t="s">
        <v>1480</v>
      </c>
      <c r="D1790">
        <v>1</v>
      </c>
      <c r="E1790" s="1">
        <v>39952</v>
      </c>
      <c r="F1790">
        <v>-37.79</v>
      </c>
      <c r="G1790">
        <v>-6.31</v>
      </c>
      <c r="H1790">
        <v>12.71</v>
      </c>
      <c r="I1790">
        <v>37.33459087</v>
      </c>
      <c r="J1790">
        <v>-91.476051049999995</v>
      </c>
    </row>
    <row r="1791" spans="1:10" x14ac:dyDescent="0.25">
      <c r="A1791">
        <v>13490</v>
      </c>
      <c r="B1791">
        <v>542221</v>
      </c>
      <c r="C1791" t="s">
        <v>1481</v>
      </c>
      <c r="D1791">
        <v>1</v>
      </c>
      <c r="E1791" s="1">
        <v>39953</v>
      </c>
      <c r="F1791">
        <v>-34.65</v>
      </c>
      <c r="G1791">
        <v>-5.79</v>
      </c>
      <c r="H1791">
        <v>11.65</v>
      </c>
      <c r="I1791">
        <v>37.50560574</v>
      </c>
      <c r="J1791">
        <v>-91.981306520000004</v>
      </c>
    </row>
    <row r="1792" spans="1:10" x14ac:dyDescent="0.25">
      <c r="A1792">
        <v>13491</v>
      </c>
      <c r="B1792">
        <v>542261</v>
      </c>
      <c r="C1792" t="s">
        <v>1482</v>
      </c>
      <c r="D1792">
        <v>1</v>
      </c>
      <c r="E1792" s="1">
        <v>39954</v>
      </c>
      <c r="F1792">
        <v>-35.28</v>
      </c>
      <c r="G1792">
        <v>-5.95</v>
      </c>
      <c r="H1792">
        <v>12.32</v>
      </c>
      <c r="I1792">
        <v>36.869083680000003</v>
      </c>
      <c r="J1792">
        <v>-92.470304179999999</v>
      </c>
    </row>
    <row r="1793" spans="1:10" x14ac:dyDescent="0.25">
      <c r="A1793">
        <v>13492</v>
      </c>
      <c r="B1793">
        <v>545991</v>
      </c>
      <c r="C1793" t="s">
        <v>1483</v>
      </c>
      <c r="D1793">
        <v>1</v>
      </c>
      <c r="E1793" s="1">
        <v>39987</v>
      </c>
      <c r="F1793">
        <v>-35.409999999999997</v>
      </c>
      <c r="G1793">
        <v>-5.56</v>
      </c>
      <c r="H1793">
        <v>9.07</v>
      </c>
      <c r="I1793">
        <v>39.653610970000003</v>
      </c>
      <c r="J1793">
        <v>-94.225931739999993</v>
      </c>
    </row>
    <row r="1794" spans="1:10" x14ac:dyDescent="0.25">
      <c r="A1794">
        <v>13493</v>
      </c>
      <c r="B1794">
        <v>541101</v>
      </c>
      <c r="C1794" t="s">
        <v>1484</v>
      </c>
      <c r="D1794">
        <v>1</v>
      </c>
      <c r="E1794" s="1">
        <v>39988</v>
      </c>
      <c r="F1794">
        <v>-34.159999999999997</v>
      </c>
      <c r="G1794">
        <v>-5.6</v>
      </c>
      <c r="H1794">
        <v>10.67</v>
      </c>
      <c r="I1794">
        <v>40.400612639999999</v>
      </c>
      <c r="J1794">
        <v>-94.226877049999999</v>
      </c>
    </row>
    <row r="1795" spans="1:10" x14ac:dyDescent="0.25">
      <c r="A1795">
        <v>13494</v>
      </c>
      <c r="B1795">
        <v>552331</v>
      </c>
      <c r="C1795" t="s">
        <v>1485</v>
      </c>
      <c r="D1795">
        <v>1</v>
      </c>
      <c r="E1795" s="1">
        <v>39995</v>
      </c>
      <c r="F1795">
        <v>-34.799999999999997</v>
      </c>
      <c r="G1795">
        <v>-5.57</v>
      </c>
      <c r="H1795">
        <v>9.7799999999999994</v>
      </c>
      <c r="I1795">
        <v>40.101662150000003</v>
      </c>
      <c r="J1795">
        <v>-92.618359420000004</v>
      </c>
    </row>
    <row r="1796" spans="1:10" x14ac:dyDescent="0.25">
      <c r="A1796">
        <v>13496</v>
      </c>
      <c r="B1796">
        <v>541111</v>
      </c>
      <c r="C1796" t="s">
        <v>1486</v>
      </c>
      <c r="D1796">
        <v>1</v>
      </c>
      <c r="E1796" s="1">
        <v>40000</v>
      </c>
      <c r="F1796">
        <v>-30.12</v>
      </c>
      <c r="G1796">
        <v>-4.8899999999999997</v>
      </c>
      <c r="H1796">
        <v>9</v>
      </c>
      <c r="I1796">
        <v>40.318501240000003</v>
      </c>
      <c r="J1796">
        <v>-92.862996690000003</v>
      </c>
    </row>
    <row r="1797" spans="1:10" x14ac:dyDescent="0.25">
      <c r="A1797">
        <v>14121</v>
      </c>
      <c r="B1797">
        <v>553511</v>
      </c>
      <c r="C1797" t="s">
        <v>1487</v>
      </c>
      <c r="D1797">
        <v>1</v>
      </c>
      <c r="E1797" s="1">
        <v>40029</v>
      </c>
      <c r="F1797">
        <v>-9.7100000000000009</v>
      </c>
      <c r="G1797">
        <v>-2.31</v>
      </c>
      <c r="H1797">
        <v>8.75</v>
      </c>
      <c r="I1797">
        <v>32.212431019999997</v>
      </c>
      <c r="J1797">
        <v>-89.330569190000006</v>
      </c>
    </row>
    <row r="1798" spans="1:10" x14ac:dyDescent="0.25">
      <c r="A1798">
        <v>14122</v>
      </c>
      <c r="B1798">
        <v>549561</v>
      </c>
      <c r="C1798" t="s">
        <v>1488</v>
      </c>
      <c r="D1798">
        <v>1</v>
      </c>
      <c r="E1798" s="1">
        <v>40038</v>
      </c>
      <c r="F1798">
        <v>-13.8</v>
      </c>
      <c r="G1798">
        <v>-2.99</v>
      </c>
      <c r="H1798">
        <v>10.1</v>
      </c>
      <c r="I1798">
        <v>32.981761280000001</v>
      </c>
      <c r="J1798">
        <v>-89.38308825</v>
      </c>
    </row>
    <row r="1799" spans="1:10" x14ac:dyDescent="0.25">
      <c r="A1799">
        <v>14123</v>
      </c>
      <c r="B1799">
        <v>545581</v>
      </c>
      <c r="C1799" t="s">
        <v>1489</v>
      </c>
      <c r="D1799">
        <v>1</v>
      </c>
      <c r="E1799" s="1">
        <v>40046</v>
      </c>
      <c r="F1799">
        <v>-5.89</v>
      </c>
      <c r="G1799">
        <v>-0.95</v>
      </c>
      <c r="H1799">
        <v>1.71</v>
      </c>
      <c r="I1799">
        <v>32.215746600000003</v>
      </c>
      <c r="J1799">
        <v>-90.691729469999999</v>
      </c>
    </row>
    <row r="1800" spans="1:10" x14ac:dyDescent="0.25">
      <c r="A1800">
        <v>14124</v>
      </c>
      <c r="B1800">
        <v>553501</v>
      </c>
      <c r="C1800" t="s">
        <v>1490</v>
      </c>
      <c r="D1800">
        <v>1</v>
      </c>
      <c r="E1800" s="1">
        <v>40030</v>
      </c>
      <c r="F1800">
        <v>-12.19</v>
      </c>
      <c r="G1800">
        <v>-2.2000000000000002</v>
      </c>
      <c r="H1800">
        <v>5.43</v>
      </c>
      <c r="I1800">
        <v>32.16238508</v>
      </c>
      <c r="J1800">
        <v>-88.579500969999998</v>
      </c>
    </row>
    <row r="1801" spans="1:10" x14ac:dyDescent="0.25">
      <c r="A1801">
        <v>13636</v>
      </c>
      <c r="B1801">
        <v>551741</v>
      </c>
      <c r="C1801" t="s">
        <v>1491</v>
      </c>
      <c r="D1801">
        <v>1</v>
      </c>
      <c r="E1801" s="1">
        <v>40009</v>
      </c>
      <c r="F1801">
        <v>-21.98</v>
      </c>
      <c r="G1801">
        <v>-4.38</v>
      </c>
      <c r="H1801">
        <v>13.09</v>
      </c>
      <c r="I1801">
        <v>31.333596870000001</v>
      </c>
      <c r="J1801">
        <v>-90.911445929999999</v>
      </c>
    </row>
    <row r="1802" spans="1:10" x14ac:dyDescent="0.25">
      <c r="A1802">
        <v>13198</v>
      </c>
      <c r="B1802">
        <v>542861</v>
      </c>
      <c r="C1802" t="s">
        <v>1492</v>
      </c>
      <c r="D1802">
        <v>1</v>
      </c>
      <c r="E1802" s="1">
        <v>39975</v>
      </c>
      <c r="F1802">
        <v>-22.56</v>
      </c>
      <c r="G1802">
        <v>-4.04</v>
      </c>
      <c r="H1802">
        <v>9.77</v>
      </c>
      <c r="I1802">
        <v>31.450855350000001</v>
      </c>
      <c r="J1802">
        <v>-90.010042330000005</v>
      </c>
    </row>
    <row r="1803" spans="1:10" x14ac:dyDescent="0.25">
      <c r="A1803">
        <v>13199</v>
      </c>
      <c r="B1803">
        <v>541931</v>
      </c>
      <c r="C1803" t="s">
        <v>1493</v>
      </c>
      <c r="D1803">
        <v>1</v>
      </c>
      <c r="E1803" s="1">
        <v>39980</v>
      </c>
      <c r="F1803">
        <v>-18.649999999999999</v>
      </c>
      <c r="G1803">
        <v>-3.52</v>
      </c>
      <c r="H1803">
        <v>9.51</v>
      </c>
      <c r="I1803">
        <v>30.970223520000001</v>
      </c>
      <c r="J1803">
        <v>-89.007858619999993</v>
      </c>
    </row>
    <row r="1804" spans="1:10" x14ac:dyDescent="0.25">
      <c r="A1804">
        <v>14908</v>
      </c>
      <c r="B1804">
        <v>543621</v>
      </c>
      <c r="C1804" t="s">
        <v>1494</v>
      </c>
      <c r="D1804">
        <v>1</v>
      </c>
      <c r="E1804" s="1">
        <v>40031</v>
      </c>
      <c r="F1804">
        <v>-142.63</v>
      </c>
      <c r="G1804">
        <v>-18.71</v>
      </c>
      <c r="H1804">
        <v>7.08</v>
      </c>
      <c r="I1804">
        <v>46.994822720000002</v>
      </c>
      <c r="J1804">
        <v>-111.4858784</v>
      </c>
    </row>
    <row r="1805" spans="1:10" x14ac:dyDescent="0.25">
      <c r="A1805">
        <v>14640</v>
      </c>
      <c r="B1805">
        <v>544371</v>
      </c>
      <c r="C1805" t="s">
        <v>1495</v>
      </c>
      <c r="D1805">
        <v>1</v>
      </c>
      <c r="E1805" s="1">
        <v>40030</v>
      </c>
      <c r="F1805">
        <v>-146.16999999999999</v>
      </c>
      <c r="G1805">
        <v>-18.760000000000002</v>
      </c>
      <c r="H1805">
        <v>3.9</v>
      </c>
      <c r="I1805">
        <v>46.98802688</v>
      </c>
      <c r="J1805">
        <v>-111.41059439999999</v>
      </c>
    </row>
    <row r="1806" spans="1:10" x14ac:dyDescent="0.25">
      <c r="A1806">
        <v>14635</v>
      </c>
      <c r="B1806">
        <v>549881</v>
      </c>
      <c r="C1806" t="s">
        <v>1496</v>
      </c>
      <c r="D1806">
        <v>1</v>
      </c>
      <c r="E1806" s="1">
        <v>40036</v>
      </c>
      <c r="F1806">
        <v>-135.01</v>
      </c>
      <c r="G1806">
        <v>-17.55</v>
      </c>
      <c r="H1806">
        <v>5.4</v>
      </c>
      <c r="I1806">
        <v>45.564835479999999</v>
      </c>
      <c r="J1806">
        <v>-107.4441951</v>
      </c>
    </row>
    <row r="1807" spans="1:10" x14ac:dyDescent="0.25">
      <c r="A1807">
        <v>14636</v>
      </c>
      <c r="B1807">
        <v>545781</v>
      </c>
      <c r="C1807" t="s">
        <v>1497</v>
      </c>
      <c r="D1807">
        <v>1</v>
      </c>
      <c r="E1807" s="1">
        <v>40043</v>
      </c>
      <c r="F1807">
        <v>-134.77000000000001</v>
      </c>
      <c r="G1807">
        <v>-17.86</v>
      </c>
      <c r="H1807">
        <v>8.11</v>
      </c>
      <c r="I1807">
        <v>48.992037539999998</v>
      </c>
      <c r="J1807">
        <v>-114.46628339999999</v>
      </c>
    </row>
    <row r="1808" spans="1:10" x14ac:dyDescent="0.25">
      <c r="A1808">
        <v>14637</v>
      </c>
      <c r="B1808">
        <v>545501</v>
      </c>
      <c r="C1808" t="s">
        <v>1498</v>
      </c>
      <c r="D1808">
        <v>1</v>
      </c>
      <c r="E1808" s="1">
        <v>40044</v>
      </c>
      <c r="F1808">
        <v>-133.53</v>
      </c>
      <c r="G1808">
        <v>-17.690000000000001</v>
      </c>
      <c r="H1808">
        <v>7.96</v>
      </c>
      <c r="I1808">
        <v>48.092223789999998</v>
      </c>
      <c r="J1808">
        <v>-113.59339629999999</v>
      </c>
    </row>
    <row r="1809" spans="1:10" x14ac:dyDescent="0.25">
      <c r="A1809">
        <v>14638</v>
      </c>
      <c r="B1809">
        <v>547321</v>
      </c>
      <c r="C1809" t="s">
        <v>1499</v>
      </c>
      <c r="D1809">
        <v>1</v>
      </c>
      <c r="E1809" s="1">
        <v>40009</v>
      </c>
      <c r="F1809">
        <v>-131.58000000000001</v>
      </c>
      <c r="G1809">
        <v>-17.02</v>
      </c>
      <c r="H1809">
        <v>4.55</v>
      </c>
      <c r="I1809">
        <v>45.642344559999998</v>
      </c>
      <c r="J1809">
        <v>-108.79497840000001</v>
      </c>
    </row>
    <row r="1810" spans="1:10" x14ac:dyDescent="0.25">
      <c r="A1810">
        <v>13128</v>
      </c>
      <c r="B1810">
        <v>528451</v>
      </c>
      <c r="C1810" t="s">
        <v>1500</v>
      </c>
      <c r="D1810">
        <v>1</v>
      </c>
      <c r="E1810" s="1">
        <v>39979</v>
      </c>
      <c r="F1810">
        <v>-121.24</v>
      </c>
      <c r="G1810">
        <v>-15.12</v>
      </c>
      <c r="H1810">
        <v>-0.27</v>
      </c>
      <c r="I1810">
        <v>48.24926293</v>
      </c>
      <c r="J1810">
        <v>-110.6302293</v>
      </c>
    </row>
    <row r="1811" spans="1:10" x14ac:dyDescent="0.25">
      <c r="A1811">
        <v>14639</v>
      </c>
      <c r="B1811">
        <v>549661</v>
      </c>
      <c r="C1811" t="s">
        <v>1501</v>
      </c>
      <c r="D1811">
        <v>1</v>
      </c>
      <c r="E1811" s="1">
        <v>40057</v>
      </c>
      <c r="F1811">
        <v>-130.76</v>
      </c>
      <c r="G1811">
        <v>-16.7</v>
      </c>
      <c r="H1811">
        <v>2.81</v>
      </c>
      <c r="I1811">
        <v>48.429859950000001</v>
      </c>
      <c r="J1811">
        <v>-111.9166788</v>
      </c>
    </row>
    <row r="1812" spans="1:10" x14ac:dyDescent="0.25">
      <c r="A1812">
        <v>12845</v>
      </c>
      <c r="B1812">
        <v>534791</v>
      </c>
      <c r="C1812" t="s">
        <v>1502</v>
      </c>
      <c r="D1812">
        <v>1</v>
      </c>
      <c r="E1812" s="1">
        <v>39953</v>
      </c>
      <c r="F1812">
        <v>-137.46</v>
      </c>
      <c r="G1812">
        <v>-16.39</v>
      </c>
      <c r="H1812">
        <v>-6.36</v>
      </c>
      <c r="I1812">
        <v>48.922674919999999</v>
      </c>
      <c r="J1812">
        <v>-108.38435</v>
      </c>
    </row>
    <row r="1813" spans="1:10" x14ac:dyDescent="0.25">
      <c r="A1813">
        <v>14632</v>
      </c>
      <c r="B1813">
        <v>532111</v>
      </c>
      <c r="C1813" t="s">
        <v>1503</v>
      </c>
      <c r="D1813">
        <v>1</v>
      </c>
      <c r="E1813" s="1">
        <v>40008</v>
      </c>
      <c r="F1813">
        <v>-135.22999999999999</v>
      </c>
      <c r="G1813">
        <v>-17.579999999999998</v>
      </c>
      <c r="H1813">
        <v>5.4</v>
      </c>
      <c r="I1813">
        <v>45.468459119999999</v>
      </c>
      <c r="J1813">
        <v>-108.84456950000001</v>
      </c>
    </row>
    <row r="1814" spans="1:10" x14ac:dyDescent="0.25">
      <c r="A1814">
        <v>15477</v>
      </c>
      <c r="B1814">
        <v>543781</v>
      </c>
      <c r="C1814" t="s">
        <v>1504</v>
      </c>
      <c r="D1814">
        <v>1</v>
      </c>
      <c r="E1814" s="1">
        <v>39989</v>
      </c>
      <c r="F1814">
        <v>-21.98</v>
      </c>
      <c r="G1814">
        <v>-4.32</v>
      </c>
      <c r="H1814">
        <v>12.56</v>
      </c>
      <c r="I1814">
        <v>34.710771569999999</v>
      </c>
      <c r="J1814">
        <v>-78.456656670000001</v>
      </c>
    </row>
    <row r="1815" spans="1:10" x14ac:dyDescent="0.25">
      <c r="A1815">
        <v>15478</v>
      </c>
      <c r="B1815">
        <v>540201</v>
      </c>
      <c r="C1815" t="s">
        <v>1505</v>
      </c>
      <c r="D1815">
        <v>1</v>
      </c>
      <c r="E1815" s="1">
        <v>39974</v>
      </c>
      <c r="F1815">
        <v>-25.96</v>
      </c>
      <c r="G1815">
        <v>-4.37</v>
      </c>
      <c r="H1815">
        <v>8.98</v>
      </c>
      <c r="I1815">
        <v>34.92970407</v>
      </c>
      <c r="J1815">
        <v>-79.572901729999998</v>
      </c>
    </row>
    <row r="1816" spans="1:10" x14ac:dyDescent="0.25">
      <c r="A1816">
        <v>15479</v>
      </c>
      <c r="B1816">
        <v>540141</v>
      </c>
      <c r="C1816" t="s">
        <v>1506</v>
      </c>
      <c r="D1816">
        <v>1</v>
      </c>
      <c r="E1816" s="1">
        <v>39973</v>
      </c>
      <c r="F1816">
        <v>-20.9</v>
      </c>
      <c r="G1816">
        <v>-3.84</v>
      </c>
      <c r="H1816">
        <v>9.83</v>
      </c>
      <c r="I1816">
        <v>35.026810609999998</v>
      </c>
      <c r="J1816">
        <v>-77.134551650000006</v>
      </c>
    </row>
    <row r="1817" spans="1:10" x14ac:dyDescent="0.25">
      <c r="A1817">
        <v>11972</v>
      </c>
      <c r="B1817">
        <v>529391</v>
      </c>
      <c r="C1817" t="s">
        <v>1507</v>
      </c>
      <c r="D1817">
        <v>1</v>
      </c>
      <c r="E1817" s="1">
        <v>39719</v>
      </c>
      <c r="F1817">
        <v>-89.3</v>
      </c>
      <c r="G1817">
        <v>-9.99</v>
      </c>
      <c r="H1817">
        <v>-9.41</v>
      </c>
      <c r="I1817">
        <v>46.253508320000002</v>
      </c>
      <c r="J1817">
        <v>-103.9119487</v>
      </c>
    </row>
    <row r="1818" spans="1:10" x14ac:dyDescent="0.25">
      <c r="A1818">
        <v>11971</v>
      </c>
      <c r="B1818">
        <v>529001</v>
      </c>
      <c r="C1818" t="s">
        <v>1508</v>
      </c>
      <c r="D1818">
        <v>1</v>
      </c>
      <c r="E1818" s="1">
        <v>39716</v>
      </c>
      <c r="F1818">
        <v>-78.25</v>
      </c>
      <c r="G1818">
        <v>-8.23</v>
      </c>
      <c r="H1818">
        <v>-12.38</v>
      </c>
      <c r="I1818">
        <v>46.894230299999997</v>
      </c>
      <c r="J1818">
        <v>-103.5408473</v>
      </c>
    </row>
    <row r="1819" spans="1:10" x14ac:dyDescent="0.25">
      <c r="A1819">
        <v>11974</v>
      </c>
      <c r="B1819">
        <v>533561</v>
      </c>
      <c r="C1819" t="s">
        <v>1509</v>
      </c>
      <c r="D1819">
        <v>1</v>
      </c>
      <c r="E1819" s="1">
        <v>39715</v>
      </c>
      <c r="F1819">
        <v>-59.21</v>
      </c>
      <c r="G1819">
        <v>-3.86</v>
      </c>
      <c r="H1819">
        <v>-28.34</v>
      </c>
      <c r="I1819">
        <v>46.773883830000003</v>
      </c>
      <c r="J1819">
        <v>-102.4274817</v>
      </c>
    </row>
    <row r="1820" spans="1:10" x14ac:dyDescent="0.25">
      <c r="A1820">
        <v>11962</v>
      </c>
      <c r="B1820">
        <v>534381</v>
      </c>
      <c r="C1820" t="s">
        <v>1510</v>
      </c>
      <c r="D1820">
        <v>1</v>
      </c>
      <c r="E1820" s="1">
        <v>39710</v>
      </c>
      <c r="F1820">
        <v>-87.92</v>
      </c>
      <c r="G1820">
        <v>-11</v>
      </c>
      <c r="H1820">
        <v>0.1</v>
      </c>
      <c r="I1820">
        <v>48.839142420000002</v>
      </c>
      <c r="J1820">
        <v>-98.005710280000002</v>
      </c>
    </row>
    <row r="1821" spans="1:10" x14ac:dyDescent="0.25">
      <c r="A1821">
        <v>11963</v>
      </c>
      <c r="B1821">
        <v>533941</v>
      </c>
      <c r="C1821" t="s">
        <v>1511</v>
      </c>
      <c r="D1821">
        <v>1</v>
      </c>
      <c r="E1821" s="1">
        <v>39712</v>
      </c>
      <c r="F1821">
        <v>-81.73</v>
      </c>
      <c r="G1821">
        <v>-8.83</v>
      </c>
      <c r="H1821">
        <v>-11.13</v>
      </c>
      <c r="I1821">
        <v>48.829194370000003</v>
      </c>
      <c r="J1821">
        <v>-100.06740000000001</v>
      </c>
    </row>
    <row r="1822" spans="1:10" x14ac:dyDescent="0.25">
      <c r="A1822">
        <v>12765</v>
      </c>
      <c r="B1822">
        <v>523641</v>
      </c>
      <c r="C1822" t="s">
        <v>1512</v>
      </c>
      <c r="D1822">
        <v>1</v>
      </c>
      <c r="E1822" s="1">
        <v>39637</v>
      </c>
      <c r="F1822">
        <v>-117.55</v>
      </c>
      <c r="G1822">
        <v>-15.57</v>
      </c>
      <c r="H1822">
        <v>7.01</v>
      </c>
      <c r="I1822">
        <v>42.767318709999998</v>
      </c>
      <c r="J1822">
        <v>-103.92757899999999</v>
      </c>
    </row>
    <row r="1823" spans="1:10" x14ac:dyDescent="0.25">
      <c r="A1823">
        <v>12766</v>
      </c>
      <c r="B1823">
        <v>523621</v>
      </c>
      <c r="C1823" t="s">
        <v>1513</v>
      </c>
      <c r="D1823">
        <v>1</v>
      </c>
      <c r="E1823" s="1">
        <v>39637</v>
      </c>
      <c r="F1823">
        <v>-115.06</v>
      </c>
      <c r="G1823">
        <v>-15.15</v>
      </c>
      <c r="H1823">
        <v>6.1</v>
      </c>
      <c r="I1823">
        <v>42.690579200000002</v>
      </c>
      <c r="J1823">
        <v>-103.5487203</v>
      </c>
    </row>
    <row r="1824" spans="1:10" x14ac:dyDescent="0.25">
      <c r="A1824">
        <v>12789</v>
      </c>
      <c r="B1824">
        <v>522831</v>
      </c>
      <c r="C1824" t="s">
        <v>1514</v>
      </c>
      <c r="D1824">
        <v>1</v>
      </c>
      <c r="E1824" s="1">
        <v>39644</v>
      </c>
      <c r="F1824">
        <v>-41.38</v>
      </c>
      <c r="G1824">
        <v>-5.93</v>
      </c>
      <c r="H1824">
        <v>6.1</v>
      </c>
      <c r="I1824">
        <v>40.110659259999998</v>
      </c>
      <c r="J1824">
        <v>-97.057869670000002</v>
      </c>
    </row>
    <row r="1825" spans="1:10" x14ac:dyDescent="0.25">
      <c r="A1825">
        <v>12788</v>
      </c>
      <c r="B1825">
        <v>523651</v>
      </c>
      <c r="C1825" t="s">
        <v>1515</v>
      </c>
      <c r="D1825">
        <v>1</v>
      </c>
      <c r="E1825" s="1">
        <v>39638</v>
      </c>
      <c r="F1825">
        <v>-72.23</v>
      </c>
      <c r="G1825">
        <v>-9.58</v>
      </c>
      <c r="H1825">
        <v>4.42</v>
      </c>
      <c r="I1825">
        <v>40.480341369999998</v>
      </c>
      <c r="J1825">
        <v>-101.583417</v>
      </c>
    </row>
    <row r="1826" spans="1:10" x14ac:dyDescent="0.25">
      <c r="A1826">
        <v>12768</v>
      </c>
      <c r="B1826">
        <v>522911</v>
      </c>
      <c r="C1826" t="s">
        <v>1516</v>
      </c>
      <c r="D1826">
        <v>1</v>
      </c>
      <c r="E1826" s="1">
        <v>39637</v>
      </c>
      <c r="F1826">
        <v>-106.91</v>
      </c>
      <c r="G1826">
        <v>-13.66</v>
      </c>
      <c r="H1826">
        <v>2.4</v>
      </c>
      <c r="I1826">
        <v>42.449656490000002</v>
      </c>
      <c r="J1826">
        <v>-103.2627373</v>
      </c>
    </row>
    <row r="1827" spans="1:10" x14ac:dyDescent="0.25">
      <c r="A1827">
        <v>15506</v>
      </c>
      <c r="B1827">
        <v>550691</v>
      </c>
      <c r="C1827" t="s">
        <v>1517</v>
      </c>
      <c r="D1827">
        <v>1</v>
      </c>
      <c r="E1827" s="1">
        <v>40008</v>
      </c>
      <c r="F1827">
        <v>-30.4</v>
      </c>
      <c r="G1827">
        <v>-4.3</v>
      </c>
      <c r="H1827">
        <v>4</v>
      </c>
      <c r="I1827">
        <v>39.617175269999997</v>
      </c>
      <c r="J1827">
        <v>-74.496383730000005</v>
      </c>
    </row>
    <row r="1828" spans="1:10" x14ac:dyDescent="0.25">
      <c r="A1828">
        <v>15507</v>
      </c>
      <c r="B1828">
        <v>543071</v>
      </c>
      <c r="C1828" t="s">
        <v>1518</v>
      </c>
      <c r="D1828">
        <v>1</v>
      </c>
      <c r="E1828" s="1">
        <v>40009</v>
      </c>
      <c r="F1828">
        <v>-37.26</v>
      </c>
      <c r="G1828">
        <v>-5.7</v>
      </c>
      <c r="H1828">
        <v>8.3699999999999992</v>
      </c>
      <c r="I1828">
        <v>39.76682529</v>
      </c>
      <c r="J1828">
        <v>-74.677384090000004</v>
      </c>
    </row>
    <row r="1829" spans="1:10" x14ac:dyDescent="0.25">
      <c r="A1829">
        <v>12111</v>
      </c>
      <c r="B1829">
        <v>534091</v>
      </c>
      <c r="C1829" t="s">
        <v>1519</v>
      </c>
      <c r="D1829">
        <v>1</v>
      </c>
      <c r="E1829" s="1">
        <v>39720</v>
      </c>
      <c r="F1829">
        <v>-36.49</v>
      </c>
      <c r="G1829">
        <v>-3.64</v>
      </c>
      <c r="H1829">
        <v>-7.41</v>
      </c>
      <c r="I1829">
        <v>35.951045909999998</v>
      </c>
      <c r="J1829">
        <v>-103.6973874</v>
      </c>
    </row>
    <row r="1830" spans="1:10" x14ac:dyDescent="0.25">
      <c r="A1830">
        <v>12112</v>
      </c>
      <c r="B1830">
        <v>534151</v>
      </c>
      <c r="C1830" t="s">
        <v>1520</v>
      </c>
      <c r="D1830">
        <v>1</v>
      </c>
      <c r="E1830" s="1">
        <v>39716</v>
      </c>
      <c r="F1830">
        <v>-49.61</v>
      </c>
      <c r="G1830">
        <v>-6.38</v>
      </c>
      <c r="H1830">
        <v>1.46</v>
      </c>
      <c r="I1830">
        <v>36.221550669999999</v>
      </c>
      <c r="J1830">
        <v>-103.850683</v>
      </c>
    </row>
    <row r="1831" spans="1:10" x14ac:dyDescent="0.25">
      <c r="A1831">
        <v>12113</v>
      </c>
      <c r="B1831">
        <v>534141</v>
      </c>
      <c r="C1831" t="s">
        <v>1521</v>
      </c>
      <c r="D1831">
        <v>1</v>
      </c>
      <c r="E1831" s="1">
        <v>39719</v>
      </c>
      <c r="F1831">
        <v>-53.64</v>
      </c>
      <c r="G1831">
        <v>-6.63</v>
      </c>
      <c r="H1831">
        <v>-0.59</v>
      </c>
      <c r="I1831">
        <v>36.588437620000001</v>
      </c>
      <c r="J1831">
        <v>-103.314843</v>
      </c>
    </row>
    <row r="1832" spans="1:10" x14ac:dyDescent="0.25">
      <c r="A1832">
        <v>14523</v>
      </c>
      <c r="B1832">
        <v>546811</v>
      </c>
      <c r="C1832" t="s">
        <v>1522</v>
      </c>
      <c r="D1832">
        <v>1</v>
      </c>
      <c r="E1832" s="1">
        <v>39958</v>
      </c>
      <c r="F1832">
        <v>-65.58</v>
      </c>
      <c r="G1832">
        <v>-8.91</v>
      </c>
      <c r="H1832">
        <v>5.72</v>
      </c>
      <c r="I1832">
        <v>32.648960039999999</v>
      </c>
      <c r="J1832">
        <v>-108.8469415</v>
      </c>
    </row>
    <row r="1833" spans="1:10" x14ac:dyDescent="0.25">
      <c r="A1833">
        <v>12114</v>
      </c>
      <c r="B1833">
        <v>534171</v>
      </c>
      <c r="C1833" t="s">
        <v>1523</v>
      </c>
      <c r="D1833">
        <v>1</v>
      </c>
      <c r="E1833" s="1">
        <v>39709</v>
      </c>
      <c r="F1833">
        <v>-87.36</v>
      </c>
      <c r="G1833">
        <v>-12.15</v>
      </c>
      <c r="H1833">
        <v>9.85</v>
      </c>
      <c r="I1833">
        <v>36.179311980000001</v>
      </c>
      <c r="J1833">
        <v>-105.8292194</v>
      </c>
    </row>
    <row r="1834" spans="1:10" x14ac:dyDescent="0.25">
      <c r="A1834">
        <v>12115</v>
      </c>
      <c r="B1834">
        <v>533981</v>
      </c>
      <c r="C1834" t="s">
        <v>1524</v>
      </c>
      <c r="D1834">
        <v>1</v>
      </c>
      <c r="E1834" s="1">
        <v>39721</v>
      </c>
      <c r="F1834">
        <v>-66.349999999999994</v>
      </c>
      <c r="G1834">
        <v>-9.43</v>
      </c>
      <c r="H1834">
        <v>9.11</v>
      </c>
      <c r="I1834">
        <v>32.749834399999997</v>
      </c>
      <c r="J1834">
        <v>-105.9116856</v>
      </c>
    </row>
    <row r="1835" spans="1:10" x14ac:dyDescent="0.25">
      <c r="A1835">
        <v>12116</v>
      </c>
      <c r="B1835">
        <v>530001</v>
      </c>
      <c r="C1835" t="s">
        <v>1525</v>
      </c>
      <c r="D1835">
        <v>1</v>
      </c>
      <c r="E1835" s="1">
        <v>39711</v>
      </c>
      <c r="F1835">
        <v>-88.97</v>
      </c>
      <c r="G1835">
        <v>-11.04</v>
      </c>
      <c r="H1835">
        <v>-0.62</v>
      </c>
      <c r="I1835">
        <v>36.931088889999998</v>
      </c>
      <c r="J1835">
        <v>-105.7356703</v>
      </c>
    </row>
    <row r="1836" spans="1:10" x14ac:dyDescent="0.25">
      <c r="A1836">
        <v>14445</v>
      </c>
      <c r="B1836">
        <v>544721</v>
      </c>
      <c r="C1836" t="s">
        <v>1526</v>
      </c>
      <c r="D1836">
        <v>1</v>
      </c>
      <c r="E1836" s="1">
        <v>39961</v>
      </c>
      <c r="F1836">
        <v>-98.66</v>
      </c>
      <c r="G1836">
        <v>-13.52</v>
      </c>
      <c r="H1836">
        <v>9.5299999999999994</v>
      </c>
      <c r="I1836">
        <v>36.339971220000002</v>
      </c>
      <c r="J1836">
        <v>-105.7311498</v>
      </c>
    </row>
    <row r="1837" spans="1:10" x14ac:dyDescent="0.25">
      <c r="A1837">
        <v>14446</v>
      </c>
      <c r="B1837">
        <v>548551</v>
      </c>
      <c r="C1837" t="s">
        <v>1527</v>
      </c>
      <c r="D1837">
        <v>1</v>
      </c>
      <c r="E1837" s="1">
        <v>39971</v>
      </c>
      <c r="F1837">
        <v>-91.54</v>
      </c>
      <c r="G1837">
        <v>-11.99</v>
      </c>
      <c r="H1837">
        <v>4.4000000000000004</v>
      </c>
      <c r="I1837">
        <v>36.216263910000002</v>
      </c>
      <c r="J1837">
        <v>-106.2480803</v>
      </c>
    </row>
    <row r="1838" spans="1:10" x14ac:dyDescent="0.25">
      <c r="A1838">
        <v>14447</v>
      </c>
      <c r="B1838">
        <v>524101</v>
      </c>
      <c r="C1838" t="s">
        <v>1528</v>
      </c>
      <c r="D1838">
        <v>1</v>
      </c>
      <c r="E1838" s="1">
        <v>39951</v>
      </c>
      <c r="F1838">
        <v>-33.43</v>
      </c>
      <c r="G1838">
        <v>-2.21</v>
      </c>
      <c r="H1838">
        <v>-15.74</v>
      </c>
      <c r="I1838">
        <v>33.597521489999998</v>
      </c>
      <c r="J1838">
        <v>-104.3638203</v>
      </c>
    </row>
    <row r="1839" spans="1:10" x14ac:dyDescent="0.25">
      <c r="A1839">
        <v>14448</v>
      </c>
      <c r="B1839">
        <v>546211</v>
      </c>
      <c r="C1839" t="s">
        <v>1529</v>
      </c>
      <c r="D1839">
        <v>1</v>
      </c>
      <c r="E1839" s="1">
        <v>39973</v>
      </c>
      <c r="F1839">
        <v>-53.98</v>
      </c>
      <c r="G1839">
        <v>-6.14</v>
      </c>
      <c r="H1839">
        <v>-4.88</v>
      </c>
      <c r="I1839">
        <v>34.332909290000003</v>
      </c>
      <c r="J1839">
        <v>-104.18083</v>
      </c>
    </row>
    <row r="1840" spans="1:10" x14ac:dyDescent="0.25">
      <c r="A1840">
        <v>12117</v>
      </c>
      <c r="B1840">
        <v>533991</v>
      </c>
      <c r="C1840" t="s">
        <v>1530</v>
      </c>
      <c r="D1840">
        <v>1</v>
      </c>
      <c r="E1840" s="1">
        <v>39714</v>
      </c>
      <c r="F1840">
        <v>-29.95</v>
      </c>
      <c r="G1840">
        <v>-2.14</v>
      </c>
      <c r="H1840">
        <v>-12.79</v>
      </c>
      <c r="I1840">
        <v>35.323556170000003</v>
      </c>
      <c r="J1840">
        <v>-103.98106989999999</v>
      </c>
    </row>
    <row r="1841" spans="1:10" x14ac:dyDescent="0.25">
      <c r="A1841">
        <v>14524</v>
      </c>
      <c r="B1841">
        <v>540411</v>
      </c>
      <c r="C1841" t="s">
        <v>1531</v>
      </c>
      <c r="D1841">
        <v>1</v>
      </c>
      <c r="E1841" s="1">
        <v>39949</v>
      </c>
      <c r="F1841">
        <v>-33.29</v>
      </c>
      <c r="G1841">
        <v>-0.51</v>
      </c>
      <c r="H1841">
        <v>-29.23</v>
      </c>
      <c r="I1841">
        <v>36.066279510000001</v>
      </c>
      <c r="J1841">
        <v>-104.37048160000001</v>
      </c>
    </row>
    <row r="1842" spans="1:10" x14ac:dyDescent="0.25">
      <c r="A1842">
        <v>15552</v>
      </c>
      <c r="B1842">
        <v>548501</v>
      </c>
      <c r="C1842" t="s">
        <v>1532</v>
      </c>
      <c r="D1842">
        <v>1</v>
      </c>
      <c r="E1842" s="1">
        <v>39984</v>
      </c>
      <c r="F1842">
        <v>-73.040000000000006</v>
      </c>
      <c r="G1842">
        <v>-10.88</v>
      </c>
      <c r="H1842">
        <v>13.98</v>
      </c>
      <c r="I1842">
        <v>44.567212830000003</v>
      </c>
      <c r="J1842">
        <v>-73.425416409999997</v>
      </c>
    </row>
    <row r="1843" spans="1:10" x14ac:dyDescent="0.25">
      <c r="A1843">
        <v>15550</v>
      </c>
      <c r="B1843">
        <v>554231</v>
      </c>
      <c r="C1843" t="s">
        <v>1533</v>
      </c>
      <c r="D1843">
        <v>1</v>
      </c>
      <c r="E1843" s="1">
        <v>40043</v>
      </c>
      <c r="F1843">
        <v>-64.709999999999994</v>
      </c>
      <c r="G1843">
        <v>-8.9</v>
      </c>
      <c r="H1843">
        <v>6.49</v>
      </c>
      <c r="I1843">
        <v>44.954132919999999</v>
      </c>
      <c r="J1843">
        <v>-74.838350509999998</v>
      </c>
    </row>
    <row r="1844" spans="1:10" x14ac:dyDescent="0.25">
      <c r="A1844">
        <v>11733</v>
      </c>
      <c r="B1844">
        <v>530461</v>
      </c>
      <c r="C1844" t="s">
        <v>1534</v>
      </c>
      <c r="D1844">
        <v>1</v>
      </c>
      <c r="E1844" s="1">
        <v>39718</v>
      </c>
      <c r="F1844">
        <v>-63.32</v>
      </c>
      <c r="G1844">
        <v>-9.1999999999999993</v>
      </c>
      <c r="H1844">
        <v>10.28</v>
      </c>
      <c r="I1844">
        <v>43.25190207</v>
      </c>
      <c r="J1844">
        <v>-73.835159640000001</v>
      </c>
    </row>
    <row r="1845" spans="1:10" x14ac:dyDescent="0.25">
      <c r="A1845">
        <v>11734</v>
      </c>
      <c r="B1845">
        <v>527391</v>
      </c>
      <c r="C1845" t="s">
        <v>1535</v>
      </c>
      <c r="D1845">
        <v>1</v>
      </c>
      <c r="E1845" s="1">
        <v>39730</v>
      </c>
      <c r="F1845">
        <v>-68.23</v>
      </c>
      <c r="G1845">
        <v>-9.92</v>
      </c>
      <c r="H1845">
        <v>11.11</v>
      </c>
      <c r="I1845">
        <v>44.297849650000003</v>
      </c>
      <c r="J1845">
        <v>-75.359734869999997</v>
      </c>
    </row>
    <row r="1846" spans="1:10" x14ac:dyDescent="0.25">
      <c r="A1846">
        <v>15551</v>
      </c>
      <c r="B1846">
        <v>543571</v>
      </c>
      <c r="C1846" t="s">
        <v>1536</v>
      </c>
      <c r="D1846">
        <v>1</v>
      </c>
      <c r="E1846" s="1">
        <v>40042</v>
      </c>
      <c r="F1846">
        <v>-69.5</v>
      </c>
      <c r="G1846">
        <v>-9.9700000000000006</v>
      </c>
      <c r="H1846">
        <v>10.29</v>
      </c>
      <c r="I1846">
        <v>44.91539831</v>
      </c>
      <c r="J1846">
        <v>-74.892500330000004</v>
      </c>
    </row>
    <row r="1847" spans="1:10" x14ac:dyDescent="0.25">
      <c r="A1847">
        <v>11735</v>
      </c>
      <c r="B1847">
        <v>531101</v>
      </c>
      <c r="C1847" t="s">
        <v>1537</v>
      </c>
      <c r="D1847">
        <v>1</v>
      </c>
      <c r="E1847" s="1">
        <v>39719</v>
      </c>
      <c r="F1847">
        <v>-60.29</v>
      </c>
      <c r="G1847">
        <v>-8.93</v>
      </c>
      <c r="H1847">
        <v>11.13</v>
      </c>
      <c r="I1847">
        <v>43.230956310000003</v>
      </c>
      <c r="J1847">
        <v>-74.186528780000003</v>
      </c>
    </row>
    <row r="1848" spans="1:10" x14ac:dyDescent="0.25">
      <c r="A1848">
        <v>12424</v>
      </c>
      <c r="B1848">
        <v>532001</v>
      </c>
      <c r="C1848" t="s">
        <v>1538</v>
      </c>
      <c r="D1848">
        <v>1</v>
      </c>
      <c r="E1848" s="1">
        <v>39698</v>
      </c>
      <c r="F1848">
        <v>-41.4</v>
      </c>
      <c r="G1848">
        <v>-6.05</v>
      </c>
      <c r="H1848">
        <v>6.98</v>
      </c>
      <c r="I1848">
        <v>39.639764239999998</v>
      </c>
      <c r="J1848">
        <v>-83.015378179999999</v>
      </c>
    </row>
    <row r="1849" spans="1:10" x14ac:dyDescent="0.25">
      <c r="A1849">
        <v>14379</v>
      </c>
      <c r="B1849">
        <v>554261</v>
      </c>
      <c r="C1849" t="s">
        <v>1539</v>
      </c>
      <c r="D1849">
        <v>1</v>
      </c>
      <c r="E1849" s="1">
        <v>40039</v>
      </c>
      <c r="F1849">
        <v>-54.39</v>
      </c>
      <c r="G1849">
        <v>-7.82</v>
      </c>
      <c r="H1849">
        <v>8.18</v>
      </c>
      <c r="I1849">
        <v>42.152665730000002</v>
      </c>
      <c r="J1849">
        <v>-124.1479945</v>
      </c>
    </row>
    <row r="1850" spans="1:10" x14ac:dyDescent="0.25">
      <c r="A1850">
        <v>14380</v>
      </c>
      <c r="B1850">
        <v>550041</v>
      </c>
      <c r="C1850" t="s">
        <v>1540</v>
      </c>
      <c r="D1850">
        <v>1</v>
      </c>
      <c r="E1850" s="1">
        <v>40023</v>
      </c>
      <c r="F1850">
        <v>-102.89</v>
      </c>
      <c r="G1850">
        <v>-14.09</v>
      </c>
      <c r="H1850">
        <v>9.82</v>
      </c>
      <c r="I1850">
        <v>44.648748050000002</v>
      </c>
      <c r="J1850">
        <v>-121.64492679999999</v>
      </c>
    </row>
    <row r="1851" spans="1:10" x14ac:dyDescent="0.25">
      <c r="A1851">
        <v>14381</v>
      </c>
      <c r="B1851">
        <v>548881</v>
      </c>
      <c r="C1851" t="s">
        <v>1541</v>
      </c>
      <c r="D1851">
        <v>1</v>
      </c>
      <c r="E1851" s="1">
        <v>40024</v>
      </c>
      <c r="F1851">
        <v>-103.46</v>
      </c>
      <c r="G1851">
        <v>-14</v>
      </c>
      <c r="H1851">
        <v>8.5</v>
      </c>
      <c r="I1851">
        <v>45.346307660000001</v>
      </c>
      <c r="J1851">
        <v>-120.9389554</v>
      </c>
    </row>
    <row r="1852" spans="1:10" x14ac:dyDescent="0.25">
      <c r="A1852">
        <v>14382</v>
      </c>
      <c r="B1852">
        <v>545331</v>
      </c>
      <c r="C1852" t="s">
        <v>1542</v>
      </c>
      <c r="D1852">
        <v>1</v>
      </c>
      <c r="E1852" s="1">
        <v>40029</v>
      </c>
      <c r="F1852">
        <v>-94.89</v>
      </c>
      <c r="G1852">
        <v>-13.1</v>
      </c>
      <c r="H1852">
        <v>9.9</v>
      </c>
      <c r="I1852">
        <v>43.293600769999998</v>
      </c>
      <c r="J1852">
        <v>-122.5402546</v>
      </c>
    </row>
    <row r="1853" spans="1:10" x14ac:dyDescent="0.25">
      <c r="A1853">
        <v>13760</v>
      </c>
      <c r="B1853">
        <v>541231</v>
      </c>
      <c r="C1853" t="s">
        <v>1543</v>
      </c>
      <c r="D1853">
        <v>1</v>
      </c>
      <c r="E1853" s="1">
        <v>39962</v>
      </c>
      <c r="F1853">
        <v>-114.11</v>
      </c>
      <c r="G1853">
        <v>-14.21</v>
      </c>
      <c r="H1853">
        <v>-0.43</v>
      </c>
      <c r="I1853">
        <v>42.978726469999998</v>
      </c>
      <c r="J1853">
        <v>-117.7087394</v>
      </c>
    </row>
    <row r="1854" spans="1:10" x14ac:dyDescent="0.25">
      <c r="A1854">
        <v>15529</v>
      </c>
      <c r="B1854">
        <v>545821</v>
      </c>
      <c r="C1854" t="s">
        <v>1544</v>
      </c>
      <c r="D1854">
        <v>1</v>
      </c>
      <c r="E1854" s="1">
        <v>40057</v>
      </c>
      <c r="F1854">
        <v>-60.2</v>
      </c>
      <c r="G1854">
        <v>-9.43</v>
      </c>
      <c r="H1854">
        <v>15.28</v>
      </c>
      <c r="I1854">
        <v>41.342660500000001</v>
      </c>
      <c r="J1854">
        <v>-78.066869100000005</v>
      </c>
    </row>
    <row r="1855" spans="1:10" x14ac:dyDescent="0.25">
      <c r="A1855">
        <v>15530</v>
      </c>
      <c r="B1855">
        <v>545691</v>
      </c>
      <c r="C1855" t="s">
        <v>1545</v>
      </c>
      <c r="D1855">
        <v>1</v>
      </c>
      <c r="E1855" s="1">
        <v>40064</v>
      </c>
      <c r="F1855">
        <v>-49.73</v>
      </c>
      <c r="G1855">
        <v>-7.49</v>
      </c>
      <c r="H1855">
        <v>10.18</v>
      </c>
      <c r="I1855">
        <v>40.348745389999998</v>
      </c>
      <c r="J1855">
        <v>-77.637078840000001</v>
      </c>
    </row>
    <row r="1856" spans="1:10" x14ac:dyDescent="0.25">
      <c r="A1856">
        <v>15531</v>
      </c>
      <c r="B1856">
        <v>545681</v>
      </c>
      <c r="C1856" t="s">
        <v>1546</v>
      </c>
      <c r="D1856">
        <v>1</v>
      </c>
      <c r="E1856" s="1">
        <v>40065</v>
      </c>
      <c r="F1856">
        <v>-46.89</v>
      </c>
      <c r="G1856">
        <v>-7.13</v>
      </c>
      <c r="H1856">
        <v>10.16</v>
      </c>
      <c r="I1856">
        <v>40.468059060000002</v>
      </c>
      <c r="J1856">
        <v>-77.231907620000001</v>
      </c>
    </row>
    <row r="1857" spans="1:10" x14ac:dyDescent="0.25">
      <c r="A1857">
        <v>15142</v>
      </c>
      <c r="B1857">
        <v>547961</v>
      </c>
      <c r="C1857" t="s">
        <v>1547</v>
      </c>
      <c r="D1857">
        <v>1</v>
      </c>
      <c r="E1857" s="1">
        <v>40004</v>
      </c>
      <c r="F1857">
        <v>-39.06</v>
      </c>
      <c r="G1857">
        <v>-6.37</v>
      </c>
      <c r="H1857">
        <v>11.88</v>
      </c>
      <c r="I1857">
        <v>41.437660770000001</v>
      </c>
      <c r="J1857">
        <v>-71.722537040000006</v>
      </c>
    </row>
    <row r="1858" spans="1:10" x14ac:dyDescent="0.25">
      <c r="A1858">
        <v>13612</v>
      </c>
      <c r="B1858">
        <v>550981</v>
      </c>
      <c r="C1858" t="s">
        <v>1548</v>
      </c>
      <c r="D1858">
        <v>1</v>
      </c>
      <c r="E1858" s="1">
        <v>40016</v>
      </c>
      <c r="F1858">
        <v>-40.729999999999997</v>
      </c>
      <c r="G1858">
        <v>-5.88</v>
      </c>
      <c r="H1858">
        <v>6.27</v>
      </c>
      <c r="I1858">
        <v>45.311901939999998</v>
      </c>
      <c r="J1858">
        <v>-97.868721129999997</v>
      </c>
    </row>
    <row r="1859" spans="1:10" x14ac:dyDescent="0.25">
      <c r="A1859">
        <v>14823</v>
      </c>
      <c r="B1859">
        <v>541011</v>
      </c>
      <c r="C1859" t="s">
        <v>1549</v>
      </c>
      <c r="D1859">
        <v>1</v>
      </c>
      <c r="E1859" s="1">
        <v>40057</v>
      </c>
      <c r="F1859">
        <v>-79.599999999999994</v>
      </c>
      <c r="G1859">
        <v>-10.93</v>
      </c>
      <c r="H1859">
        <v>7.87</v>
      </c>
      <c r="I1859">
        <v>45.463388080000001</v>
      </c>
      <c r="J1859">
        <v>-97.043925580000007</v>
      </c>
    </row>
    <row r="1860" spans="1:10" x14ac:dyDescent="0.25">
      <c r="A1860">
        <v>13613</v>
      </c>
      <c r="B1860">
        <v>552581</v>
      </c>
      <c r="C1860" t="s">
        <v>1550</v>
      </c>
      <c r="D1860">
        <v>1</v>
      </c>
      <c r="E1860" s="1">
        <v>40018</v>
      </c>
      <c r="F1860">
        <v>-68.760000000000005</v>
      </c>
      <c r="G1860">
        <v>-8.4499999999999993</v>
      </c>
      <c r="H1860">
        <v>-1.1299999999999999</v>
      </c>
      <c r="I1860">
        <v>45.734774539999997</v>
      </c>
      <c r="J1860">
        <v>-100.6147527</v>
      </c>
    </row>
    <row r="1861" spans="1:10" x14ac:dyDescent="0.25">
      <c r="A1861">
        <v>15371</v>
      </c>
      <c r="B1861">
        <v>554811</v>
      </c>
      <c r="C1861" t="s">
        <v>1551</v>
      </c>
      <c r="D1861">
        <v>1</v>
      </c>
      <c r="E1861" s="1">
        <v>40075</v>
      </c>
      <c r="F1861">
        <v>-28.47</v>
      </c>
      <c r="G1861">
        <v>-4.79</v>
      </c>
      <c r="H1861">
        <v>9.89</v>
      </c>
      <c r="I1861">
        <v>35.663453910000001</v>
      </c>
      <c r="J1861">
        <v>-89.8122908</v>
      </c>
    </row>
    <row r="1862" spans="1:10" x14ac:dyDescent="0.25">
      <c r="A1862">
        <v>15372</v>
      </c>
      <c r="B1862">
        <v>548071</v>
      </c>
      <c r="C1862" t="s">
        <v>1552</v>
      </c>
      <c r="D1862">
        <v>1</v>
      </c>
      <c r="E1862" s="1">
        <v>40011</v>
      </c>
      <c r="F1862">
        <v>-10.039999999999999</v>
      </c>
      <c r="G1862">
        <v>-1.36</v>
      </c>
      <c r="H1862">
        <v>0.81</v>
      </c>
      <c r="I1862">
        <v>36.475121010000002</v>
      </c>
      <c r="J1862">
        <v>-89.309600169999996</v>
      </c>
    </row>
    <row r="1863" spans="1:10" x14ac:dyDescent="0.25">
      <c r="A1863">
        <v>15374</v>
      </c>
      <c r="B1863">
        <v>552561</v>
      </c>
      <c r="C1863" t="s">
        <v>1553</v>
      </c>
      <c r="D1863">
        <v>1</v>
      </c>
      <c r="E1863" s="1">
        <v>40012</v>
      </c>
      <c r="F1863">
        <v>-29.65</v>
      </c>
      <c r="G1863">
        <v>-5.31</v>
      </c>
      <c r="H1863">
        <v>12.79</v>
      </c>
      <c r="I1863">
        <v>35.624799209999999</v>
      </c>
      <c r="J1863">
        <v>-88.699039170000006</v>
      </c>
    </row>
    <row r="1864" spans="1:10" x14ac:dyDescent="0.25">
      <c r="A1864">
        <v>15373</v>
      </c>
      <c r="B1864">
        <v>555161</v>
      </c>
      <c r="C1864" t="s">
        <v>1554</v>
      </c>
      <c r="D1864">
        <v>1</v>
      </c>
      <c r="E1864" s="1">
        <v>40078</v>
      </c>
      <c r="F1864">
        <v>-33.75</v>
      </c>
      <c r="G1864">
        <v>-5.53</v>
      </c>
      <c r="H1864">
        <v>10.51</v>
      </c>
      <c r="I1864">
        <v>35.034714569999998</v>
      </c>
      <c r="J1864">
        <v>-88.152188030000005</v>
      </c>
    </row>
    <row r="1865" spans="1:10" x14ac:dyDescent="0.25">
      <c r="A1865">
        <v>15258</v>
      </c>
      <c r="B1865">
        <v>549051</v>
      </c>
      <c r="C1865" t="s">
        <v>1555</v>
      </c>
      <c r="D1865">
        <v>1</v>
      </c>
      <c r="E1865" s="1">
        <v>40007</v>
      </c>
      <c r="F1865">
        <v>-17.52</v>
      </c>
      <c r="G1865">
        <v>-3.31</v>
      </c>
      <c r="H1865">
        <v>8.99</v>
      </c>
      <c r="I1865">
        <v>30.695989959999999</v>
      </c>
      <c r="J1865">
        <v>-93.811867989999996</v>
      </c>
    </row>
    <row r="1866" spans="1:10" x14ac:dyDescent="0.25">
      <c r="A1866">
        <v>15263</v>
      </c>
      <c r="B1866">
        <v>548991</v>
      </c>
      <c r="C1866" t="s">
        <v>1556</v>
      </c>
      <c r="D1866">
        <v>1</v>
      </c>
      <c r="E1866" s="1">
        <v>40010</v>
      </c>
      <c r="F1866">
        <v>-20.16</v>
      </c>
      <c r="G1866">
        <v>-3.46</v>
      </c>
      <c r="H1866">
        <v>7.54</v>
      </c>
      <c r="I1866">
        <v>30.425581940000001</v>
      </c>
      <c r="J1866">
        <v>-95.12499382</v>
      </c>
    </row>
    <row r="1867" spans="1:10" x14ac:dyDescent="0.25">
      <c r="A1867">
        <v>15259</v>
      </c>
      <c r="B1867">
        <v>551761</v>
      </c>
      <c r="C1867" t="s">
        <v>1557</v>
      </c>
      <c r="D1867">
        <v>1</v>
      </c>
      <c r="E1867" s="1">
        <v>40018</v>
      </c>
      <c r="F1867">
        <v>-0.16</v>
      </c>
      <c r="G1867">
        <v>2.5499999999999998</v>
      </c>
      <c r="H1867">
        <v>-20.54</v>
      </c>
      <c r="I1867">
        <v>33.30487282</v>
      </c>
      <c r="J1867">
        <v>-100.52899240000001</v>
      </c>
    </row>
    <row r="1868" spans="1:10" x14ac:dyDescent="0.25">
      <c r="A1868">
        <v>15260</v>
      </c>
      <c r="B1868">
        <v>546981</v>
      </c>
      <c r="C1868" t="s">
        <v>1558</v>
      </c>
      <c r="D1868">
        <v>1</v>
      </c>
      <c r="E1868" s="1">
        <v>40036</v>
      </c>
      <c r="F1868">
        <v>-21.92</v>
      </c>
      <c r="G1868">
        <v>-2.99</v>
      </c>
      <c r="H1868">
        <v>1.97</v>
      </c>
      <c r="I1868">
        <v>31.327185660000001</v>
      </c>
      <c r="J1868">
        <v>-100.7455599</v>
      </c>
    </row>
    <row r="1869" spans="1:10" x14ac:dyDescent="0.25">
      <c r="A1869">
        <v>15261</v>
      </c>
      <c r="B1869">
        <v>540821</v>
      </c>
      <c r="C1869" t="s">
        <v>1559</v>
      </c>
      <c r="D1869">
        <v>1</v>
      </c>
      <c r="E1869" s="1">
        <v>40012</v>
      </c>
      <c r="F1869">
        <v>-25.54</v>
      </c>
      <c r="G1869">
        <v>-3.91</v>
      </c>
      <c r="H1869">
        <v>5.71</v>
      </c>
      <c r="I1869">
        <v>30.497636839999998</v>
      </c>
      <c r="J1869">
        <v>-99.402685070000004</v>
      </c>
    </row>
    <row r="1870" spans="1:10" x14ac:dyDescent="0.25">
      <c r="A1870">
        <v>15262</v>
      </c>
      <c r="B1870">
        <v>547261</v>
      </c>
      <c r="C1870" t="s">
        <v>1560</v>
      </c>
      <c r="D1870">
        <v>1</v>
      </c>
      <c r="E1870" s="1">
        <v>40016</v>
      </c>
      <c r="F1870">
        <v>-45.91</v>
      </c>
      <c r="G1870">
        <v>-6.45</v>
      </c>
      <c r="H1870">
        <v>5.68</v>
      </c>
      <c r="I1870">
        <v>30.46093119</v>
      </c>
      <c r="J1870">
        <v>-101.82607040000001</v>
      </c>
    </row>
    <row r="1871" spans="1:10" x14ac:dyDescent="0.25">
      <c r="A1871">
        <v>15256</v>
      </c>
      <c r="B1871">
        <v>547391</v>
      </c>
      <c r="C1871" t="s">
        <v>1561</v>
      </c>
      <c r="D1871">
        <v>1</v>
      </c>
      <c r="E1871" s="1">
        <v>40037</v>
      </c>
      <c r="F1871">
        <v>-35.799999999999997</v>
      </c>
      <c r="G1871">
        <v>-6.27</v>
      </c>
      <c r="H1871">
        <v>14.35</v>
      </c>
      <c r="I1871">
        <v>30.744038230000001</v>
      </c>
      <c r="J1871">
        <v>-101.67379459999999</v>
      </c>
    </row>
    <row r="1872" spans="1:10" x14ac:dyDescent="0.25">
      <c r="A1872">
        <v>15257</v>
      </c>
      <c r="B1872">
        <v>551501</v>
      </c>
      <c r="C1872" t="s">
        <v>1562</v>
      </c>
      <c r="D1872">
        <v>1</v>
      </c>
      <c r="E1872" s="1">
        <v>40014</v>
      </c>
      <c r="F1872">
        <v>-11.31</v>
      </c>
      <c r="G1872">
        <v>-1.23</v>
      </c>
      <c r="H1872">
        <v>-1.51</v>
      </c>
      <c r="I1872">
        <v>29.66629344</v>
      </c>
      <c r="J1872">
        <v>-99.544821060000004</v>
      </c>
    </row>
    <row r="1873" spans="1:10" x14ac:dyDescent="0.25">
      <c r="A1873">
        <v>16131</v>
      </c>
      <c r="B1873">
        <v>553401</v>
      </c>
      <c r="C1873" t="s">
        <v>1563</v>
      </c>
      <c r="D1873">
        <v>1</v>
      </c>
      <c r="E1873" s="1">
        <v>40037</v>
      </c>
      <c r="F1873">
        <v>-95.65</v>
      </c>
      <c r="G1873">
        <v>-13.82</v>
      </c>
      <c r="H1873">
        <v>14.94</v>
      </c>
      <c r="I1873">
        <v>37.26667741</v>
      </c>
      <c r="J1873">
        <v>-113.3688966</v>
      </c>
    </row>
    <row r="1874" spans="1:10" x14ac:dyDescent="0.25">
      <c r="A1874">
        <v>16128</v>
      </c>
      <c r="B1874">
        <v>544451</v>
      </c>
      <c r="C1874" t="s">
        <v>1564</v>
      </c>
      <c r="D1874">
        <v>1</v>
      </c>
      <c r="E1874" s="1">
        <v>40038</v>
      </c>
      <c r="F1874">
        <v>-111.37</v>
      </c>
      <c r="G1874">
        <v>-14.66</v>
      </c>
      <c r="H1874">
        <v>5.87</v>
      </c>
      <c r="I1874">
        <v>37.768486000000003</v>
      </c>
      <c r="J1874">
        <v>-112.89978259999999</v>
      </c>
    </row>
    <row r="1875" spans="1:10" x14ac:dyDescent="0.25">
      <c r="A1875">
        <v>16130</v>
      </c>
      <c r="B1875">
        <v>543431</v>
      </c>
      <c r="C1875" t="s">
        <v>1565</v>
      </c>
      <c r="D1875">
        <v>1</v>
      </c>
      <c r="E1875" s="1">
        <v>40036</v>
      </c>
      <c r="F1875">
        <v>-87.76</v>
      </c>
      <c r="G1875">
        <v>-11.69</v>
      </c>
      <c r="H1875">
        <v>5.78</v>
      </c>
      <c r="I1875">
        <v>37.300418890000003</v>
      </c>
      <c r="J1875">
        <v>-113.2468235</v>
      </c>
    </row>
    <row r="1876" spans="1:10" x14ac:dyDescent="0.25">
      <c r="A1876">
        <v>15193</v>
      </c>
      <c r="B1876">
        <v>540111</v>
      </c>
      <c r="C1876" t="s">
        <v>1566</v>
      </c>
      <c r="D1876">
        <v>1</v>
      </c>
      <c r="E1876" s="1">
        <v>39967</v>
      </c>
      <c r="F1876">
        <v>-106.56</v>
      </c>
      <c r="G1876">
        <v>-14.86</v>
      </c>
      <c r="H1876">
        <v>12.3</v>
      </c>
      <c r="I1876">
        <v>38.47985267</v>
      </c>
      <c r="J1876">
        <v>-109.3975269</v>
      </c>
    </row>
    <row r="1877" spans="1:10" x14ac:dyDescent="0.25">
      <c r="A1877">
        <v>15194</v>
      </c>
      <c r="B1877">
        <v>540081</v>
      </c>
      <c r="C1877" t="s">
        <v>1567</v>
      </c>
      <c r="D1877">
        <v>1</v>
      </c>
      <c r="E1877" s="1">
        <v>39966</v>
      </c>
      <c r="F1877">
        <v>-81.569999999999993</v>
      </c>
      <c r="G1877">
        <v>-10.94</v>
      </c>
      <c r="H1877">
        <v>5.92</v>
      </c>
      <c r="I1877">
        <v>37.388000490000003</v>
      </c>
      <c r="J1877">
        <v>-109.688429</v>
      </c>
    </row>
    <row r="1878" spans="1:10" x14ac:dyDescent="0.25">
      <c r="A1878">
        <v>15195</v>
      </c>
      <c r="B1878">
        <v>540041</v>
      </c>
      <c r="C1878" t="s">
        <v>1568</v>
      </c>
      <c r="D1878">
        <v>1</v>
      </c>
      <c r="E1878" s="1">
        <v>39959</v>
      </c>
      <c r="F1878">
        <v>-84.21</v>
      </c>
      <c r="G1878">
        <v>-10.57</v>
      </c>
      <c r="H1878">
        <v>0.34</v>
      </c>
      <c r="I1878">
        <v>37.026313160000001</v>
      </c>
      <c r="J1878">
        <v>-112.94499570000001</v>
      </c>
    </row>
    <row r="1879" spans="1:10" x14ac:dyDescent="0.25">
      <c r="A1879">
        <v>15196</v>
      </c>
      <c r="B1879">
        <v>549011</v>
      </c>
      <c r="C1879" t="s">
        <v>1569</v>
      </c>
      <c r="D1879">
        <v>1</v>
      </c>
      <c r="E1879" s="1">
        <v>40022</v>
      </c>
      <c r="F1879">
        <v>-116.8</v>
      </c>
      <c r="G1879">
        <v>-15.74</v>
      </c>
      <c r="H1879">
        <v>9.11</v>
      </c>
      <c r="I1879">
        <v>40.536740000000002</v>
      </c>
      <c r="J1879">
        <v>-109.60746829999999</v>
      </c>
    </row>
    <row r="1880" spans="1:10" x14ac:dyDescent="0.25">
      <c r="A1880">
        <v>15198</v>
      </c>
      <c r="B1880">
        <v>545461</v>
      </c>
      <c r="C1880" t="s">
        <v>1570</v>
      </c>
      <c r="D1880">
        <v>1</v>
      </c>
      <c r="E1880" s="1">
        <v>40051</v>
      </c>
      <c r="F1880">
        <v>-103.98</v>
      </c>
      <c r="G1880">
        <v>-14.32</v>
      </c>
      <c r="H1880">
        <v>10.6</v>
      </c>
      <c r="I1880">
        <v>37.977722810000003</v>
      </c>
      <c r="J1880">
        <v>-111.6554867</v>
      </c>
    </row>
    <row r="1881" spans="1:10" x14ac:dyDescent="0.25">
      <c r="A1881">
        <v>15199</v>
      </c>
      <c r="B1881">
        <v>535611</v>
      </c>
      <c r="C1881" t="s">
        <v>1571</v>
      </c>
      <c r="D1881">
        <v>1</v>
      </c>
      <c r="E1881" s="1">
        <v>40050</v>
      </c>
      <c r="F1881">
        <v>-100.3</v>
      </c>
      <c r="G1881">
        <v>-13.54</v>
      </c>
      <c r="H1881">
        <v>8.0500000000000007</v>
      </c>
      <c r="I1881">
        <v>37.864134270000001</v>
      </c>
      <c r="J1881">
        <v>-111.6365898</v>
      </c>
    </row>
    <row r="1882" spans="1:10" x14ac:dyDescent="0.25">
      <c r="A1882">
        <v>16129</v>
      </c>
      <c r="B1882">
        <v>543591</v>
      </c>
      <c r="C1882" t="s">
        <v>1572</v>
      </c>
      <c r="D1882">
        <v>1</v>
      </c>
      <c r="E1882" s="1">
        <v>40049</v>
      </c>
      <c r="F1882">
        <v>-93.5</v>
      </c>
      <c r="G1882">
        <v>-12.2</v>
      </c>
      <c r="H1882">
        <v>4.0999999999999996</v>
      </c>
      <c r="I1882">
        <v>37.983109489999997</v>
      </c>
      <c r="J1882">
        <v>-109.5165727</v>
      </c>
    </row>
    <row r="1883" spans="1:10" x14ac:dyDescent="0.25">
      <c r="A1883">
        <v>16139</v>
      </c>
      <c r="B1883">
        <v>552261</v>
      </c>
      <c r="C1883" t="s">
        <v>1573</v>
      </c>
      <c r="D1883">
        <v>1</v>
      </c>
      <c r="E1883" s="1">
        <v>40050</v>
      </c>
      <c r="F1883">
        <v>-104.19</v>
      </c>
      <c r="G1883">
        <v>-14.25</v>
      </c>
      <c r="H1883">
        <v>9.83</v>
      </c>
      <c r="I1883">
        <v>37.937789960000003</v>
      </c>
      <c r="J1883">
        <v>-109.6370015</v>
      </c>
    </row>
    <row r="1884" spans="1:10" x14ac:dyDescent="0.25">
      <c r="A1884">
        <v>16134</v>
      </c>
      <c r="B1884">
        <v>553881</v>
      </c>
      <c r="C1884" t="s">
        <v>1574</v>
      </c>
      <c r="D1884">
        <v>1</v>
      </c>
      <c r="E1884" s="1">
        <v>40050</v>
      </c>
      <c r="F1884">
        <v>-106.7</v>
      </c>
      <c r="G1884">
        <v>-14.41</v>
      </c>
      <c r="H1884">
        <v>8.6</v>
      </c>
      <c r="I1884">
        <v>38.608380869999998</v>
      </c>
      <c r="J1884">
        <v>-109.5319016</v>
      </c>
    </row>
    <row r="1885" spans="1:10" x14ac:dyDescent="0.25">
      <c r="A1885">
        <v>16133</v>
      </c>
      <c r="B1885">
        <v>553851</v>
      </c>
      <c r="C1885" t="s">
        <v>1575</v>
      </c>
      <c r="D1885">
        <v>1</v>
      </c>
      <c r="E1885" s="1">
        <v>40080</v>
      </c>
      <c r="F1885">
        <v>-126.58</v>
      </c>
      <c r="G1885">
        <v>-17.3</v>
      </c>
      <c r="H1885">
        <v>11.86</v>
      </c>
      <c r="I1885">
        <v>39.856726029999997</v>
      </c>
      <c r="J1885">
        <v>-111.6149425</v>
      </c>
    </row>
    <row r="1886" spans="1:10" x14ac:dyDescent="0.25">
      <c r="A1886">
        <v>16140</v>
      </c>
      <c r="B1886">
        <v>553831</v>
      </c>
      <c r="C1886" t="s">
        <v>1576</v>
      </c>
      <c r="D1886">
        <v>1</v>
      </c>
      <c r="E1886" s="1">
        <v>40051</v>
      </c>
      <c r="F1886">
        <v>-108.88</v>
      </c>
      <c r="G1886">
        <v>-14.84</v>
      </c>
      <c r="H1886">
        <v>9.84</v>
      </c>
      <c r="I1886">
        <v>38.649422450000003</v>
      </c>
      <c r="J1886">
        <v>-109.2130665</v>
      </c>
    </row>
    <row r="1887" spans="1:10" x14ac:dyDescent="0.25">
      <c r="A1887">
        <v>16132</v>
      </c>
      <c r="B1887">
        <v>555461</v>
      </c>
      <c r="C1887" t="s">
        <v>1577</v>
      </c>
      <c r="D1887">
        <v>1</v>
      </c>
      <c r="E1887" s="1">
        <v>40094</v>
      </c>
      <c r="F1887">
        <v>-118.62</v>
      </c>
      <c r="G1887">
        <v>-16.260000000000002</v>
      </c>
      <c r="H1887">
        <v>11.43</v>
      </c>
      <c r="I1887">
        <v>39.257386160000003</v>
      </c>
      <c r="J1887">
        <v>-111.55165770000001</v>
      </c>
    </row>
    <row r="1888" spans="1:10" x14ac:dyDescent="0.25">
      <c r="A1888">
        <v>15197</v>
      </c>
      <c r="B1888">
        <v>555431</v>
      </c>
      <c r="C1888" t="s">
        <v>1578</v>
      </c>
      <c r="D1888">
        <v>1</v>
      </c>
      <c r="E1888" s="1">
        <v>40049</v>
      </c>
      <c r="F1888">
        <v>-106.6</v>
      </c>
      <c r="G1888">
        <v>-14.53</v>
      </c>
      <c r="H1888">
        <v>9.68</v>
      </c>
      <c r="I1888">
        <v>38.052965360000002</v>
      </c>
      <c r="J1888">
        <v>-111.4551865</v>
      </c>
    </row>
    <row r="1889" spans="1:10" x14ac:dyDescent="0.25">
      <c r="A1889">
        <v>15649</v>
      </c>
      <c r="B1889">
        <v>541781</v>
      </c>
      <c r="C1889" t="s">
        <v>1579</v>
      </c>
      <c r="D1889">
        <v>1</v>
      </c>
      <c r="E1889" s="1">
        <v>39994</v>
      </c>
      <c r="F1889">
        <v>-45.5</v>
      </c>
      <c r="G1889">
        <v>-7.07</v>
      </c>
      <c r="H1889">
        <v>11.04</v>
      </c>
      <c r="I1889">
        <v>32.818287079999998</v>
      </c>
      <c r="J1889">
        <v>-79.981980789999994</v>
      </c>
    </row>
    <row r="1890" spans="1:10" x14ac:dyDescent="0.25">
      <c r="A1890">
        <v>15650</v>
      </c>
      <c r="B1890">
        <v>552751</v>
      </c>
      <c r="C1890" t="s">
        <v>1580</v>
      </c>
      <c r="D1890">
        <v>1</v>
      </c>
      <c r="E1890" s="1">
        <v>40084</v>
      </c>
      <c r="F1890">
        <v>-35.65</v>
      </c>
      <c r="G1890">
        <v>-6.23</v>
      </c>
      <c r="H1890">
        <v>14.23</v>
      </c>
      <c r="I1890">
        <v>37.340132169999997</v>
      </c>
      <c r="J1890">
        <v>-76.70386714</v>
      </c>
    </row>
    <row r="1891" spans="1:10" x14ac:dyDescent="0.25">
      <c r="A1891">
        <v>14887</v>
      </c>
      <c r="B1891">
        <v>550171</v>
      </c>
      <c r="C1891" t="s">
        <v>1581</v>
      </c>
      <c r="D1891">
        <v>1</v>
      </c>
      <c r="E1891" s="1">
        <v>40085</v>
      </c>
      <c r="F1891">
        <v>-22.79</v>
      </c>
      <c r="G1891">
        <v>-3.56</v>
      </c>
      <c r="H1891">
        <v>5.72</v>
      </c>
      <c r="I1891">
        <v>36.55849722</v>
      </c>
      <c r="J1891">
        <v>-76.927818849999994</v>
      </c>
    </row>
    <row r="1892" spans="1:10" x14ac:dyDescent="0.25">
      <c r="A1892">
        <v>15651</v>
      </c>
      <c r="B1892">
        <v>541641</v>
      </c>
      <c r="C1892" t="s">
        <v>1582</v>
      </c>
      <c r="D1892">
        <v>1</v>
      </c>
      <c r="E1892" s="1">
        <v>40016</v>
      </c>
      <c r="F1892">
        <v>-37.21</v>
      </c>
      <c r="G1892">
        <v>-5.92</v>
      </c>
      <c r="H1892">
        <v>10.11</v>
      </c>
      <c r="I1892">
        <v>37.643704489999998</v>
      </c>
      <c r="J1892">
        <v>-78.046067710000003</v>
      </c>
    </row>
    <row r="1893" spans="1:10" x14ac:dyDescent="0.25">
      <c r="A1893">
        <v>15962</v>
      </c>
      <c r="B1893">
        <v>555221</v>
      </c>
      <c r="C1893" t="s">
        <v>1583</v>
      </c>
      <c r="D1893">
        <v>1</v>
      </c>
      <c r="E1893" s="1">
        <v>40107</v>
      </c>
      <c r="F1893">
        <v>-43.65</v>
      </c>
      <c r="G1893">
        <v>-7.36</v>
      </c>
      <c r="H1893">
        <v>15.22</v>
      </c>
      <c r="I1893">
        <v>36.905106879999998</v>
      </c>
      <c r="J1893">
        <v>-81.720632710000004</v>
      </c>
    </row>
    <row r="1894" spans="1:10" x14ac:dyDescent="0.25">
      <c r="A1894">
        <v>14238</v>
      </c>
      <c r="B1894">
        <v>550681</v>
      </c>
      <c r="C1894" t="s">
        <v>1584</v>
      </c>
      <c r="D1894">
        <v>1</v>
      </c>
      <c r="E1894" s="1">
        <v>40017</v>
      </c>
      <c r="F1894">
        <v>-69.06</v>
      </c>
      <c r="G1894">
        <v>-9.6999999999999993</v>
      </c>
      <c r="H1894">
        <v>8.5399999999999991</v>
      </c>
      <c r="I1894">
        <v>48.004638380000003</v>
      </c>
      <c r="J1894">
        <v>-124.37042769999999</v>
      </c>
    </row>
    <row r="1895" spans="1:10" x14ac:dyDescent="0.25">
      <c r="A1895">
        <v>14239</v>
      </c>
      <c r="B1895">
        <v>550051</v>
      </c>
      <c r="C1895" t="s">
        <v>1585</v>
      </c>
      <c r="D1895">
        <v>1</v>
      </c>
      <c r="E1895" s="1">
        <v>40019</v>
      </c>
      <c r="F1895">
        <v>-110.61</v>
      </c>
      <c r="G1895">
        <v>-14.29</v>
      </c>
      <c r="H1895">
        <v>3.69</v>
      </c>
      <c r="I1895">
        <v>48.585490989999997</v>
      </c>
      <c r="J1895">
        <v>-121.3960594</v>
      </c>
    </row>
    <row r="1896" spans="1:10" x14ac:dyDescent="0.25">
      <c r="A1896">
        <v>14240</v>
      </c>
      <c r="B1896">
        <v>540551</v>
      </c>
      <c r="C1896" t="s">
        <v>1586</v>
      </c>
      <c r="D1896">
        <v>1</v>
      </c>
      <c r="E1896" s="1">
        <v>40021</v>
      </c>
      <c r="F1896">
        <v>-112.5</v>
      </c>
      <c r="G1896">
        <v>-15.18</v>
      </c>
      <c r="H1896">
        <v>8.93</v>
      </c>
      <c r="I1896">
        <v>47.691956779999998</v>
      </c>
      <c r="J1896">
        <v>-120.71092710000001</v>
      </c>
    </row>
    <row r="1897" spans="1:10" x14ac:dyDescent="0.25">
      <c r="A1897">
        <v>15107</v>
      </c>
      <c r="B1897">
        <v>544511</v>
      </c>
      <c r="C1897" t="s">
        <v>1587</v>
      </c>
      <c r="D1897">
        <v>1</v>
      </c>
      <c r="E1897" s="1">
        <v>40002</v>
      </c>
      <c r="F1897">
        <v>-68.489999999999995</v>
      </c>
      <c r="G1897">
        <v>-8.4700000000000006</v>
      </c>
      <c r="H1897">
        <v>-0.74</v>
      </c>
      <c r="I1897">
        <v>46.25977572</v>
      </c>
      <c r="J1897">
        <v>-90.627918989999998</v>
      </c>
    </row>
    <row r="1898" spans="1:10" x14ac:dyDescent="0.25">
      <c r="A1898">
        <v>13751</v>
      </c>
      <c r="B1898">
        <v>550891</v>
      </c>
      <c r="C1898" t="s">
        <v>1588</v>
      </c>
      <c r="D1898">
        <v>1</v>
      </c>
      <c r="E1898" s="1">
        <v>39979</v>
      </c>
      <c r="F1898">
        <v>-62.51</v>
      </c>
      <c r="G1898">
        <v>-8.7799999999999994</v>
      </c>
      <c r="H1898">
        <v>7.7</v>
      </c>
      <c r="I1898">
        <v>44.012076819999997</v>
      </c>
      <c r="J1898">
        <v>-89.78829777</v>
      </c>
    </row>
    <row r="1899" spans="1:10" x14ac:dyDescent="0.25">
      <c r="A1899">
        <v>13750</v>
      </c>
      <c r="B1899">
        <v>540781</v>
      </c>
      <c r="C1899" t="s">
        <v>1589</v>
      </c>
      <c r="D1899">
        <v>1</v>
      </c>
      <c r="E1899" s="1">
        <v>39980</v>
      </c>
      <c r="F1899">
        <v>-53.56</v>
      </c>
      <c r="G1899">
        <v>-7.81</v>
      </c>
      <c r="H1899">
        <v>8.89</v>
      </c>
      <c r="I1899">
        <v>42.854183579999997</v>
      </c>
      <c r="J1899">
        <v>-88.398923870000004</v>
      </c>
    </row>
    <row r="1900" spans="1:10" x14ac:dyDescent="0.25">
      <c r="A1900">
        <v>15108</v>
      </c>
      <c r="B1900">
        <v>544591</v>
      </c>
      <c r="C1900" t="s">
        <v>1590</v>
      </c>
      <c r="D1900">
        <v>1</v>
      </c>
      <c r="E1900" s="1">
        <v>40003</v>
      </c>
      <c r="F1900">
        <v>-68.28</v>
      </c>
      <c r="G1900">
        <v>-8.65</v>
      </c>
      <c r="H1900">
        <v>0.89</v>
      </c>
      <c r="I1900">
        <v>46.094633600000002</v>
      </c>
      <c r="J1900">
        <v>-89.725160819999999</v>
      </c>
    </row>
    <row r="1901" spans="1:10" x14ac:dyDescent="0.25">
      <c r="A1901">
        <v>15109</v>
      </c>
      <c r="B1901">
        <v>544501</v>
      </c>
      <c r="C1901" t="s">
        <v>1591</v>
      </c>
      <c r="D1901">
        <v>1</v>
      </c>
      <c r="E1901" s="1">
        <v>40004</v>
      </c>
      <c r="F1901">
        <v>-60.98</v>
      </c>
      <c r="G1901">
        <v>-7.46</v>
      </c>
      <c r="H1901">
        <v>-1.28</v>
      </c>
      <c r="I1901">
        <v>45.922171640000002</v>
      </c>
      <c r="J1901">
        <v>-90.002502710000002</v>
      </c>
    </row>
    <row r="1902" spans="1:10" x14ac:dyDescent="0.25">
      <c r="A1902">
        <v>15110</v>
      </c>
      <c r="B1902">
        <v>544211</v>
      </c>
      <c r="C1902" t="s">
        <v>1592</v>
      </c>
      <c r="D1902">
        <v>1</v>
      </c>
      <c r="E1902" s="1">
        <v>40005</v>
      </c>
      <c r="F1902">
        <v>-68.14</v>
      </c>
      <c r="G1902">
        <v>-8.66</v>
      </c>
      <c r="H1902">
        <v>1.1599999999999999</v>
      </c>
      <c r="I1902">
        <v>46.092172900000001</v>
      </c>
      <c r="J1902">
        <v>-89.261502640000003</v>
      </c>
    </row>
    <row r="1903" spans="1:10" x14ac:dyDescent="0.25">
      <c r="A1903">
        <v>15111</v>
      </c>
      <c r="B1903">
        <v>544391</v>
      </c>
      <c r="C1903" t="s">
        <v>1593</v>
      </c>
      <c r="D1903">
        <v>1</v>
      </c>
      <c r="E1903" s="1">
        <v>40007</v>
      </c>
      <c r="F1903">
        <v>-73.95</v>
      </c>
      <c r="G1903">
        <v>-10.36</v>
      </c>
      <c r="H1903">
        <v>8.92</v>
      </c>
      <c r="I1903">
        <v>45.480008900000001</v>
      </c>
      <c r="J1903">
        <v>-88.537088859999997</v>
      </c>
    </row>
    <row r="1904" spans="1:10" x14ac:dyDescent="0.25">
      <c r="A1904">
        <v>12146</v>
      </c>
      <c r="B1904">
        <v>528221</v>
      </c>
      <c r="C1904" t="s">
        <v>1594</v>
      </c>
      <c r="D1904">
        <v>1</v>
      </c>
      <c r="E1904" s="1">
        <v>39694</v>
      </c>
      <c r="F1904">
        <v>-47.76</v>
      </c>
      <c r="G1904">
        <v>-6.63</v>
      </c>
      <c r="H1904">
        <v>5.29</v>
      </c>
      <c r="I1904">
        <v>42.897067329999999</v>
      </c>
      <c r="J1904">
        <v>-88.693535740000002</v>
      </c>
    </row>
    <row r="1905" spans="1:10" x14ac:dyDescent="0.25">
      <c r="A1905">
        <v>12168</v>
      </c>
      <c r="B1905">
        <v>528141</v>
      </c>
      <c r="C1905" t="s">
        <v>1595</v>
      </c>
      <c r="D1905">
        <v>1</v>
      </c>
      <c r="E1905" s="1">
        <v>39695</v>
      </c>
      <c r="F1905">
        <v>-49.23</v>
      </c>
      <c r="G1905">
        <v>-6.72</v>
      </c>
      <c r="H1905">
        <v>4.51</v>
      </c>
      <c r="I1905">
        <v>43.009610790000004</v>
      </c>
      <c r="J1905">
        <v>-88.833451920000002</v>
      </c>
    </row>
    <row r="1906" spans="1:10" x14ac:dyDescent="0.25">
      <c r="A1906">
        <v>15112</v>
      </c>
      <c r="B1906">
        <v>550001</v>
      </c>
      <c r="C1906" t="s">
        <v>1596</v>
      </c>
      <c r="D1906">
        <v>1</v>
      </c>
      <c r="E1906" s="1">
        <v>40051</v>
      </c>
      <c r="F1906">
        <v>-60.4</v>
      </c>
      <c r="G1906">
        <v>-8.18</v>
      </c>
      <c r="H1906">
        <v>5.08</v>
      </c>
      <c r="I1906">
        <v>45.92169397</v>
      </c>
      <c r="J1906">
        <v>-92.661586979999996</v>
      </c>
    </row>
    <row r="1907" spans="1:10" x14ac:dyDescent="0.25">
      <c r="A1907">
        <v>15114</v>
      </c>
      <c r="B1907">
        <v>543541</v>
      </c>
      <c r="C1907" t="s">
        <v>1597</v>
      </c>
      <c r="D1907">
        <v>1</v>
      </c>
      <c r="E1907" s="1">
        <v>40044</v>
      </c>
      <c r="F1907">
        <v>-58.73</v>
      </c>
      <c r="G1907">
        <v>-7.63</v>
      </c>
      <c r="H1907">
        <v>2.2999999999999998</v>
      </c>
      <c r="I1907">
        <v>45.470946009999999</v>
      </c>
      <c r="J1907">
        <v>-91.252669800000007</v>
      </c>
    </row>
    <row r="1908" spans="1:10" x14ac:dyDescent="0.25">
      <c r="A1908">
        <v>15115</v>
      </c>
      <c r="B1908">
        <v>543551</v>
      </c>
      <c r="C1908" t="s">
        <v>1598</v>
      </c>
      <c r="D1908">
        <v>1</v>
      </c>
      <c r="E1908" s="1">
        <v>40043</v>
      </c>
      <c r="F1908">
        <v>-59.27</v>
      </c>
      <c r="G1908">
        <v>-7.32</v>
      </c>
      <c r="H1908">
        <v>-0.67</v>
      </c>
      <c r="I1908">
        <v>45.875029050000002</v>
      </c>
      <c r="J1908">
        <v>-90.69371246</v>
      </c>
    </row>
    <row r="1909" spans="1:10" x14ac:dyDescent="0.25">
      <c r="A1909">
        <v>15116</v>
      </c>
      <c r="B1909">
        <v>544631</v>
      </c>
      <c r="C1909" t="s">
        <v>1599</v>
      </c>
      <c r="D1909">
        <v>1</v>
      </c>
      <c r="E1909" s="1">
        <v>40040</v>
      </c>
      <c r="F1909">
        <v>-43.68</v>
      </c>
      <c r="G1909">
        <v>-5.99</v>
      </c>
      <c r="H1909">
        <v>4.26</v>
      </c>
      <c r="I1909">
        <v>42.8346351</v>
      </c>
      <c r="J1909">
        <v>-89.172114949999994</v>
      </c>
    </row>
    <row r="1910" spans="1:10" x14ac:dyDescent="0.25">
      <c r="A1910">
        <v>15117</v>
      </c>
      <c r="B1910">
        <v>544621</v>
      </c>
      <c r="C1910" t="s">
        <v>1600</v>
      </c>
      <c r="D1910">
        <v>1</v>
      </c>
      <c r="E1910" s="1">
        <v>40042</v>
      </c>
      <c r="F1910">
        <v>-62.81</v>
      </c>
      <c r="G1910">
        <v>-7.59</v>
      </c>
      <c r="H1910">
        <v>-2.06</v>
      </c>
      <c r="I1910">
        <v>45.737848939999999</v>
      </c>
      <c r="J1910">
        <v>-89.522814019999998</v>
      </c>
    </row>
    <row r="1911" spans="1:10" x14ac:dyDescent="0.25">
      <c r="A1911">
        <v>15965</v>
      </c>
      <c r="B1911">
        <v>544681</v>
      </c>
      <c r="C1911" t="s">
        <v>1601</v>
      </c>
      <c r="D1911">
        <v>1</v>
      </c>
      <c r="E1911" s="1">
        <v>40036</v>
      </c>
      <c r="F1911">
        <v>-49.67</v>
      </c>
      <c r="G1911">
        <v>-7.55</v>
      </c>
      <c r="H1911">
        <v>10.73</v>
      </c>
      <c r="I1911">
        <v>38.217014349999999</v>
      </c>
      <c r="J1911">
        <v>-81.11405585</v>
      </c>
    </row>
    <row r="1912" spans="1:10" x14ac:dyDescent="0.25">
      <c r="A1912">
        <v>15963</v>
      </c>
      <c r="B1912">
        <v>548261</v>
      </c>
      <c r="C1912" t="s">
        <v>1602</v>
      </c>
      <c r="D1912">
        <v>1</v>
      </c>
      <c r="E1912" s="1">
        <v>40017</v>
      </c>
      <c r="F1912">
        <v>-47.32</v>
      </c>
      <c r="G1912">
        <v>-6.9</v>
      </c>
      <c r="H1912">
        <v>7.88</v>
      </c>
      <c r="I1912">
        <v>39.585279540000002</v>
      </c>
      <c r="J1912">
        <v>-78.297356719999996</v>
      </c>
    </row>
    <row r="1913" spans="1:10" x14ac:dyDescent="0.25">
      <c r="A1913">
        <v>15964</v>
      </c>
      <c r="B1913">
        <v>543501</v>
      </c>
      <c r="C1913" t="s">
        <v>1603</v>
      </c>
      <c r="D1913">
        <v>1</v>
      </c>
      <c r="E1913" s="1">
        <v>40043</v>
      </c>
      <c r="F1913">
        <v>-37.24</v>
      </c>
      <c r="G1913">
        <v>-6.15</v>
      </c>
      <c r="H1913">
        <v>11.94</v>
      </c>
      <c r="I1913">
        <v>37.833584500000001</v>
      </c>
      <c r="J1913">
        <v>-81.051669950000004</v>
      </c>
    </row>
    <row r="1914" spans="1:10" x14ac:dyDescent="0.25">
      <c r="A1914">
        <v>14567</v>
      </c>
      <c r="B1914">
        <v>551941</v>
      </c>
      <c r="C1914" t="s">
        <v>1604</v>
      </c>
      <c r="D1914">
        <v>1</v>
      </c>
      <c r="E1914" s="1">
        <v>40004</v>
      </c>
      <c r="F1914">
        <v>-131.06</v>
      </c>
      <c r="G1914">
        <v>-17.3</v>
      </c>
      <c r="H1914">
        <v>7.33</v>
      </c>
      <c r="I1914">
        <v>43.552117930000001</v>
      </c>
      <c r="J1914">
        <v>-110.800577</v>
      </c>
    </row>
    <row r="1915" spans="1:10" x14ac:dyDescent="0.25">
      <c r="A1915">
        <v>14568</v>
      </c>
      <c r="B1915">
        <v>547401</v>
      </c>
      <c r="C1915" t="s">
        <v>1605</v>
      </c>
      <c r="D1915">
        <v>1</v>
      </c>
      <c r="E1915" s="1">
        <v>40000</v>
      </c>
      <c r="F1915">
        <v>-122.03</v>
      </c>
      <c r="G1915">
        <v>-16.46</v>
      </c>
      <c r="H1915">
        <v>9.6199999999999992</v>
      </c>
      <c r="I1915">
        <v>41.401881969999998</v>
      </c>
      <c r="J1915">
        <v>-106.7382022</v>
      </c>
    </row>
    <row r="1916" spans="1:10" x14ac:dyDescent="0.25">
      <c r="A1916">
        <v>15205</v>
      </c>
      <c r="B1916">
        <v>543681</v>
      </c>
      <c r="C1916" t="s">
        <v>1606</v>
      </c>
      <c r="D1916">
        <v>2</v>
      </c>
      <c r="E1916" s="1">
        <v>39980</v>
      </c>
      <c r="F1916">
        <v>-29.84</v>
      </c>
      <c r="G1916">
        <v>-5.54</v>
      </c>
      <c r="H1916">
        <v>14.5</v>
      </c>
      <c r="I1916">
        <v>34.742623770000002</v>
      </c>
      <c r="J1916">
        <v>-83.236976249999998</v>
      </c>
    </row>
    <row r="1917" spans="1:10" x14ac:dyDescent="0.25">
      <c r="A1917">
        <v>15205</v>
      </c>
      <c r="B1917">
        <v>534041</v>
      </c>
      <c r="C1917" t="s">
        <v>1606</v>
      </c>
      <c r="D1917">
        <v>2</v>
      </c>
      <c r="E1917" s="1">
        <v>39980</v>
      </c>
      <c r="F1917">
        <v>-31.82</v>
      </c>
      <c r="G1917">
        <v>-5.8</v>
      </c>
      <c r="H1917">
        <v>14.6</v>
      </c>
      <c r="I1917">
        <v>34.742623770000002</v>
      </c>
      <c r="J1917">
        <v>-83.236976249999998</v>
      </c>
    </row>
    <row r="1918" spans="1:10" x14ac:dyDescent="0.25">
      <c r="A1918">
        <v>15204</v>
      </c>
      <c r="B1918">
        <v>535731</v>
      </c>
      <c r="C1918" t="s">
        <v>1606</v>
      </c>
      <c r="D1918">
        <v>1</v>
      </c>
      <c r="E1918" s="1">
        <v>39972</v>
      </c>
      <c r="F1918">
        <v>-30.18</v>
      </c>
      <c r="G1918">
        <v>-5.99</v>
      </c>
      <c r="H1918">
        <v>17.739999999999998</v>
      </c>
      <c r="I1918">
        <v>34.742623770000002</v>
      </c>
      <c r="J1918">
        <v>-83.236976249999998</v>
      </c>
    </row>
    <row r="1919" spans="1:10" x14ac:dyDescent="0.25">
      <c r="A1919">
        <v>15207</v>
      </c>
      <c r="B1919">
        <v>551961</v>
      </c>
      <c r="C1919" t="s">
        <v>1607</v>
      </c>
      <c r="D1919">
        <v>2</v>
      </c>
      <c r="E1919" s="1">
        <v>39980</v>
      </c>
      <c r="F1919">
        <v>-15.22</v>
      </c>
      <c r="G1919">
        <v>-2.89</v>
      </c>
      <c r="H1919">
        <v>7.89</v>
      </c>
      <c r="I1919">
        <v>33.883907209999997</v>
      </c>
      <c r="J1919">
        <v>-78.784741179999997</v>
      </c>
    </row>
    <row r="1920" spans="1:10" x14ac:dyDescent="0.25">
      <c r="A1920">
        <v>15207</v>
      </c>
      <c r="B1920">
        <v>551951</v>
      </c>
      <c r="C1920" t="s">
        <v>1607</v>
      </c>
      <c r="D1920">
        <v>2</v>
      </c>
      <c r="E1920" s="1">
        <v>39980</v>
      </c>
      <c r="F1920">
        <v>-13.96</v>
      </c>
      <c r="G1920">
        <v>-2.84</v>
      </c>
      <c r="H1920">
        <v>8.8000000000000007</v>
      </c>
      <c r="I1920">
        <v>33.883907209999997</v>
      </c>
      <c r="J1920">
        <v>-78.784741179999997</v>
      </c>
    </row>
    <row r="1921" spans="1:10" x14ac:dyDescent="0.25">
      <c r="A1921">
        <v>15206</v>
      </c>
      <c r="B1921">
        <v>545051</v>
      </c>
      <c r="C1921" t="s">
        <v>1607</v>
      </c>
      <c r="D1921">
        <v>1</v>
      </c>
      <c r="E1921" s="1">
        <v>39966</v>
      </c>
      <c r="F1921">
        <v>-15.55</v>
      </c>
      <c r="G1921">
        <v>-3.04</v>
      </c>
      <c r="H1921">
        <v>8.8000000000000007</v>
      </c>
      <c r="I1921">
        <v>33.883907209999997</v>
      </c>
      <c r="J1921">
        <v>-78.784741179999997</v>
      </c>
    </row>
    <row r="1922" spans="1:10" x14ac:dyDescent="0.25">
      <c r="A1922">
        <v>15208</v>
      </c>
      <c r="B1922">
        <v>551811</v>
      </c>
      <c r="C1922" t="s">
        <v>1608</v>
      </c>
      <c r="D1922">
        <v>1</v>
      </c>
      <c r="E1922" s="1">
        <v>39978</v>
      </c>
      <c r="F1922">
        <v>-30.12</v>
      </c>
      <c r="G1922">
        <v>-5.07</v>
      </c>
      <c r="H1922">
        <v>10.45</v>
      </c>
      <c r="I1922">
        <v>33.909094709999998</v>
      </c>
      <c r="J1922">
        <v>-79.440299199999998</v>
      </c>
    </row>
    <row r="1923" spans="1:10" x14ac:dyDescent="0.25">
      <c r="A1923">
        <v>15209</v>
      </c>
      <c r="B1923">
        <v>551291</v>
      </c>
      <c r="C1923" t="s">
        <v>1608</v>
      </c>
      <c r="D1923">
        <v>2</v>
      </c>
      <c r="E1923" s="1">
        <v>39982</v>
      </c>
      <c r="F1923">
        <v>-27.69</v>
      </c>
      <c r="G1923">
        <v>-4.87</v>
      </c>
      <c r="H1923">
        <v>11.29</v>
      </c>
      <c r="I1923">
        <v>33.909094709999998</v>
      </c>
      <c r="J1923">
        <v>-79.440299199999998</v>
      </c>
    </row>
    <row r="1924" spans="1:10" x14ac:dyDescent="0.25">
      <c r="A1924">
        <v>15209</v>
      </c>
      <c r="B1924">
        <v>545241</v>
      </c>
      <c r="C1924" t="s">
        <v>1608</v>
      </c>
      <c r="D1924">
        <v>2</v>
      </c>
      <c r="E1924" s="1">
        <v>39982</v>
      </c>
      <c r="F1924">
        <v>-27.77</v>
      </c>
      <c r="G1924">
        <v>-4.9400000000000004</v>
      </c>
      <c r="H1924">
        <v>11.72</v>
      </c>
      <c r="I1924">
        <v>33.909094709999998</v>
      </c>
      <c r="J1924">
        <v>-79.440299199999998</v>
      </c>
    </row>
    <row r="1925" spans="1:10" x14ac:dyDescent="0.25">
      <c r="A1925">
        <v>15210</v>
      </c>
      <c r="B1925">
        <v>551801</v>
      </c>
      <c r="C1925" t="s">
        <v>1609</v>
      </c>
      <c r="D1925">
        <v>1</v>
      </c>
      <c r="E1925" s="1">
        <v>39977</v>
      </c>
      <c r="F1925">
        <v>-26.13</v>
      </c>
      <c r="G1925">
        <v>-4.1900000000000004</v>
      </c>
      <c r="H1925">
        <v>7.39</v>
      </c>
      <c r="I1925">
        <v>34.126220840000002</v>
      </c>
      <c r="J1925">
        <v>-80.650313990000001</v>
      </c>
    </row>
    <row r="1926" spans="1:10" x14ac:dyDescent="0.25">
      <c r="A1926">
        <v>15211</v>
      </c>
      <c r="B1926">
        <v>544111</v>
      </c>
      <c r="C1926" t="s">
        <v>1610</v>
      </c>
      <c r="D1926">
        <v>1</v>
      </c>
      <c r="E1926" s="1">
        <v>39979</v>
      </c>
      <c r="F1926">
        <v>-27.39</v>
      </c>
      <c r="G1926">
        <v>-4.7699999999999996</v>
      </c>
      <c r="H1926">
        <v>10.75</v>
      </c>
      <c r="I1926">
        <v>34.570483699999997</v>
      </c>
      <c r="J1926">
        <v>-81.777452019999998</v>
      </c>
    </row>
    <row r="1927" spans="1:10" x14ac:dyDescent="0.25">
      <c r="A1927">
        <v>15212</v>
      </c>
      <c r="B1927">
        <v>540921</v>
      </c>
      <c r="C1927" t="s">
        <v>1611</v>
      </c>
      <c r="D1927">
        <v>1</v>
      </c>
      <c r="E1927" s="1">
        <v>39973</v>
      </c>
      <c r="F1927">
        <v>-24.31</v>
      </c>
      <c r="G1927">
        <v>-4.05</v>
      </c>
      <c r="H1927">
        <v>8.07</v>
      </c>
      <c r="I1927">
        <v>33.823624610000003</v>
      </c>
      <c r="J1927">
        <v>-80.068031099999999</v>
      </c>
    </row>
    <row r="1928" spans="1:10" x14ac:dyDescent="0.25">
      <c r="A1928">
        <v>15213</v>
      </c>
      <c r="B1928">
        <v>534161</v>
      </c>
      <c r="C1928" t="s">
        <v>1611</v>
      </c>
      <c r="D1928">
        <v>2</v>
      </c>
      <c r="E1928" s="1">
        <v>39978</v>
      </c>
      <c r="F1928">
        <v>-18.920000000000002</v>
      </c>
      <c r="G1928">
        <v>-3.6</v>
      </c>
      <c r="H1928">
        <v>9.84</v>
      </c>
      <c r="I1928">
        <v>33.823624610000003</v>
      </c>
      <c r="J1928">
        <v>-80.068031099999999</v>
      </c>
    </row>
    <row r="1929" spans="1:10" x14ac:dyDescent="0.25">
      <c r="A1929">
        <v>15213</v>
      </c>
      <c r="B1929">
        <v>543811</v>
      </c>
      <c r="C1929" t="s">
        <v>1611</v>
      </c>
      <c r="D1929">
        <v>2</v>
      </c>
      <c r="E1929" s="1">
        <v>39978</v>
      </c>
      <c r="F1929">
        <v>-18.98</v>
      </c>
      <c r="G1929">
        <v>-3.65</v>
      </c>
      <c r="H1929">
        <v>10.25</v>
      </c>
      <c r="I1929">
        <v>33.823624610000003</v>
      </c>
      <c r="J1929">
        <v>-80.068031099999999</v>
      </c>
    </row>
    <row r="1930" spans="1:10" x14ac:dyDescent="0.25">
      <c r="A1930">
        <v>15214</v>
      </c>
      <c r="B1930">
        <v>546961</v>
      </c>
      <c r="C1930" t="s">
        <v>1612</v>
      </c>
      <c r="D1930">
        <v>1</v>
      </c>
      <c r="E1930" s="1">
        <v>39969</v>
      </c>
      <c r="F1930">
        <v>-22.11</v>
      </c>
      <c r="G1930">
        <v>-3.76</v>
      </c>
      <c r="H1930">
        <v>7.97</v>
      </c>
      <c r="I1930">
        <v>34.030512330000001</v>
      </c>
      <c r="J1930">
        <v>-79.72312445</v>
      </c>
    </row>
    <row r="1931" spans="1:10" x14ac:dyDescent="0.25">
      <c r="A1931">
        <v>13614</v>
      </c>
      <c r="B1931">
        <v>544131</v>
      </c>
      <c r="C1931" t="s">
        <v>1613</v>
      </c>
      <c r="D1931">
        <v>1</v>
      </c>
      <c r="E1931" s="1">
        <v>39982</v>
      </c>
      <c r="F1931">
        <v>-28.68</v>
      </c>
      <c r="G1931">
        <v>-4.7</v>
      </c>
      <c r="H1931">
        <v>8.91</v>
      </c>
      <c r="I1931">
        <v>34.950632679999998</v>
      </c>
      <c r="J1931">
        <v>-80.923190210000001</v>
      </c>
    </row>
    <row r="1932" spans="1:10" x14ac:dyDescent="0.25">
      <c r="A1932">
        <v>15215</v>
      </c>
      <c r="B1932">
        <v>545041</v>
      </c>
      <c r="C1932" t="s">
        <v>1614</v>
      </c>
      <c r="D1932">
        <v>1</v>
      </c>
      <c r="E1932" s="1">
        <v>39983</v>
      </c>
      <c r="F1932">
        <v>-21.42</v>
      </c>
      <c r="G1932">
        <v>-3.93</v>
      </c>
      <c r="H1932">
        <v>9.98</v>
      </c>
      <c r="I1932">
        <v>33.773142159999999</v>
      </c>
      <c r="J1932">
        <v>-79.236700979999995</v>
      </c>
    </row>
    <row r="1933" spans="1:10" x14ac:dyDescent="0.25">
      <c r="A1933">
        <v>15216</v>
      </c>
      <c r="B1933">
        <v>535801</v>
      </c>
      <c r="C1933" t="s">
        <v>1615</v>
      </c>
      <c r="D1933">
        <v>1</v>
      </c>
      <c r="E1933" s="1">
        <v>39971</v>
      </c>
      <c r="F1933">
        <v>-28.22</v>
      </c>
      <c r="G1933">
        <v>-5.14</v>
      </c>
      <c r="H1933">
        <v>12.86</v>
      </c>
      <c r="I1933">
        <v>34.769197490000003</v>
      </c>
      <c r="J1933">
        <v>-83.011511490000004</v>
      </c>
    </row>
    <row r="1934" spans="1:10" x14ac:dyDescent="0.25">
      <c r="A1934">
        <v>15217</v>
      </c>
      <c r="B1934">
        <v>545011</v>
      </c>
      <c r="C1934" t="s">
        <v>1616</v>
      </c>
      <c r="D1934">
        <v>1</v>
      </c>
      <c r="E1934" s="1">
        <v>39976</v>
      </c>
      <c r="F1934">
        <v>-24.65</v>
      </c>
      <c r="G1934">
        <v>-3.96</v>
      </c>
      <c r="H1934">
        <v>7.01</v>
      </c>
      <c r="I1934">
        <v>33.893279800000002</v>
      </c>
      <c r="J1934">
        <v>-80.624546809999998</v>
      </c>
    </row>
    <row r="1935" spans="1:10" x14ac:dyDescent="0.25">
      <c r="A1935">
        <v>15218</v>
      </c>
      <c r="B1935">
        <v>541761</v>
      </c>
      <c r="C1935" t="s">
        <v>1617</v>
      </c>
      <c r="D1935">
        <v>1</v>
      </c>
      <c r="E1935" s="1">
        <v>39973</v>
      </c>
      <c r="F1935">
        <v>-28.03</v>
      </c>
      <c r="G1935">
        <v>-5.48</v>
      </c>
      <c r="H1935">
        <v>15.8</v>
      </c>
      <c r="I1935">
        <v>34.642993140000002</v>
      </c>
      <c r="J1935">
        <v>-82.45397174</v>
      </c>
    </row>
    <row r="1936" spans="1:10" x14ac:dyDescent="0.25">
      <c r="A1936">
        <v>15219</v>
      </c>
      <c r="B1936">
        <v>545031</v>
      </c>
      <c r="C1936" t="s">
        <v>1618</v>
      </c>
      <c r="D1936">
        <v>1</v>
      </c>
      <c r="E1936" s="1">
        <v>39967</v>
      </c>
      <c r="F1936">
        <v>-26.11</v>
      </c>
      <c r="G1936">
        <v>-4.62</v>
      </c>
      <c r="H1936">
        <v>10.89</v>
      </c>
      <c r="I1936">
        <v>33.561708539999998</v>
      </c>
      <c r="J1936">
        <v>-79.086785989999996</v>
      </c>
    </row>
    <row r="1937" spans="1:10" x14ac:dyDescent="0.25">
      <c r="A1937">
        <v>15220</v>
      </c>
      <c r="B1937">
        <v>545021</v>
      </c>
      <c r="C1937" t="s">
        <v>1619</v>
      </c>
      <c r="D1937">
        <v>1</v>
      </c>
      <c r="E1937" s="1">
        <v>39972</v>
      </c>
      <c r="F1937">
        <v>-17.489999999999998</v>
      </c>
      <c r="G1937">
        <v>-3.26</v>
      </c>
      <c r="H1937">
        <v>8.6</v>
      </c>
      <c r="I1937">
        <v>33.611091760000001</v>
      </c>
      <c r="J1937">
        <v>-82.162428379999994</v>
      </c>
    </row>
    <row r="1938" spans="1:10" x14ac:dyDescent="0.25">
      <c r="A1938">
        <v>15221</v>
      </c>
      <c r="B1938">
        <v>541851</v>
      </c>
      <c r="C1938" t="s">
        <v>1620</v>
      </c>
      <c r="D1938">
        <v>1</v>
      </c>
      <c r="E1938" s="1">
        <v>39975</v>
      </c>
      <c r="F1938">
        <v>-24.24</v>
      </c>
      <c r="G1938">
        <v>-4.1399999999999997</v>
      </c>
      <c r="H1938">
        <v>8.89</v>
      </c>
      <c r="I1938">
        <v>33.478444670000002</v>
      </c>
      <c r="J1938">
        <v>-81.312167869999996</v>
      </c>
    </row>
    <row r="1939" spans="1:10" x14ac:dyDescent="0.25">
      <c r="A1939">
        <v>15234</v>
      </c>
      <c r="B1939">
        <v>541771</v>
      </c>
      <c r="C1939" t="s">
        <v>1621</v>
      </c>
      <c r="D1939">
        <v>1</v>
      </c>
      <c r="E1939" s="1">
        <v>39971</v>
      </c>
      <c r="F1939">
        <v>-19.84</v>
      </c>
      <c r="G1939">
        <v>-3.04</v>
      </c>
      <c r="H1939">
        <v>4.4400000000000004</v>
      </c>
      <c r="I1939">
        <v>33.499510129999997</v>
      </c>
      <c r="J1939">
        <v>-80.109866460000006</v>
      </c>
    </row>
    <row r="1940" spans="1:10" x14ac:dyDescent="0.25">
      <c r="A1940">
        <v>15235</v>
      </c>
      <c r="B1940">
        <v>551821</v>
      </c>
      <c r="C1940" t="s">
        <v>1622</v>
      </c>
      <c r="D1940">
        <v>1</v>
      </c>
      <c r="E1940" s="1">
        <v>39979</v>
      </c>
      <c r="F1940">
        <v>-19.39</v>
      </c>
      <c r="G1940">
        <v>-3</v>
      </c>
      <c r="H1940">
        <v>4.62</v>
      </c>
      <c r="I1940">
        <v>34.242657600000001</v>
      </c>
      <c r="J1940">
        <v>-79.7319277</v>
      </c>
    </row>
    <row r="1941" spans="1:10" x14ac:dyDescent="0.25">
      <c r="A1941">
        <v>15236</v>
      </c>
      <c r="B1941">
        <v>541751</v>
      </c>
      <c r="C1941" t="s">
        <v>1623</v>
      </c>
      <c r="D1941">
        <v>1</v>
      </c>
      <c r="E1941" s="1">
        <v>39976</v>
      </c>
      <c r="F1941">
        <v>-28.3</v>
      </c>
      <c r="G1941">
        <v>-4.82</v>
      </c>
      <c r="H1941">
        <v>10.23</v>
      </c>
      <c r="I1941">
        <v>34.139634319999999</v>
      </c>
      <c r="J1941">
        <v>-81.13951333</v>
      </c>
    </row>
    <row r="1942" spans="1:10" x14ac:dyDescent="0.25">
      <c r="A1942">
        <v>15237</v>
      </c>
      <c r="B1942">
        <v>541881</v>
      </c>
      <c r="C1942" t="s">
        <v>1624</v>
      </c>
      <c r="D1942">
        <v>1</v>
      </c>
      <c r="E1942" s="1">
        <v>39974</v>
      </c>
      <c r="F1942">
        <v>-24.42</v>
      </c>
      <c r="G1942">
        <v>-4.41</v>
      </c>
      <c r="H1942">
        <v>10.82</v>
      </c>
      <c r="I1942">
        <v>34.16664832</v>
      </c>
      <c r="J1942">
        <v>-81.773852099999999</v>
      </c>
    </row>
    <row r="1943" spans="1:10" x14ac:dyDescent="0.25">
      <c r="A1943">
        <v>15238</v>
      </c>
      <c r="B1943">
        <v>546951</v>
      </c>
      <c r="C1943" t="s">
        <v>1625</v>
      </c>
      <c r="D1943">
        <v>1</v>
      </c>
      <c r="E1943" s="1">
        <v>39984</v>
      </c>
      <c r="F1943">
        <v>-18.739999999999998</v>
      </c>
      <c r="G1943">
        <v>-3.78</v>
      </c>
      <c r="H1943">
        <v>11.47</v>
      </c>
      <c r="I1943">
        <v>33.767633429999997</v>
      </c>
      <c r="J1943">
        <v>-80.073789610000006</v>
      </c>
    </row>
    <row r="1944" spans="1:10" x14ac:dyDescent="0.25">
      <c r="A1944">
        <v>15239</v>
      </c>
      <c r="B1944">
        <v>549961</v>
      </c>
      <c r="C1944" t="s">
        <v>1626</v>
      </c>
      <c r="D1944">
        <v>1</v>
      </c>
      <c r="E1944" s="1">
        <v>39992</v>
      </c>
      <c r="F1944">
        <v>-31.32</v>
      </c>
      <c r="G1944">
        <v>-5.43</v>
      </c>
      <c r="H1944">
        <v>12.13</v>
      </c>
      <c r="I1944">
        <v>34.476551479999998</v>
      </c>
      <c r="J1944">
        <v>-79.732421819999999</v>
      </c>
    </row>
    <row r="1945" spans="1:10" x14ac:dyDescent="0.25">
      <c r="A1945">
        <v>15240</v>
      </c>
      <c r="B1945">
        <v>543691</v>
      </c>
      <c r="C1945" t="s">
        <v>1627</v>
      </c>
      <c r="D1945">
        <v>1</v>
      </c>
      <c r="E1945" s="1">
        <v>39981</v>
      </c>
      <c r="F1945">
        <v>-26.79</v>
      </c>
      <c r="G1945">
        <v>-4.66</v>
      </c>
      <c r="H1945">
        <v>10.45</v>
      </c>
      <c r="I1945">
        <v>34.826529809999997</v>
      </c>
      <c r="J1945">
        <v>-80.81526796</v>
      </c>
    </row>
    <row r="1946" spans="1:10" x14ac:dyDescent="0.25">
      <c r="A1946">
        <v>15241</v>
      </c>
      <c r="B1946">
        <v>545071</v>
      </c>
      <c r="C1946" t="s">
        <v>1628</v>
      </c>
      <c r="D1946">
        <v>1</v>
      </c>
      <c r="E1946" s="1">
        <v>39981</v>
      </c>
      <c r="F1946">
        <v>-26.76</v>
      </c>
      <c r="G1946">
        <v>-4.47</v>
      </c>
      <c r="H1946">
        <v>9.0399999999999991</v>
      </c>
      <c r="I1946">
        <v>33.447694859999999</v>
      </c>
      <c r="J1946">
        <v>-79.172173029999996</v>
      </c>
    </row>
    <row r="1947" spans="1:10" x14ac:dyDescent="0.25">
      <c r="A1947">
        <v>15242</v>
      </c>
      <c r="B1947">
        <v>549971</v>
      </c>
      <c r="C1947" t="s">
        <v>1629</v>
      </c>
      <c r="D1947">
        <v>1</v>
      </c>
      <c r="E1947" s="1">
        <v>39993</v>
      </c>
      <c r="F1947">
        <v>-14.83</v>
      </c>
      <c r="G1947">
        <v>-2.74</v>
      </c>
      <c r="H1947">
        <v>7.08</v>
      </c>
      <c r="I1947">
        <v>33.900017329999997</v>
      </c>
      <c r="J1947">
        <v>-78.856951839999994</v>
      </c>
    </row>
    <row r="1948" spans="1:10" x14ac:dyDescent="0.25">
      <c r="A1948">
        <v>13607</v>
      </c>
      <c r="B1948">
        <v>552571</v>
      </c>
      <c r="C1948" t="s">
        <v>1630</v>
      </c>
      <c r="D1948">
        <v>1</v>
      </c>
      <c r="E1948" s="1">
        <v>40017</v>
      </c>
      <c r="F1948">
        <v>-66.98</v>
      </c>
      <c r="G1948">
        <v>-8.3000000000000007</v>
      </c>
      <c r="H1948">
        <v>-0.59</v>
      </c>
      <c r="I1948">
        <v>45.405227349999997</v>
      </c>
      <c r="J1948">
        <v>-98.058855519999994</v>
      </c>
    </row>
    <row r="1949" spans="1:10" x14ac:dyDescent="0.25">
      <c r="A1949">
        <v>11878</v>
      </c>
      <c r="B1949">
        <v>525081</v>
      </c>
      <c r="C1949" t="s">
        <v>1631</v>
      </c>
      <c r="D1949">
        <v>1</v>
      </c>
      <c r="E1949" s="1">
        <v>39661</v>
      </c>
      <c r="F1949">
        <v>-41.54</v>
      </c>
      <c r="G1949">
        <v>-3.86</v>
      </c>
      <c r="H1949">
        <v>-10.7</v>
      </c>
      <c r="I1949">
        <v>43.696782800000001</v>
      </c>
      <c r="J1949">
        <v>-102.16392639999999</v>
      </c>
    </row>
    <row r="1950" spans="1:10" x14ac:dyDescent="0.25">
      <c r="A1950">
        <v>11879</v>
      </c>
      <c r="B1950">
        <v>522661</v>
      </c>
      <c r="C1950" t="s">
        <v>1632</v>
      </c>
      <c r="D1950">
        <v>2</v>
      </c>
      <c r="E1950" s="1">
        <v>39707</v>
      </c>
      <c r="F1950">
        <v>-32.51</v>
      </c>
      <c r="G1950">
        <v>-1.54</v>
      </c>
      <c r="H1950">
        <v>-20.149999999999999</v>
      </c>
      <c r="I1950">
        <v>43.413495959999999</v>
      </c>
      <c r="J1950">
        <v>-98.877864329999994</v>
      </c>
    </row>
    <row r="1951" spans="1:10" x14ac:dyDescent="0.25">
      <c r="A1951">
        <v>11879</v>
      </c>
      <c r="B1951">
        <v>530111</v>
      </c>
      <c r="C1951" t="s">
        <v>1632</v>
      </c>
      <c r="D1951">
        <v>2</v>
      </c>
      <c r="E1951" s="1">
        <v>39707</v>
      </c>
      <c r="F1951">
        <v>-32.44</v>
      </c>
      <c r="G1951">
        <v>-1.6</v>
      </c>
      <c r="H1951">
        <v>-19.66</v>
      </c>
      <c r="I1951">
        <v>43.413495959999999</v>
      </c>
      <c r="J1951">
        <v>-98.877864329999994</v>
      </c>
    </row>
    <row r="1952" spans="1:10" x14ac:dyDescent="0.25">
      <c r="A1952">
        <v>11880</v>
      </c>
      <c r="B1952">
        <v>524031</v>
      </c>
      <c r="C1952" t="s">
        <v>1632</v>
      </c>
      <c r="D1952">
        <v>1</v>
      </c>
      <c r="E1952" s="1">
        <v>39679</v>
      </c>
      <c r="F1952">
        <v>-39.130000000000003</v>
      </c>
      <c r="G1952">
        <v>-3.72</v>
      </c>
      <c r="H1952">
        <v>-9.35</v>
      </c>
      <c r="I1952">
        <v>43.413495959999999</v>
      </c>
      <c r="J1952">
        <v>-98.877864329999994</v>
      </c>
    </row>
    <row r="1953" spans="1:10" x14ac:dyDescent="0.25">
      <c r="A1953">
        <v>13608</v>
      </c>
      <c r="B1953">
        <v>544581</v>
      </c>
      <c r="C1953" t="s">
        <v>1633</v>
      </c>
      <c r="D1953">
        <v>1</v>
      </c>
      <c r="E1953" s="1">
        <v>40004</v>
      </c>
      <c r="F1953">
        <v>-61.77</v>
      </c>
      <c r="G1953">
        <v>-5.34</v>
      </c>
      <c r="H1953">
        <v>-19.010000000000002</v>
      </c>
      <c r="I1953">
        <v>45.425624139999996</v>
      </c>
      <c r="J1953">
        <v>-102.3501296</v>
      </c>
    </row>
    <row r="1954" spans="1:10" x14ac:dyDescent="0.25">
      <c r="A1954">
        <v>11881</v>
      </c>
      <c r="B1954">
        <v>522761</v>
      </c>
      <c r="C1954" t="s">
        <v>1634</v>
      </c>
      <c r="D1954">
        <v>1</v>
      </c>
      <c r="E1954" s="1">
        <v>39682</v>
      </c>
      <c r="F1954">
        <v>-99.55</v>
      </c>
      <c r="G1954">
        <v>-12.47</v>
      </c>
      <c r="H1954">
        <v>0.24</v>
      </c>
      <c r="I1954">
        <v>43.527869109999997</v>
      </c>
      <c r="J1954">
        <v>-101.7975957</v>
      </c>
    </row>
    <row r="1955" spans="1:10" x14ac:dyDescent="0.25">
      <c r="A1955">
        <v>11882</v>
      </c>
      <c r="B1955">
        <v>523871</v>
      </c>
      <c r="C1955" t="s">
        <v>1635</v>
      </c>
      <c r="D1955">
        <v>1</v>
      </c>
      <c r="E1955" s="1">
        <v>39702</v>
      </c>
      <c r="F1955">
        <v>-63.35</v>
      </c>
      <c r="G1955">
        <v>-7.27</v>
      </c>
      <c r="H1955">
        <v>-5.23</v>
      </c>
      <c r="I1955">
        <v>45.771067199999997</v>
      </c>
      <c r="J1955">
        <v>-101.27699440000001</v>
      </c>
    </row>
    <row r="1956" spans="1:10" x14ac:dyDescent="0.25">
      <c r="A1956">
        <v>14784</v>
      </c>
      <c r="B1956">
        <v>548631</v>
      </c>
      <c r="C1956" t="s">
        <v>1636</v>
      </c>
      <c r="D1956">
        <v>1</v>
      </c>
      <c r="E1956" s="1">
        <v>40050</v>
      </c>
      <c r="F1956">
        <v>-109.36</v>
      </c>
      <c r="G1956">
        <v>-13.5</v>
      </c>
      <c r="H1956">
        <v>-1.39</v>
      </c>
      <c r="I1956">
        <v>44.725644729999999</v>
      </c>
      <c r="J1956">
        <v>-103.970097</v>
      </c>
    </row>
    <row r="1957" spans="1:10" x14ac:dyDescent="0.25">
      <c r="A1957">
        <v>11883</v>
      </c>
      <c r="B1957">
        <v>533661</v>
      </c>
      <c r="C1957" t="s">
        <v>1637</v>
      </c>
      <c r="D1957">
        <v>1</v>
      </c>
      <c r="E1957" s="1">
        <v>39658</v>
      </c>
      <c r="F1957">
        <v>-32.42</v>
      </c>
      <c r="G1957">
        <v>-3.85</v>
      </c>
      <c r="H1957">
        <v>-1.6</v>
      </c>
      <c r="I1957">
        <v>43.287023300000001</v>
      </c>
      <c r="J1957">
        <v>-102.8174619</v>
      </c>
    </row>
    <row r="1958" spans="1:10" x14ac:dyDescent="0.25">
      <c r="A1958">
        <v>11883</v>
      </c>
      <c r="B1958">
        <v>528741</v>
      </c>
      <c r="C1958" t="s">
        <v>1637</v>
      </c>
      <c r="D1958">
        <v>1</v>
      </c>
      <c r="E1958" s="1">
        <v>39658</v>
      </c>
      <c r="F1958">
        <v>-72.599999999999994</v>
      </c>
      <c r="G1958">
        <v>-10.56</v>
      </c>
      <c r="H1958">
        <v>11.91</v>
      </c>
      <c r="I1958">
        <v>43.287023300000001</v>
      </c>
      <c r="J1958">
        <v>-102.8174619</v>
      </c>
    </row>
    <row r="1959" spans="1:10" x14ac:dyDescent="0.25">
      <c r="A1959">
        <v>13609</v>
      </c>
      <c r="B1959">
        <v>540881</v>
      </c>
      <c r="C1959" t="s">
        <v>1638</v>
      </c>
      <c r="D1959">
        <v>1</v>
      </c>
      <c r="E1959" s="1">
        <v>40003</v>
      </c>
      <c r="F1959">
        <v>-84.16</v>
      </c>
      <c r="G1959">
        <v>-9.8000000000000007</v>
      </c>
      <c r="H1959">
        <v>-5.75</v>
      </c>
      <c r="I1959">
        <v>45.153616220000004</v>
      </c>
      <c r="J1959">
        <v>-102.59722910000001</v>
      </c>
    </row>
    <row r="1960" spans="1:10" x14ac:dyDescent="0.25">
      <c r="A1960">
        <v>14785</v>
      </c>
      <c r="B1960">
        <v>540831</v>
      </c>
      <c r="C1960" t="s">
        <v>1639</v>
      </c>
      <c r="D1960">
        <v>1</v>
      </c>
      <c r="E1960" s="1">
        <v>40051</v>
      </c>
      <c r="F1960">
        <v>-105.49</v>
      </c>
      <c r="G1960">
        <v>-12.7</v>
      </c>
      <c r="H1960">
        <v>-3.87</v>
      </c>
      <c r="I1960">
        <v>45.337012010000002</v>
      </c>
      <c r="J1960">
        <v>-103.3447206</v>
      </c>
    </row>
    <row r="1961" spans="1:10" x14ac:dyDescent="0.25">
      <c r="A1961">
        <v>11884</v>
      </c>
      <c r="B1961">
        <v>522251</v>
      </c>
      <c r="C1961" t="s">
        <v>1640</v>
      </c>
      <c r="D1961">
        <v>1</v>
      </c>
      <c r="E1961" s="1">
        <v>39667</v>
      </c>
      <c r="F1961">
        <v>-61.62</v>
      </c>
      <c r="G1961">
        <v>-7.28</v>
      </c>
      <c r="H1961">
        <v>-3.34</v>
      </c>
      <c r="I1961">
        <v>45.687323360000001</v>
      </c>
      <c r="J1961">
        <v>-101.8394667</v>
      </c>
    </row>
    <row r="1962" spans="1:10" x14ac:dyDescent="0.25">
      <c r="A1962">
        <v>14787</v>
      </c>
      <c r="B1962">
        <v>544381</v>
      </c>
      <c r="C1962" t="s">
        <v>1641</v>
      </c>
      <c r="D1962">
        <v>1</v>
      </c>
      <c r="E1962" s="1">
        <v>40001</v>
      </c>
      <c r="F1962">
        <v>-103.74</v>
      </c>
      <c r="G1962">
        <v>-13.51</v>
      </c>
      <c r="H1962">
        <v>4.3600000000000003</v>
      </c>
      <c r="I1962">
        <v>44.474075910000003</v>
      </c>
      <c r="J1962">
        <v>-103.2200598</v>
      </c>
    </row>
    <row r="1963" spans="1:10" x14ac:dyDescent="0.25">
      <c r="A1963">
        <v>14787</v>
      </c>
      <c r="B1963">
        <v>552091</v>
      </c>
      <c r="C1963" t="s">
        <v>1641</v>
      </c>
      <c r="D1963">
        <v>1</v>
      </c>
      <c r="E1963" s="1">
        <v>40001</v>
      </c>
      <c r="F1963">
        <v>-104.12</v>
      </c>
      <c r="G1963">
        <v>-13.67</v>
      </c>
      <c r="H1963">
        <v>5.2</v>
      </c>
      <c r="I1963">
        <v>44.474075910000003</v>
      </c>
      <c r="J1963">
        <v>-103.2200598</v>
      </c>
    </row>
    <row r="1964" spans="1:10" x14ac:dyDescent="0.25">
      <c r="A1964">
        <v>14786</v>
      </c>
      <c r="B1964">
        <v>540961</v>
      </c>
      <c r="C1964" t="s">
        <v>1641</v>
      </c>
      <c r="D1964">
        <v>2</v>
      </c>
      <c r="E1964" s="1">
        <v>40043</v>
      </c>
      <c r="F1964">
        <v>-102.36</v>
      </c>
      <c r="G1964">
        <v>-13.58</v>
      </c>
      <c r="H1964">
        <v>6.31</v>
      </c>
      <c r="I1964">
        <v>44.474075910000003</v>
      </c>
      <c r="J1964">
        <v>-103.2200598</v>
      </c>
    </row>
    <row r="1965" spans="1:10" x14ac:dyDescent="0.25">
      <c r="A1965">
        <v>13610</v>
      </c>
      <c r="B1965">
        <v>530081</v>
      </c>
      <c r="C1965" t="s">
        <v>1642</v>
      </c>
      <c r="D1965">
        <v>1</v>
      </c>
      <c r="E1965" s="1">
        <v>39980</v>
      </c>
      <c r="F1965">
        <v>-76.510000000000005</v>
      </c>
      <c r="G1965">
        <v>-8.94</v>
      </c>
      <c r="H1965">
        <v>-5.03</v>
      </c>
      <c r="I1965">
        <v>44.112695719999998</v>
      </c>
      <c r="J1965">
        <v>-100.9509769</v>
      </c>
    </row>
    <row r="1966" spans="1:10" x14ac:dyDescent="0.25">
      <c r="A1966">
        <v>11896</v>
      </c>
      <c r="B1966">
        <v>525721</v>
      </c>
      <c r="C1966" t="s">
        <v>1643</v>
      </c>
      <c r="D1966">
        <v>1</v>
      </c>
      <c r="E1966" s="1">
        <v>39659</v>
      </c>
      <c r="F1966">
        <v>-91.53</v>
      </c>
      <c r="G1966">
        <v>-11.38</v>
      </c>
      <c r="H1966">
        <v>-0.51</v>
      </c>
      <c r="I1966">
        <v>43.382089379999996</v>
      </c>
      <c r="J1966">
        <v>-102.3896031</v>
      </c>
    </row>
    <row r="1967" spans="1:10" x14ac:dyDescent="0.25">
      <c r="A1967">
        <v>11887</v>
      </c>
      <c r="B1967">
        <v>523551</v>
      </c>
      <c r="C1967" t="s">
        <v>1644</v>
      </c>
      <c r="D1967">
        <v>1</v>
      </c>
      <c r="E1967" s="1">
        <v>39710</v>
      </c>
      <c r="F1967">
        <v>-122.49</v>
      </c>
      <c r="G1967">
        <v>-15.64</v>
      </c>
      <c r="H1967">
        <v>2.66</v>
      </c>
      <c r="I1967">
        <v>43.821753260000001</v>
      </c>
      <c r="J1967">
        <v>-99.451851230000003</v>
      </c>
    </row>
    <row r="1968" spans="1:10" x14ac:dyDescent="0.25">
      <c r="A1968">
        <v>11888</v>
      </c>
      <c r="B1968">
        <v>527831</v>
      </c>
      <c r="C1968" t="s">
        <v>1645</v>
      </c>
      <c r="D1968">
        <v>1</v>
      </c>
      <c r="E1968" s="1">
        <v>39689</v>
      </c>
      <c r="F1968">
        <v>-127.42</v>
      </c>
      <c r="G1968">
        <v>-16.850000000000001</v>
      </c>
      <c r="H1968">
        <v>7.41</v>
      </c>
      <c r="I1968">
        <v>44.285044429999999</v>
      </c>
      <c r="J1968">
        <v>-103.7937273</v>
      </c>
    </row>
    <row r="1969" spans="1:10" x14ac:dyDescent="0.25">
      <c r="A1969">
        <v>11889</v>
      </c>
      <c r="B1969">
        <v>523581</v>
      </c>
      <c r="C1969" t="s">
        <v>1646</v>
      </c>
      <c r="D1969">
        <v>1</v>
      </c>
      <c r="E1969" s="1">
        <v>39701</v>
      </c>
      <c r="F1969">
        <v>-54.2</v>
      </c>
      <c r="G1969">
        <v>-5.14</v>
      </c>
      <c r="H1969">
        <v>-13.08</v>
      </c>
      <c r="I1969">
        <v>45.509810530000003</v>
      </c>
      <c r="J1969">
        <v>-101.0847823</v>
      </c>
    </row>
    <row r="1970" spans="1:10" x14ac:dyDescent="0.25">
      <c r="A1970">
        <v>11895</v>
      </c>
      <c r="B1970">
        <v>531921</v>
      </c>
      <c r="C1970" t="s">
        <v>1647</v>
      </c>
      <c r="D1970">
        <v>1</v>
      </c>
      <c r="E1970" s="1">
        <v>39700</v>
      </c>
      <c r="F1970">
        <v>-52.18</v>
      </c>
      <c r="G1970">
        <v>-3.69</v>
      </c>
      <c r="H1970">
        <v>-22.62</v>
      </c>
      <c r="I1970">
        <v>45.656355150000003</v>
      </c>
      <c r="J1970">
        <v>-100.85083</v>
      </c>
    </row>
    <row r="1971" spans="1:10" x14ac:dyDescent="0.25">
      <c r="A1971">
        <v>11890</v>
      </c>
      <c r="B1971">
        <v>524761</v>
      </c>
      <c r="C1971" t="s">
        <v>1648</v>
      </c>
      <c r="D1971">
        <v>1</v>
      </c>
      <c r="E1971" s="1">
        <v>39688</v>
      </c>
      <c r="F1971">
        <v>-78.47</v>
      </c>
      <c r="G1971">
        <v>-10.15</v>
      </c>
      <c r="H1971">
        <v>2.7</v>
      </c>
      <c r="I1971">
        <v>43.785818820000003</v>
      </c>
      <c r="J1971">
        <v>-103.0622408</v>
      </c>
    </row>
    <row r="1972" spans="1:10" x14ac:dyDescent="0.25">
      <c r="A1972">
        <v>14788</v>
      </c>
      <c r="B1972">
        <v>552081</v>
      </c>
      <c r="C1972" t="s">
        <v>1649</v>
      </c>
      <c r="D1972">
        <v>1</v>
      </c>
      <c r="E1972" s="1">
        <v>40059</v>
      </c>
      <c r="F1972">
        <v>-51.34</v>
      </c>
      <c r="G1972">
        <v>-6.8</v>
      </c>
      <c r="H1972">
        <v>3.1</v>
      </c>
      <c r="I1972">
        <v>42.998591429999998</v>
      </c>
      <c r="J1972">
        <v>-97.004416239999998</v>
      </c>
    </row>
    <row r="1973" spans="1:10" x14ac:dyDescent="0.25">
      <c r="A1973">
        <v>11891</v>
      </c>
      <c r="B1973">
        <v>531011</v>
      </c>
      <c r="C1973" t="s">
        <v>1650</v>
      </c>
      <c r="D1973">
        <v>1</v>
      </c>
      <c r="E1973" s="1">
        <v>39666</v>
      </c>
      <c r="F1973">
        <v>-63.49</v>
      </c>
      <c r="G1973">
        <v>-6.65</v>
      </c>
      <c r="H1973">
        <v>-10.3</v>
      </c>
      <c r="I1973">
        <v>45.728499720000002</v>
      </c>
      <c r="J1973">
        <v>-101.9843776</v>
      </c>
    </row>
    <row r="1974" spans="1:10" x14ac:dyDescent="0.25">
      <c r="A1974">
        <v>11892</v>
      </c>
      <c r="B1974">
        <v>528531</v>
      </c>
      <c r="C1974" t="s">
        <v>1651</v>
      </c>
      <c r="D1974">
        <v>1</v>
      </c>
      <c r="E1974" s="1">
        <v>39695</v>
      </c>
      <c r="F1974">
        <v>-48.21</v>
      </c>
      <c r="G1974">
        <v>-5.22</v>
      </c>
      <c r="H1974">
        <v>-6.48</v>
      </c>
      <c r="I1974">
        <v>45.001437439999997</v>
      </c>
      <c r="J1974">
        <v>-98.637658630000004</v>
      </c>
    </row>
    <row r="1975" spans="1:10" x14ac:dyDescent="0.25">
      <c r="A1975">
        <v>13611</v>
      </c>
      <c r="B1975">
        <v>541041</v>
      </c>
      <c r="C1975" t="s">
        <v>1652</v>
      </c>
      <c r="D1975">
        <v>1</v>
      </c>
      <c r="E1975" s="1">
        <v>39981</v>
      </c>
      <c r="F1975">
        <v>-72.13</v>
      </c>
      <c r="G1975">
        <v>-8.7899999999999991</v>
      </c>
      <c r="H1975">
        <v>-1.79</v>
      </c>
      <c r="I1975">
        <v>44.043861540000002</v>
      </c>
      <c r="J1975">
        <v>-101.4511151</v>
      </c>
    </row>
    <row r="1976" spans="1:10" x14ac:dyDescent="0.25">
      <c r="A1976">
        <v>14789</v>
      </c>
      <c r="B1976">
        <v>541191</v>
      </c>
      <c r="C1976" t="s">
        <v>1653</v>
      </c>
      <c r="D1976">
        <v>1</v>
      </c>
      <c r="E1976" s="1">
        <v>40052</v>
      </c>
      <c r="F1976">
        <v>-69.42</v>
      </c>
      <c r="G1976">
        <v>-8.52</v>
      </c>
      <c r="H1976">
        <v>-1.29</v>
      </c>
      <c r="I1976">
        <v>44.803198379999998</v>
      </c>
      <c r="J1976">
        <v>-102.54404529999999</v>
      </c>
    </row>
    <row r="1977" spans="1:10" x14ac:dyDescent="0.25">
      <c r="A1977">
        <v>14790</v>
      </c>
      <c r="B1977">
        <v>540971</v>
      </c>
      <c r="C1977" t="s">
        <v>1654</v>
      </c>
      <c r="D1977">
        <v>1</v>
      </c>
      <c r="E1977" s="1">
        <v>40038</v>
      </c>
      <c r="F1977">
        <v>-57.78</v>
      </c>
      <c r="G1977">
        <v>-6.8</v>
      </c>
      <c r="H1977">
        <v>-3.38</v>
      </c>
      <c r="I1977">
        <v>43.422442429999997</v>
      </c>
      <c r="J1977">
        <v>-103.9918042</v>
      </c>
    </row>
    <row r="1978" spans="1:10" x14ac:dyDescent="0.25">
      <c r="A1978">
        <v>14791</v>
      </c>
      <c r="B1978">
        <v>544261</v>
      </c>
      <c r="C1978" t="s">
        <v>1655</v>
      </c>
      <c r="D1978">
        <v>1</v>
      </c>
      <c r="E1978" s="1">
        <v>40007</v>
      </c>
      <c r="F1978">
        <v>-62.26</v>
      </c>
      <c r="G1978">
        <v>-5.9</v>
      </c>
      <c r="H1978">
        <v>-15.07</v>
      </c>
      <c r="I1978">
        <v>44.59102841</v>
      </c>
      <c r="J1978">
        <v>-101.44896369999999</v>
      </c>
    </row>
    <row r="1979" spans="1:10" x14ac:dyDescent="0.25">
      <c r="A1979">
        <v>14792</v>
      </c>
      <c r="B1979">
        <v>552591</v>
      </c>
      <c r="C1979" t="s">
        <v>1656</v>
      </c>
      <c r="D1979">
        <v>1</v>
      </c>
      <c r="E1979" s="1">
        <v>40002</v>
      </c>
      <c r="F1979">
        <v>-106.91</v>
      </c>
      <c r="G1979">
        <v>-12.64</v>
      </c>
      <c r="H1979">
        <v>-5.76</v>
      </c>
      <c r="I1979">
        <v>44.817149800000003</v>
      </c>
      <c r="J1979">
        <v>-103.6938849</v>
      </c>
    </row>
    <row r="1980" spans="1:10" x14ac:dyDescent="0.25">
      <c r="A1980">
        <v>14793</v>
      </c>
      <c r="B1980">
        <v>541161</v>
      </c>
      <c r="C1980" t="s">
        <v>1657</v>
      </c>
      <c r="D1980">
        <v>1</v>
      </c>
      <c r="E1980" s="1">
        <v>40008</v>
      </c>
      <c r="F1980">
        <v>-59.01</v>
      </c>
      <c r="G1980">
        <v>-7.37</v>
      </c>
      <c r="H1980">
        <v>-0.04</v>
      </c>
      <c r="I1980">
        <v>43.24111525</v>
      </c>
      <c r="J1980">
        <v>-99.187157760000005</v>
      </c>
    </row>
    <row r="1981" spans="1:10" x14ac:dyDescent="0.25">
      <c r="A1981">
        <v>14794</v>
      </c>
      <c r="B1981">
        <v>523591</v>
      </c>
      <c r="C1981" t="s">
        <v>1658</v>
      </c>
      <c r="D1981">
        <v>1</v>
      </c>
      <c r="E1981" s="1">
        <v>40024</v>
      </c>
      <c r="F1981">
        <v>-56.87</v>
      </c>
      <c r="G1981">
        <v>-5.63</v>
      </c>
      <c r="H1981">
        <v>-11.81</v>
      </c>
      <c r="I1981">
        <v>43.810086929999997</v>
      </c>
      <c r="J1981">
        <v>-100.8971399</v>
      </c>
    </row>
    <row r="1982" spans="1:10" x14ac:dyDescent="0.25">
      <c r="A1982">
        <v>11893</v>
      </c>
      <c r="B1982">
        <v>530071</v>
      </c>
      <c r="C1982" t="s">
        <v>1659</v>
      </c>
      <c r="D1982">
        <v>1</v>
      </c>
      <c r="E1982" s="1">
        <v>39715</v>
      </c>
      <c r="F1982">
        <v>-59.33</v>
      </c>
      <c r="G1982">
        <v>-5.77</v>
      </c>
      <c r="H1982">
        <v>-13.15</v>
      </c>
      <c r="I1982">
        <v>45.764110770000002</v>
      </c>
      <c r="J1982">
        <v>-100.6831275</v>
      </c>
    </row>
    <row r="1983" spans="1:10" x14ac:dyDescent="0.25">
      <c r="A1983">
        <v>14795</v>
      </c>
      <c r="B1983">
        <v>553941</v>
      </c>
      <c r="C1983" t="s">
        <v>1660</v>
      </c>
      <c r="D1983">
        <v>1</v>
      </c>
      <c r="E1983" s="1">
        <v>40071</v>
      </c>
      <c r="F1983">
        <v>-69.41</v>
      </c>
      <c r="G1983">
        <v>-7.35</v>
      </c>
      <c r="H1983">
        <v>-10.63</v>
      </c>
      <c r="I1983">
        <v>45.259331039999999</v>
      </c>
      <c r="J1983">
        <v>-100.9108892</v>
      </c>
    </row>
    <row r="1984" spans="1:10" x14ac:dyDescent="0.25">
      <c r="A1984">
        <v>11898</v>
      </c>
      <c r="B1984">
        <v>530961</v>
      </c>
      <c r="C1984" t="s">
        <v>1661</v>
      </c>
      <c r="D1984">
        <v>1</v>
      </c>
      <c r="E1984" s="1">
        <v>39686</v>
      </c>
      <c r="F1984">
        <v>-97.98</v>
      </c>
      <c r="G1984">
        <v>-12.81</v>
      </c>
      <c r="H1984">
        <v>4.51</v>
      </c>
      <c r="I1984">
        <v>44.156430219999997</v>
      </c>
      <c r="J1984">
        <v>-103.2286962</v>
      </c>
    </row>
    <row r="1985" spans="1:10" x14ac:dyDescent="0.25">
      <c r="A1985">
        <v>14796</v>
      </c>
      <c r="B1985">
        <v>548051</v>
      </c>
      <c r="C1985" t="s">
        <v>1662</v>
      </c>
      <c r="D1985">
        <v>2</v>
      </c>
      <c r="E1985" s="1">
        <v>40022</v>
      </c>
      <c r="F1985">
        <v>-92.35</v>
      </c>
      <c r="G1985">
        <v>-11.42</v>
      </c>
      <c r="H1985">
        <v>-1.02</v>
      </c>
      <c r="I1985">
        <v>42.854201580000002</v>
      </c>
      <c r="J1985">
        <v>-97.280158209999996</v>
      </c>
    </row>
    <row r="1986" spans="1:10" x14ac:dyDescent="0.25">
      <c r="A1986">
        <v>14797</v>
      </c>
      <c r="B1986">
        <v>543961</v>
      </c>
      <c r="C1986" t="s">
        <v>1662</v>
      </c>
      <c r="D1986">
        <v>1</v>
      </c>
      <c r="E1986" s="1">
        <v>39988</v>
      </c>
      <c r="F1986">
        <v>-94.48</v>
      </c>
      <c r="G1986">
        <v>-11.71</v>
      </c>
      <c r="H1986">
        <v>-0.84</v>
      </c>
      <c r="I1986">
        <v>42.854201580000002</v>
      </c>
      <c r="J1986">
        <v>-97.280158209999996</v>
      </c>
    </row>
    <row r="1987" spans="1:10" x14ac:dyDescent="0.25">
      <c r="A1987">
        <v>11897</v>
      </c>
      <c r="B1987">
        <v>527781</v>
      </c>
      <c r="C1987" t="s">
        <v>1663</v>
      </c>
      <c r="D1987">
        <v>1</v>
      </c>
      <c r="E1987" s="1">
        <v>39703</v>
      </c>
      <c r="F1987">
        <v>-90.37</v>
      </c>
      <c r="G1987">
        <v>-9.92</v>
      </c>
      <c r="H1987">
        <v>-11</v>
      </c>
      <c r="I1987">
        <v>45.620724840000001</v>
      </c>
      <c r="J1987">
        <v>-102.37816050000001</v>
      </c>
    </row>
    <row r="1988" spans="1:10" x14ac:dyDescent="0.25">
      <c r="A1988">
        <v>11899</v>
      </c>
      <c r="B1988">
        <v>528621</v>
      </c>
      <c r="C1988" t="s">
        <v>1664</v>
      </c>
      <c r="D1988">
        <v>1</v>
      </c>
      <c r="E1988" s="1">
        <v>39680</v>
      </c>
      <c r="F1988">
        <v>-91.39</v>
      </c>
      <c r="G1988">
        <v>-10.91</v>
      </c>
      <c r="H1988">
        <v>-4.08</v>
      </c>
      <c r="I1988">
        <v>43.607145899999999</v>
      </c>
      <c r="J1988">
        <v>-102.9969674</v>
      </c>
    </row>
    <row r="1989" spans="1:10" x14ac:dyDescent="0.25">
      <c r="A1989">
        <v>11900</v>
      </c>
      <c r="B1989">
        <v>523281</v>
      </c>
      <c r="C1989" t="s">
        <v>1665</v>
      </c>
      <c r="D1989">
        <v>1</v>
      </c>
      <c r="E1989" s="1">
        <v>39694</v>
      </c>
      <c r="F1989">
        <v>-53.53</v>
      </c>
      <c r="G1989">
        <v>-6.3</v>
      </c>
      <c r="H1989">
        <v>-3.16</v>
      </c>
      <c r="I1989">
        <v>45.352315009999998</v>
      </c>
      <c r="J1989">
        <v>-96.708906549999995</v>
      </c>
    </row>
    <row r="1990" spans="1:10" x14ac:dyDescent="0.25">
      <c r="A1990">
        <v>14798</v>
      </c>
      <c r="B1990">
        <v>548621</v>
      </c>
      <c r="C1990" t="s">
        <v>1666</v>
      </c>
      <c r="D1990">
        <v>1</v>
      </c>
      <c r="E1990" s="1">
        <v>40066</v>
      </c>
      <c r="F1990">
        <v>-68.67</v>
      </c>
      <c r="G1990">
        <v>-8.2100000000000009</v>
      </c>
      <c r="H1990">
        <v>-2.95</v>
      </c>
      <c r="I1990">
        <v>43.730209279999997</v>
      </c>
      <c r="J1990">
        <v>-100.4410128</v>
      </c>
    </row>
    <row r="1991" spans="1:10" x14ac:dyDescent="0.25">
      <c r="A1991">
        <v>11901</v>
      </c>
      <c r="B1991">
        <v>530821</v>
      </c>
      <c r="C1991" t="s">
        <v>1667</v>
      </c>
      <c r="D1991">
        <v>1</v>
      </c>
      <c r="E1991" s="1">
        <v>39687</v>
      </c>
      <c r="F1991">
        <v>-59.96</v>
      </c>
      <c r="G1991">
        <v>-6.31</v>
      </c>
      <c r="H1991">
        <v>-9.4700000000000006</v>
      </c>
      <c r="I1991">
        <v>44.395086190000001</v>
      </c>
      <c r="J1991">
        <v>-102.8050839</v>
      </c>
    </row>
    <row r="1992" spans="1:10" x14ac:dyDescent="0.25">
      <c r="A1992">
        <v>11902</v>
      </c>
      <c r="B1992">
        <v>524961</v>
      </c>
      <c r="C1992" t="s">
        <v>1668</v>
      </c>
      <c r="D1992">
        <v>1</v>
      </c>
      <c r="E1992" s="1">
        <v>39681</v>
      </c>
      <c r="F1992">
        <v>-87.85</v>
      </c>
      <c r="G1992">
        <v>-10.5</v>
      </c>
      <c r="H1992">
        <v>-3.82</v>
      </c>
      <c r="I1992">
        <v>43.642225279999998</v>
      </c>
      <c r="J1992">
        <v>-101.8385385</v>
      </c>
    </row>
    <row r="1993" spans="1:10" x14ac:dyDescent="0.25">
      <c r="A1993">
        <v>14800</v>
      </c>
      <c r="B1993">
        <v>552361</v>
      </c>
      <c r="C1993" t="s">
        <v>1669</v>
      </c>
      <c r="D1993">
        <v>1</v>
      </c>
      <c r="E1993" s="1">
        <v>40030</v>
      </c>
      <c r="F1993">
        <v>-99.36</v>
      </c>
      <c r="G1993">
        <v>-11.7</v>
      </c>
      <c r="H1993">
        <v>-5.79</v>
      </c>
      <c r="I1993">
        <v>45.516825500000003</v>
      </c>
      <c r="J1993">
        <v>-104.01188670000001</v>
      </c>
    </row>
    <row r="1994" spans="1:10" x14ac:dyDescent="0.25">
      <c r="A1994">
        <v>11921</v>
      </c>
      <c r="B1994">
        <v>523541</v>
      </c>
      <c r="C1994" t="s">
        <v>1670</v>
      </c>
      <c r="D1994">
        <v>1</v>
      </c>
      <c r="E1994" s="1">
        <v>39709</v>
      </c>
      <c r="F1994">
        <v>-53.68</v>
      </c>
      <c r="G1994">
        <v>-5.43</v>
      </c>
      <c r="H1994">
        <v>-10.24</v>
      </c>
      <c r="I1994">
        <v>44.045876120000003</v>
      </c>
      <c r="J1994">
        <v>-99.158128180000006</v>
      </c>
    </row>
    <row r="1995" spans="1:10" x14ac:dyDescent="0.25">
      <c r="A1995">
        <v>11904</v>
      </c>
      <c r="B1995">
        <v>523611</v>
      </c>
      <c r="C1995" t="s">
        <v>1671</v>
      </c>
      <c r="D1995">
        <v>1</v>
      </c>
      <c r="E1995" s="1">
        <v>39660</v>
      </c>
      <c r="F1995">
        <v>-75.13</v>
      </c>
      <c r="G1995">
        <v>-9.3699999999999992</v>
      </c>
      <c r="H1995">
        <v>-0.19</v>
      </c>
      <c r="I1995">
        <v>43.487299980000003</v>
      </c>
      <c r="J1995">
        <v>-102.48142249999999</v>
      </c>
    </row>
    <row r="1996" spans="1:10" x14ac:dyDescent="0.25">
      <c r="A1996">
        <v>14801</v>
      </c>
      <c r="B1996">
        <v>540841</v>
      </c>
      <c r="C1996" t="s">
        <v>1672</v>
      </c>
      <c r="D1996">
        <v>1</v>
      </c>
      <c r="E1996" s="1">
        <v>40051</v>
      </c>
      <c r="F1996">
        <v>-75.41</v>
      </c>
      <c r="G1996">
        <v>-7.86</v>
      </c>
      <c r="H1996">
        <v>-12.54</v>
      </c>
      <c r="I1996">
        <v>45.107774759999998</v>
      </c>
      <c r="J1996">
        <v>-102.89612169999999</v>
      </c>
    </row>
    <row r="1997" spans="1:10" x14ac:dyDescent="0.25">
      <c r="A1997">
        <v>11920</v>
      </c>
      <c r="B1997">
        <v>530241</v>
      </c>
      <c r="C1997" t="s">
        <v>1673</v>
      </c>
      <c r="D1997">
        <v>1</v>
      </c>
      <c r="E1997" s="1">
        <v>39708</v>
      </c>
      <c r="F1997">
        <v>-45.46</v>
      </c>
      <c r="G1997">
        <v>-2.41</v>
      </c>
      <c r="H1997">
        <v>-26.15</v>
      </c>
      <c r="I1997">
        <v>43.916011959999999</v>
      </c>
      <c r="J1997">
        <v>-99.819487460000005</v>
      </c>
    </row>
    <row r="1998" spans="1:10" x14ac:dyDescent="0.25">
      <c r="A1998">
        <v>11908</v>
      </c>
      <c r="B1998">
        <v>534301</v>
      </c>
      <c r="C1998" t="s">
        <v>1674</v>
      </c>
      <c r="D1998">
        <v>1</v>
      </c>
      <c r="E1998" s="1">
        <v>39708</v>
      </c>
      <c r="F1998">
        <v>-100.79</v>
      </c>
      <c r="G1998">
        <v>-12.28</v>
      </c>
      <c r="H1998">
        <v>-2.56</v>
      </c>
      <c r="I1998">
        <v>44.5204035</v>
      </c>
      <c r="J1998">
        <v>-101.99407859999999</v>
      </c>
    </row>
    <row r="1999" spans="1:10" x14ac:dyDescent="0.25">
      <c r="A1999">
        <v>14802</v>
      </c>
      <c r="B1999">
        <v>556521</v>
      </c>
      <c r="C1999" t="s">
        <v>1674</v>
      </c>
      <c r="D1999">
        <v>1</v>
      </c>
      <c r="E1999" s="1">
        <v>40073</v>
      </c>
      <c r="F1999">
        <v>-95.7</v>
      </c>
      <c r="G1999">
        <v>-11.81</v>
      </c>
      <c r="H1999">
        <v>-1.23</v>
      </c>
      <c r="I1999">
        <v>44.5204035</v>
      </c>
      <c r="J1999">
        <v>-101.99407859999999</v>
      </c>
    </row>
    <row r="2000" spans="1:10" x14ac:dyDescent="0.25">
      <c r="A2000">
        <v>14803</v>
      </c>
      <c r="B2000">
        <v>541001</v>
      </c>
      <c r="C2000" t="s">
        <v>1675</v>
      </c>
      <c r="D2000">
        <v>1</v>
      </c>
      <c r="E2000" s="1">
        <v>40058</v>
      </c>
      <c r="F2000">
        <v>-74.62</v>
      </c>
      <c r="G2000">
        <v>-9.3699999999999992</v>
      </c>
      <c r="H2000">
        <v>0.32</v>
      </c>
      <c r="I2000">
        <v>43.070132630000003</v>
      </c>
      <c r="J2000">
        <v>-98.800398029999997</v>
      </c>
    </row>
    <row r="2001" spans="1:10" x14ac:dyDescent="0.25">
      <c r="A2001">
        <v>14804</v>
      </c>
      <c r="B2001">
        <v>555911</v>
      </c>
      <c r="C2001" t="s">
        <v>1676</v>
      </c>
      <c r="D2001">
        <v>1</v>
      </c>
      <c r="E2001" s="1">
        <v>40072</v>
      </c>
      <c r="F2001">
        <v>-63.92</v>
      </c>
      <c r="G2001">
        <v>-7.25</v>
      </c>
      <c r="H2001">
        <v>-5.9</v>
      </c>
      <c r="I2001">
        <v>44.758034879999997</v>
      </c>
      <c r="J2001">
        <v>-101.9992788</v>
      </c>
    </row>
    <row r="2002" spans="1:10" x14ac:dyDescent="0.25">
      <c r="A2002">
        <v>14805</v>
      </c>
      <c r="B2002">
        <v>541151</v>
      </c>
      <c r="C2002" t="s">
        <v>1677</v>
      </c>
      <c r="D2002">
        <v>1</v>
      </c>
      <c r="E2002" s="1">
        <v>40010</v>
      </c>
      <c r="F2002">
        <v>-83.21</v>
      </c>
      <c r="G2002">
        <v>-10.76</v>
      </c>
      <c r="H2002">
        <v>2.88</v>
      </c>
      <c r="I2002">
        <v>43.126645629999999</v>
      </c>
      <c r="J2002">
        <v>-101.7196057</v>
      </c>
    </row>
    <row r="2003" spans="1:10" x14ac:dyDescent="0.25">
      <c r="A2003">
        <v>11919</v>
      </c>
      <c r="B2003">
        <v>531691</v>
      </c>
      <c r="C2003" t="s">
        <v>1678</v>
      </c>
      <c r="D2003">
        <v>1</v>
      </c>
      <c r="E2003" s="1">
        <v>39716</v>
      </c>
      <c r="F2003">
        <v>-60.32</v>
      </c>
      <c r="G2003">
        <v>-8.0299999999999994</v>
      </c>
      <c r="H2003">
        <v>3.9</v>
      </c>
      <c r="I2003">
        <v>45.563227550000001</v>
      </c>
      <c r="J2003">
        <v>-101.5487176</v>
      </c>
    </row>
    <row r="2004" spans="1:10" x14ac:dyDescent="0.25">
      <c r="A2004">
        <v>14806</v>
      </c>
      <c r="B2004">
        <v>544241</v>
      </c>
      <c r="C2004" t="s">
        <v>1679</v>
      </c>
      <c r="D2004">
        <v>1</v>
      </c>
      <c r="E2004" s="1">
        <v>40029</v>
      </c>
      <c r="F2004">
        <v>-96.57</v>
      </c>
      <c r="G2004">
        <v>-10.99</v>
      </c>
      <c r="H2004">
        <v>-8.69</v>
      </c>
      <c r="I2004">
        <v>45.941328310000003</v>
      </c>
      <c r="J2004">
        <v>-103.00260830000001</v>
      </c>
    </row>
    <row r="2005" spans="1:10" x14ac:dyDescent="0.25">
      <c r="A2005">
        <v>14808</v>
      </c>
      <c r="B2005">
        <v>547851</v>
      </c>
      <c r="C2005" t="s">
        <v>1680</v>
      </c>
      <c r="D2005">
        <v>2</v>
      </c>
      <c r="E2005" s="1">
        <v>40023</v>
      </c>
      <c r="F2005">
        <v>-49.63</v>
      </c>
      <c r="G2005">
        <v>-5.26</v>
      </c>
      <c r="H2005">
        <v>-7.54</v>
      </c>
      <c r="I2005">
        <v>44.344783169999999</v>
      </c>
      <c r="J2005">
        <v>-100.37126670000001</v>
      </c>
    </row>
    <row r="2006" spans="1:10" x14ac:dyDescent="0.25">
      <c r="A2006">
        <v>14807</v>
      </c>
      <c r="B2006">
        <v>551991</v>
      </c>
      <c r="C2006" t="s">
        <v>1680</v>
      </c>
      <c r="D2006">
        <v>1</v>
      </c>
      <c r="E2006" s="1">
        <v>39989</v>
      </c>
      <c r="F2006">
        <v>-74.95</v>
      </c>
      <c r="G2006">
        <v>-9.16</v>
      </c>
      <c r="H2006">
        <v>-1.65</v>
      </c>
      <c r="I2006">
        <v>44.344783169999999</v>
      </c>
      <c r="J2006">
        <v>-100.37126670000001</v>
      </c>
    </row>
    <row r="2007" spans="1:10" x14ac:dyDescent="0.25">
      <c r="A2007">
        <v>14807</v>
      </c>
      <c r="B2007">
        <v>551451</v>
      </c>
      <c r="C2007" t="s">
        <v>1680</v>
      </c>
      <c r="D2007">
        <v>1</v>
      </c>
      <c r="E2007" s="1">
        <v>39989</v>
      </c>
      <c r="F2007">
        <v>-75.150000000000006</v>
      </c>
      <c r="G2007">
        <v>-9.31</v>
      </c>
      <c r="H2007">
        <v>-0.65</v>
      </c>
      <c r="I2007">
        <v>44.344783169999999</v>
      </c>
      <c r="J2007">
        <v>-100.37126670000001</v>
      </c>
    </row>
    <row r="2008" spans="1:10" x14ac:dyDescent="0.25">
      <c r="A2008">
        <v>14809</v>
      </c>
      <c r="B2008">
        <v>548481</v>
      </c>
      <c r="C2008" t="s">
        <v>1681</v>
      </c>
      <c r="D2008">
        <v>1</v>
      </c>
      <c r="E2008" s="1">
        <v>40037</v>
      </c>
      <c r="F2008">
        <v>-81.73</v>
      </c>
      <c r="G2008">
        <v>-9.7799999999999994</v>
      </c>
      <c r="H2008">
        <v>-3.49</v>
      </c>
      <c r="I2008">
        <v>43.252978120000002</v>
      </c>
      <c r="J2008">
        <v>-103.7145704</v>
      </c>
    </row>
    <row r="2009" spans="1:10" x14ac:dyDescent="0.25">
      <c r="A2009">
        <v>14810</v>
      </c>
      <c r="B2009">
        <v>540981</v>
      </c>
      <c r="C2009" t="s">
        <v>1682</v>
      </c>
      <c r="D2009">
        <v>1</v>
      </c>
      <c r="E2009" s="1">
        <v>40044</v>
      </c>
      <c r="F2009">
        <v>-85.52</v>
      </c>
      <c r="G2009">
        <v>-10.33</v>
      </c>
      <c r="H2009">
        <v>-2.89</v>
      </c>
      <c r="I2009">
        <v>43.894716070000001</v>
      </c>
      <c r="J2009">
        <v>-102.6490336</v>
      </c>
    </row>
    <row r="2010" spans="1:10" x14ac:dyDescent="0.25">
      <c r="A2010">
        <v>14811</v>
      </c>
      <c r="B2010">
        <v>544221</v>
      </c>
      <c r="C2010" t="s">
        <v>1683</v>
      </c>
      <c r="D2010">
        <v>1</v>
      </c>
      <c r="E2010" s="1">
        <v>40015</v>
      </c>
      <c r="F2010">
        <v>-56.03</v>
      </c>
      <c r="G2010">
        <v>-7.86</v>
      </c>
      <c r="H2010">
        <v>6.88</v>
      </c>
      <c r="I2010">
        <v>43.905492539999997</v>
      </c>
      <c r="J2010">
        <v>-96.484974829999999</v>
      </c>
    </row>
    <row r="2011" spans="1:10" x14ac:dyDescent="0.25">
      <c r="A2011">
        <v>14812</v>
      </c>
      <c r="B2011">
        <v>540941</v>
      </c>
      <c r="C2011" t="s">
        <v>1684</v>
      </c>
      <c r="D2011">
        <v>1</v>
      </c>
      <c r="E2011" s="1">
        <v>39974</v>
      </c>
      <c r="F2011">
        <v>-85.19</v>
      </c>
      <c r="G2011">
        <v>-10.37</v>
      </c>
      <c r="H2011">
        <v>-2.2599999999999998</v>
      </c>
      <c r="I2011">
        <v>43.785235749999998</v>
      </c>
      <c r="J2011">
        <v>-102.7990709</v>
      </c>
    </row>
    <row r="2012" spans="1:10" x14ac:dyDescent="0.25">
      <c r="A2012">
        <v>14814</v>
      </c>
      <c r="B2012">
        <v>540951</v>
      </c>
      <c r="C2012" t="s">
        <v>1685</v>
      </c>
      <c r="D2012">
        <v>1</v>
      </c>
      <c r="E2012" s="1">
        <v>40029</v>
      </c>
      <c r="F2012">
        <v>-88.86</v>
      </c>
      <c r="G2012">
        <v>-9.35</v>
      </c>
      <c r="H2012">
        <v>-14.09</v>
      </c>
      <c r="I2012">
        <v>45.79515224</v>
      </c>
      <c r="J2012">
        <v>-102.35032820000001</v>
      </c>
    </row>
    <row r="2013" spans="1:10" x14ac:dyDescent="0.25">
      <c r="A2013">
        <v>14815</v>
      </c>
      <c r="B2013">
        <v>552781</v>
      </c>
      <c r="C2013" t="s">
        <v>1686</v>
      </c>
      <c r="D2013">
        <v>1</v>
      </c>
      <c r="E2013" s="1">
        <v>40030</v>
      </c>
      <c r="F2013">
        <v>-67.81</v>
      </c>
      <c r="G2013">
        <v>-6.77</v>
      </c>
      <c r="H2013">
        <v>-13.61</v>
      </c>
      <c r="I2013">
        <v>45.909327650000002</v>
      </c>
      <c r="J2013">
        <v>-103.4290444</v>
      </c>
    </row>
    <row r="2014" spans="1:10" x14ac:dyDescent="0.25">
      <c r="A2014">
        <v>14818</v>
      </c>
      <c r="B2014">
        <v>552381</v>
      </c>
      <c r="C2014" t="s">
        <v>1687</v>
      </c>
      <c r="D2014">
        <v>1</v>
      </c>
      <c r="E2014" s="1">
        <v>40039</v>
      </c>
      <c r="F2014">
        <v>-98.21</v>
      </c>
      <c r="G2014">
        <v>-12.02</v>
      </c>
      <c r="H2014">
        <v>-2.06</v>
      </c>
      <c r="I2014">
        <v>43.455838669999999</v>
      </c>
      <c r="J2014">
        <v>-103.18103170000001</v>
      </c>
    </row>
    <row r="2015" spans="1:10" x14ac:dyDescent="0.25">
      <c r="A2015">
        <v>14819</v>
      </c>
      <c r="B2015">
        <v>550971</v>
      </c>
      <c r="C2015" t="s">
        <v>1688</v>
      </c>
      <c r="D2015">
        <v>1</v>
      </c>
      <c r="E2015" s="1">
        <v>40024</v>
      </c>
      <c r="F2015">
        <v>-52.48</v>
      </c>
      <c r="G2015">
        <v>-4.72</v>
      </c>
      <c r="H2015">
        <v>-14.75</v>
      </c>
      <c r="I2015">
        <v>44.015849070000002</v>
      </c>
      <c r="J2015">
        <v>-101.72602000000001</v>
      </c>
    </row>
    <row r="2016" spans="1:10" x14ac:dyDescent="0.25">
      <c r="A2016">
        <v>14817</v>
      </c>
      <c r="B2016">
        <v>550951</v>
      </c>
      <c r="C2016" t="s">
        <v>1689</v>
      </c>
      <c r="D2016">
        <v>1</v>
      </c>
      <c r="E2016" s="1">
        <v>39987</v>
      </c>
      <c r="F2016">
        <v>-54.04</v>
      </c>
      <c r="G2016">
        <v>-7.45</v>
      </c>
      <c r="H2016">
        <v>5.6</v>
      </c>
      <c r="I2016">
        <v>44.055547189999999</v>
      </c>
      <c r="J2016">
        <v>-96.987586440000001</v>
      </c>
    </row>
    <row r="2017" spans="1:10" x14ac:dyDescent="0.25">
      <c r="A2017">
        <v>14816</v>
      </c>
      <c r="B2017">
        <v>540991</v>
      </c>
      <c r="C2017" t="s">
        <v>1690</v>
      </c>
      <c r="D2017">
        <v>1</v>
      </c>
      <c r="E2017" s="1">
        <v>40044</v>
      </c>
      <c r="F2017">
        <v>-80.34</v>
      </c>
      <c r="G2017">
        <v>-9.3000000000000007</v>
      </c>
      <c r="H2017">
        <v>-5.92</v>
      </c>
      <c r="I2017">
        <v>43.373842770000003</v>
      </c>
      <c r="J2017">
        <v>-103.9128333</v>
      </c>
    </row>
    <row r="2018" spans="1:10" x14ac:dyDescent="0.25">
      <c r="A2018">
        <v>14820</v>
      </c>
      <c r="B2018">
        <v>541031</v>
      </c>
      <c r="C2018" t="s">
        <v>1691</v>
      </c>
      <c r="D2018">
        <v>1</v>
      </c>
      <c r="E2018" s="1">
        <v>39975</v>
      </c>
      <c r="F2018">
        <v>-110.45</v>
      </c>
      <c r="G2018">
        <v>-13.71</v>
      </c>
      <c r="H2018">
        <v>-0.75</v>
      </c>
      <c r="I2018">
        <v>44.043015429999997</v>
      </c>
      <c r="J2018">
        <v>-103.7701047</v>
      </c>
    </row>
    <row r="2019" spans="1:10" x14ac:dyDescent="0.25">
      <c r="A2019">
        <v>14821</v>
      </c>
      <c r="B2019">
        <v>548611</v>
      </c>
      <c r="C2019" t="s">
        <v>1692</v>
      </c>
      <c r="D2019">
        <v>1</v>
      </c>
      <c r="E2019" s="1">
        <v>40067</v>
      </c>
      <c r="F2019">
        <v>-91.25</v>
      </c>
      <c r="G2019">
        <v>-11.39</v>
      </c>
      <c r="H2019">
        <v>-0.1</v>
      </c>
      <c r="I2019">
        <v>44.374587140000003</v>
      </c>
      <c r="J2019">
        <v>-103.177335</v>
      </c>
    </row>
    <row r="2020" spans="1:10" x14ac:dyDescent="0.25">
      <c r="A2020">
        <v>14822</v>
      </c>
      <c r="B2020">
        <v>541051</v>
      </c>
      <c r="C2020" t="s">
        <v>1693</v>
      </c>
      <c r="D2020">
        <v>1</v>
      </c>
      <c r="E2020" s="1">
        <v>40059</v>
      </c>
      <c r="F2020">
        <v>-60.42</v>
      </c>
      <c r="G2020">
        <v>-6.88</v>
      </c>
      <c r="H2020">
        <v>-5.34</v>
      </c>
      <c r="I2020">
        <v>43.67917456</v>
      </c>
      <c r="J2020">
        <v>-99.509523979999997</v>
      </c>
    </row>
    <row r="2021" spans="1:10" x14ac:dyDescent="0.25">
      <c r="A2021">
        <v>12467</v>
      </c>
      <c r="B2021">
        <v>534931</v>
      </c>
      <c r="C2021" t="s">
        <v>1694</v>
      </c>
      <c r="D2021">
        <v>2</v>
      </c>
      <c r="E2021" s="1">
        <v>39726</v>
      </c>
      <c r="F2021">
        <v>-34.15</v>
      </c>
      <c r="G2021">
        <v>-5.71</v>
      </c>
      <c r="H2021">
        <v>11.51</v>
      </c>
      <c r="I2021">
        <v>36.375629859999997</v>
      </c>
      <c r="J2021">
        <v>-84.255852430000004</v>
      </c>
    </row>
    <row r="2022" spans="1:10" x14ac:dyDescent="0.25">
      <c r="A2022">
        <v>12467</v>
      </c>
      <c r="B2022">
        <v>534921</v>
      </c>
      <c r="C2022" t="s">
        <v>1694</v>
      </c>
      <c r="D2022">
        <v>2</v>
      </c>
      <c r="E2022" s="1">
        <v>39726</v>
      </c>
      <c r="F2022">
        <v>-34.1</v>
      </c>
      <c r="G2022">
        <v>-5.73</v>
      </c>
      <c r="H2022">
        <v>11.74</v>
      </c>
      <c r="I2022">
        <v>36.375629859999997</v>
      </c>
      <c r="J2022">
        <v>-84.255852430000004</v>
      </c>
    </row>
    <row r="2023" spans="1:10" x14ac:dyDescent="0.25">
      <c r="A2023">
        <v>12466</v>
      </c>
      <c r="B2023">
        <v>533741</v>
      </c>
      <c r="C2023" t="s">
        <v>1694</v>
      </c>
      <c r="D2023">
        <v>1</v>
      </c>
      <c r="E2023" s="1">
        <v>39700</v>
      </c>
      <c r="F2023">
        <v>-33.869999999999997</v>
      </c>
      <c r="G2023">
        <v>-5.77</v>
      </c>
      <c r="H2023">
        <v>12.3</v>
      </c>
      <c r="I2023">
        <v>36.375629859999997</v>
      </c>
      <c r="J2023">
        <v>-84.255852430000004</v>
      </c>
    </row>
    <row r="2024" spans="1:10" x14ac:dyDescent="0.25">
      <c r="A2024">
        <v>15356</v>
      </c>
      <c r="B2024">
        <v>543211</v>
      </c>
      <c r="C2024" t="s">
        <v>1695</v>
      </c>
      <c r="D2024">
        <v>1</v>
      </c>
      <c r="E2024" s="1">
        <v>40001</v>
      </c>
      <c r="F2024">
        <v>-31.08</v>
      </c>
      <c r="G2024">
        <v>-5.25</v>
      </c>
      <c r="H2024">
        <v>10.9</v>
      </c>
      <c r="I2024">
        <v>36.542589069999998</v>
      </c>
      <c r="J2024">
        <v>-83.766274289999998</v>
      </c>
    </row>
    <row r="2025" spans="1:10" x14ac:dyDescent="0.25">
      <c r="A2025">
        <v>12469</v>
      </c>
      <c r="B2025">
        <v>534811</v>
      </c>
      <c r="C2025" t="s">
        <v>1696</v>
      </c>
      <c r="D2025">
        <v>2</v>
      </c>
      <c r="E2025" s="1">
        <v>39728</v>
      </c>
      <c r="F2025">
        <v>-40.159999999999997</v>
      </c>
      <c r="G2025">
        <v>-6.25</v>
      </c>
      <c r="H2025">
        <v>9.86</v>
      </c>
      <c r="I2025">
        <v>36.458725280000003</v>
      </c>
      <c r="J2025">
        <v>-82.421415789999998</v>
      </c>
    </row>
    <row r="2026" spans="1:10" x14ac:dyDescent="0.25">
      <c r="A2026">
        <v>12469</v>
      </c>
      <c r="B2026">
        <v>534941</v>
      </c>
      <c r="C2026" t="s">
        <v>1696</v>
      </c>
      <c r="D2026">
        <v>2</v>
      </c>
      <c r="E2026" s="1">
        <v>39728</v>
      </c>
      <c r="F2026">
        <v>-40.06</v>
      </c>
      <c r="G2026">
        <v>-6.29</v>
      </c>
      <c r="H2026">
        <v>10.23</v>
      </c>
      <c r="I2026">
        <v>36.458725280000003</v>
      </c>
      <c r="J2026">
        <v>-82.421415789999998</v>
      </c>
    </row>
    <row r="2027" spans="1:10" x14ac:dyDescent="0.25">
      <c r="A2027">
        <v>12468</v>
      </c>
      <c r="B2027">
        <v>533751</v>
      </c>
      <c r="C2027" t="s">
        <v>1696</v>
      </c>
      <c r="D2027">
        <v>1</v>
      </c>
      <c r="E2027" s="1">
        <v>39702</v>
      </c>
      <c r="F2027">
        <v>-38.46</v>
      </c>
      <c r="G2027">
        <v>-6.09</v>
      </c>
      <c r="H2027">
        <v>10.24</v>
      </c>
      <c r="I2027">
        <v>36.458725280000003</v>
      </c>
      <c r="J2027">
        <v>-82.421415789999998</v>
      </c>
    </row>
    <row r="2028" spans="1:10" x14ac:dyDescent="0.25">
      <c r="A2028">
        <v>12465</v>
      </c>
      <c r="B2028">
        <v>534801</v>
      </c>
      <c r="C2028" t="s">
        <v>1697</v>
      </c>
      <c r="D2028">
        <v>1</v>
      </c>
      <c r="E2028" s="1">
        <v>39723</v>
      </c>
      <c r="F2028">
        <v>-33.380000000000003</v>
      </c>
      <c r="G2028">
        <v>-5.66</v>
      </c>
      <c r="H2028">
        <v>11.89</v>
      </c>
      <c r="I2028">
        <v>36.319671550000002</v>
      </c>
      <c r="J2028">
        <v>-87.674911519999995</v>
      </c>
    </row>
    <row r="2029" spans="1:10" x14ac:dyDescent="0.25">
      <c r="A2029">
        <v>12470</v>
      </c>
      <c r="B2029">
        <v>533591</v>
      </c>
      <c r="C2029" t="s">
        <v>1698</v>
      </c>
      <c r="D2029">
        <v>1</v>
      </c>
      <c r="E2029" s="1">
        <v>39703</v>
      </c>
      <c r="F2029">
        <v>-49.12</v>
      </c>
      <c r="G2029">
        <v>-8.0299999999999994</v>
      </c>
      <c r="H2029">
        <v>15.16</v>
      </c>
      <c r="I2029">
        <v>36.523327449999996</v>
      </c>
      <c r="J2029">
        <v>-81.956729629999998</v>
      </c>
    </row>
    <row r="2030" spans="1:10" x14ac:dyDescent="0.25">
      <c r="A2030">
        <v>12471</v>
      </c>
      <c r="B2030">
        <v>533321</v>
      </c>
      <c r="C2030" t="s">
        <v>1699</v>
      </c>
      <c r="D2030">
        <v>1</v>
      </c>
      <c r="E2030" s="1">
        <v>39705</v>
      </c>
      <c r="F2030">
        <v>-32.99</v>
      </c>
      <c r="G2030">
        <v>-5.6</v>
      </c>
      <c r="H2030">
        <v>11.8</v>
      </c>
      <c r="I2030">
        <v>35.39696378</v>
      </c>
      <c r="J2030">
        <v>-84.276558690000002</v>
      </c>
    </row>
    <row r="2031" spans="1:10" x14ac:dyDescent="0.25">
      <c r="A2031">
        <v>15357</v>
      </c>
      <c r="B2031">
        <v>543201</v>
      </c>
      <c r="C2031" t="s">
        <v>1700</v>
      </c>
      <c r="D2031">
        <v>1</v>
      </c>
      <c r="E2031" s="1">
        <v>40008</v>
      </c>
      <c r="F2031">
        <v>-8.67</v>
      </c>
      <c r="G2031">
        <v>-2.4900000000000002</v>
      </c>
      <c r="H2031">
        <v>11.28</v>
      </c>
      <c r="I2031">
        <v>36.187432059999999</v>
      </c>
      <c r="J2031">
        <v>-89.098967740000006</v>
      </c>
    </row>
    <row r="2032" spans="1:10" x14ac:dyDescent="0.25">
      <c r="A2032">
        <v>12473</v>
      </c>
      <c r="B2032">
        <v>527541</v>
      </c>
      <c r="C2032" t="s">
        <v>1701</v>
      </c>
      <c r="D2032">
        <v>2</v>
      </c>
      <c r="E2032" s="1">
        <v>39725</v>
      </c>
      <c r="F2032">
        <v>-28.91</v>
      </c>
      <c r="G2032">
        <v>-4.8899999999999997</v>
      </c>
      <c r="H2032">
        <v>10.23</v>
      </c>
      <c r="I2032">
        <v>36.60637345</v>
      </c>
      <c r="J2032">
        <v>-85.50504067</v>
      </c>
    </row>
    <row r="2033" spans="1:10" x14ac:dyDescent="0.25">
      <c r="A2033">
        <v>12473</v>
      </c>
      <c r="B2033">
        <v>527001</v>
      </c>
      <c r="C2033" t="s">
        <v>1701</v>
      </c>
      <c r="D2033">
        <v>2</v>
      </c>
      <c r="E2033" s="1">
        <v>39725</v>
      </c>
      <c r="F2033">
        <v>-29.15</v>
      </c>
      <c r="G2033">
        <v>-4.99</v>
      </c>
      <c r="H2033">
        <v>10.75</v>
      </c>
      <c r="I2033">
        <v>36.60637345</v>
      </c>
      <c r="J2033">
        <v>-85.50504067</v>
      </c>
    </row>
    <row r="2034" spans="1:10" x14ac:dyDescent="0.25">
      <c r="A2034">
        <v>12472</v>
      </c>
      <c r="B2034">
        <v>532461</v>
      </c>
      <c r="C2034" t="s">
        <v>1701</v>
      </c>
      <c r="D2034">
        <v>1</v>
      </c>
      <c r="E2034" s="1">
        <v>39714</v>
      </c>
      <c r="F2034">
        <v>-29.5</v>
      </c>
      <c r="G2034">
        <v>-5.14</v>
      </c>
      <c r="H2034">
        <v>11.63</v>
      </c>
      <c r="I2034">
        <v>36.60637345</v>
      </c>
      <c r="J2034">
        <v>-85.50504067</v>
      </c>
    </row>
    <row r="2035" spans="1:10" x14ac:dyDescent="0.25">
      <c r="A2035">
        <v>12475</v>
      </c>
      <c r="B2035">
        <v>530751</v>
      </c>
      <c r="C2035" t="s">
        <v>1702</v>
      </c>
      <c r="D2035">
        <v>2</v>
      </c>
      <c r="E2035" s="1">
        <v>39727</v>
      </c>
      <c r="F2035">
        <v>-29.72</v>
      </c>
      <c r="G2035">
        <v>-4.82</v>
      </c>
      <c r="H2035">
        <v>8.8699999999999992</v>
      </c>
      <c r="I2035">
        <v>35.95144947</v>
      </c>
      <c r="J2035">
        <v>-83.550659469999999</v>
      </c>
    </row>
    <row r="2036" spans="1:10" x14ac:dyDescent="0.25">
      <c r="A2036">
        <v>12475</v>
      </c>
      <c r="B2036">
        <v>527651</v>
      </c>
      <c r="C2036" t="s">
        <v>1702</v>
      </c>
      <c r="D2036">
        <v>2</v>
      </c>
      <c r="E2036" s="1">
        <v>39727</v>
      </c>
      <c r="F2036">
        <v>-29.69</v>
      </c>
      <c r="G2036">
        <v>-4.84</v>
      </c>
      <c r="H2036">
        <v>9.0500000000000007</v>
      </c>
      <c r="I2036">
        <v>35.95144947</v>
      </c>
      <c r="J2036">
        <v>-83.550659469999999</v>
      </c>
    </row>
    <row r="2037" spans="1:10" x14ac:dyDescent="0.25">
      <c r="A2037">
        <v>12474</v>
      </c>
      <c r="B2037">
        <v>532141</v>
      </c>
      <c r="C2037" t="s">
        <v>1702</v>
      </c>
      <c r="D2037">
        <v>1</v>
      </c>
      <c r="E2037" s="1">
        <v>39695</v>
      </c>
      <c r="F2037">
        <v>-32.03</v>
      </c>
      <c r="G2037">
        <v>-5.25</v>
      </c>
      <c r="H2037">
        <v>10</v>
      </c>
      <c r="I2037">
        <v>35.95144947</v>
      </c>
      <c r="J2037">
        <v>-83.550659469999999</v>
      </c>
    </row>
    <row r="2038" spans="1:10" x14ac:dyDescent="0.25">
      <c r="A2038">
        <v>15358</v>
      </c>
      <c r="B2038">
        <v>547931</v>
      </c>
      <c r="C2038" t="s">
        <v>1703</v>
      </c>
      <c r="D2038">
        <v>1</v>
      </c>
      <c r="E2038" s="1">
        <v>40003</v>
      </c>
      <c r="F2038">
        <v>-32.270000000000003</v>
      </c>
      <c r="G2038">
        <v>-5.12</v>
      </c>
      <c r="H2038">
        <v>8.6999999999999993</v>
      </c>
      <c r="I2038">
        <v>35.104009900000001</v>
      </c>
      <c r="J2038">
        <v>-85.360904700000006</v>
      </c>
    </row>
    <row r="2039" spans="1:10" x14ac:dyDescent="0.25">
      <c r="A2039">
        <v>12476</v>
      </c>
      <c r="B2039">
        <v>530761</v>
      </c>
      <c r="C2039" t="s">
        <v>1704</v>
      </c>
      <c r="D2039">
        <v>1</v>
      </c>
      <c r="E2039" s="1">
        <v>39720</v>
      </c>
      <c r="F2039">
        <v>-24.65</v>
      </c>
      <c r="G2039">
        <v>-4.0999999999999996</v>
      </c>
      <c r="H2039">
        <v>8.17</v>
      </c>
      <c r="I2039">
        <v>35.672414019999998</v>
      </c>
      <c r="J2039">
        <v>-87.263332950000006</v>
      </c>
    </row>
    <row r="2040" spans="1:10" x14ac:dyDescent="0.25">
      <c r="A2040">
        <v>12477</v>
      </c>
      <c r="B2040">
        <v>533471</v>
      </c>
      <c r="C2040" t="s">
        <v>1705</v>
      </c>
      <c r="D2040">
        <v>1</v>
      </c>
      <c r="E2040" s="1">
        <v>39704</v>
      </c>
      <c r="F2040">
        <v>-33.08</v>
      </c>
      <c r="G2040">
        <v>-5.73</v>
      </c>
      <c r="H2040">
        <v>12.78</v>
      </c>
      <c r="I2040">
        <v>35.67847269</v>
      </c>
      <c r="J2040">
        <v>-84.891543189999993</v>
      </c>
    </row>
    <row r="2041" spans="1:10" x14ac:dyDescent="0.25">
      <c r="A2041">
        <v>12478</v>
      </c>
      <c r="B2041">
        <v>532891</v>
      </c>
      <c r="C2041" t="s">
        <v>1706</v>
      </c>
      <c r="D2041">
        <v>1</v>
      </c>
      <c r="E2041" s="1">
        <v>39698</v>
      </c>
      <c r="F2041">
        <v>-38.409999999999997</v>
      </c>
      <c r="G2041">
        <v>-6.29</v>
      </c>
      <c r="H2041">
        <v>11.94</v>
      </c>
      <c r="I2041">
        <v>36.125075750000001</v>
      </c>
      <c r="J2041">
        <v>-83.181622590000003</v>
      </c>
    </row>
    <row r="2042" spans="1:10" x14ac:dyDescent="0.25">
      <c r="A2042">
        <v>15359</v>
      </c>
      <c r="B2042">
        <v>550701</v>
      </c>
      <c r="C2042" t="s">
        <v>1707</v>
      </c>
      <c r="D2042">
        <v>1</v>
      </c>
      <c r="E2042" s="1">
        <v>40014</v>
      </c>
      <c r="F2042">
        <v>-12.51</v>
      </c>
      <c r="G2042">
        <v>-2.66</v>
      </c>
      <c r="H2042">
        <v>8.75</v>
      </c>
      <c r="I2042">
        <v>35.210558730000002</v>
      </c>
      <c r="J2042">
        <v>-88.923725259999998</v>
      </c>
    </row>
    <row r="2043" spans="1:10" x14ac:dyDescent="0.25">
      <c r="A2043">
        <v>12479</v>
      </c>
      <c r="B2043">
        <v>527561</v>
      </c>
      <c r="C2043" t="s">
        <v>1708</v>
      </c>
      <c r="D2043">
        <v>1</v>
      </c>
      <c r="E2043" s="1">
        <v>39719</v>
      </c>
      <c r="F2043">
        <v>-22.67</v>
      </c>
      <c r="G2043">
        <v>-3.71</v>
      </c>
      <c r="H2043">
        <v>6.98</v>
      </c>
      <c r="I2043">
        <v>36.199693289999999</v>
      </c>
      <c r="J2043">
        <v>-86.672933799999996</v>
      </c>
    </row>
    <row r="2044" spans="1:10" x14ac:dyDescent="0.25">
      <c r="A2044">
        <v>12480</v>
      </c>
      <c r="B2044">
        <v>532971</v>
      </c>
      <c r="C2044" t="s">
        <v>1709</v>
      </c>
      <c r="D2044">
        <v>1</v>
      </c>
      <c r="E2044" s="1">
        <v>39696</v>
      </c>
      <c r="F2044">
        <v>-27.07</v>
      </c>
      <c r="G2044">
        <v>-3.83</v>
      </c>
      <c r="H2044">
        <v>3.56</v>
      </c>
      <c r="I2044">
        <v>35.829099239999998</v>
      </c>
      <c r="J2044">
        <v>-83.484638989999993</v>
      </c>
    </row>
    <row r="2045" spans="1:10" x14ac:dyDescent="0.25">
      <c r="A2045">
        <v>12481</v>
      </c>
      <c r="B2045">
        <v>533461</v>
      </c>
      <c r="C2045" t="s">
        <v>1710</v>
      </c>
      <c r="D2045">
        <v>1</v>
      </c>
      <c r="E2045" s="1">
        <v>39718</v>
      </c>
      <c r="F2045">
        <v>-28.39</v>
      </c>
      <c r="G2045">
        <v>-4.7300000000000004</v>
      </c>
      <c r="H2045">
        <v>9.4600000000000009</v>
      </c>
      <c r="I2045">
        <v>35.068984110000002</v>
      </c>
      <c r="J2045">
        <v>-86.961360760000005</v>
      </c>
    </row>
    <row r="2046" spans="1:10" x14ac:dyDescent="0.25">
      <c r="A2046">
        <v>12482</v>
      </c>
      <c r="B2046">
        <v>534891</v>
      </c>
      <c r="C2046" t="s">
        <v>1711</v>
      </c>
      <c r="D2046">
        <v>1</v>
      </c>
      <c r="E2046" s="1">
        <v>39722</v>
      </c>
      <c r="F2046">
        <v>-30.83</v>
      </c>
      <c r="G2046">
        <v>-5.28</v>
      </c>
      <c r="H2046">
        <v>11.41</v>
      </c>
      <c r="I2046">
        <v>35.901595469999997</v>
      </c>
      <c r="J2046">
        <v>-87.843126789999999</v>
      </c>
    </row>
    <row r="2047" spans="1:10" x14ac:dyDescent="0.25">
      <c r="A2047">
        <v>12483</v>
      </c>
      <c r="B2047">
        <v>528901</v>
      </c>
      <c r="C2047" t="s">
        <v>1712</v>
      </c>
      <c r="D2047">
        <v>1</v>
      </c>
      <c r="E2047" s="1">
        <v>39694</v>
      </c>
      <c r="F2047">
        <v>-30.74</v>
      </c>
      <c r="G2047">
        <v>-5.0199999999999996</v>
      </c>
      <c r="H2047">
        <v>9.39</v>
      </c>
      <c r="I2047">
        <v>35.952213550000003</v>
      </c>
      <c r="J2047">
        <v>-83.795804970000006</v>
      </c>
    </row>
    <row r="2048" spans="1:10" x14ac:dyDescent="0.25">
      <c r="A2048">
        <v>15360</v>
      </c>
      <c r="B2048">
        <v>535041</v>
      </c>
      <c r="C2048" t="s">
        <v>1713</v>
      </c>
      <c r="D2048">
        <v>1</v>
      </c>
      <c r="E2048" s="1">
        <v>40006</v>
      </c>
      <c r="F2048">
        <v>-27.91</v>
      </c>
      <c r="G2048">
        <v>-5.1100000000000003</v>
      </c>
      <c r="H2048">
        <v>12.94</v>
      </c>
      <c r="I2048">
        <v>35.500116779999999</v>
      </c>
      <c r="J2048">
        <v>-88.637732209999996</v>
      </c>
    </row>
    <row r="2049" spans="1:10" x14ac:dyDescent="0.25">
      <c r="A2049">
        <v>12484</v>
      </c>
      <c r="B2049">
        <v>533481</v>
      </c>
      <c r="C2049" t="s">
        <v>1714</v>
      </c>
      <c r="D2049">
        <v>1</v>
      </c>
      <c r="E2049" s="1">
        <v>39721</v>
      </c>
      <c r="F2049">
        <v>-29.55</v>
      </c>
      <c r="G2049">
        <v>-4.9000000000000004</v>
      </c>
      <c r="H2049">
        <v>9.65</v>
      </c>
      <c r="I2049">
        <v>35.761481869999997</v>
      </c>
      <c r="J2049">
        <v>-87.498640649999999</v>
      </c>
    </row>
    <row r="2050" spans="1:10" x14ac:dyDescent="0.25">
      <c r="A2050">
        <v>12485</v>
      </c>
      <c r="B2050">
        <v>533491</v>
      </c>
      <c r="C2050" t="s">
        <v>1715</v>
      </c>
      <c r="D2050">
        <v>1</v>
      </c>
      <c r="E2050" s="1">
        <v>39716</v>
      </c>
      <c r="F2050">
        <v>-27.26</v>
      </c>
      <c r="G2050">
        <v>-3.69</v>
      </c>
      <c r="H2050">
        <v>2.2599999999999998</v>
      </c>
      <c r="I2050">
        <v>35.54916085</v>
      </c>
      <c r="J2050">
        <v>-86.952430480000004</v>
      </c>
    </row>
    <row r="2051" spans="1:10" x14ac:dyDescent="0.25">
      <c r="A2051">
        <v>12486</v>
      </c>
      <c r="B2051">
        <v>523301</v>
      </c>
      <c r="C2051" t="s">
        <v>1716</v>
      </c>
      <c r="D2051">
        <v>1</v>
      </c>
      <c r="E2051" s="1">
        <v>39697</v>
      </c>
      <c r="F2051">
        <v>-44.34</v>
      </c>
      <c r="G2051">
        <v>-6.61</v>
      </c>
      <c r="H2051">
        <v>8.57</v>
      </c>
      <c r="I2051">
        <v>36.222667569999999</v>
      </c>
      <c r="J2051">
        <v>-82.97198856</v>
      </c>
    </row>
    <row r="2052" spans="1:10" x14ac:dyDescent="0.25">
      <c r="A2052">
        <v>15363</v>
      </c>
      <c r="B2052">
        <v>550731</v>
      </c>
      <c r="C2052" t="s">
        <v>1717</v>
      </c>
      <c r="D2052">
        <v>1</v>
      </c>
      <c r="E2052" s="1">
        <v>40013</v>
      </c>
      <c r="F2052">
        <v>-16.77</v>
      </c>
      <c r="G2052">
        <v>-3.39</v>
      </c>
      <c r="H2052">
        <v>10.33</v>
      </c>
      <c r="I2052">
        <v>35.35103573</v>
      </c>
      <c r="J2052">
        <v>-89.028843559999999</v>
      </c>
    </row>
    <row r="2053" spans="1:10" x14ac:dyDescent="0.25">
      <c r="A2053">
        <v>15364</v>
      </c>
      <c r="B2053">
        <v>550721</v>
      </c>
      <c r="C2053" t="s">
        <v>1718</v>
      </c>
      <c r="D2053">
        <v>1</v>
      </c>
      <c r="E2053" s="1">
        <v>40009</v>
      </c>
      <c r="F2053">
        <v>-28.25</v>
      </c>
      <c r="G2053">
        <v>-4.8099999999999996</v>
      </c>
      <c r="H2053">
        <v>10.210000000000001</v>
      </c>
      <c r="I2053">
        <v>36.184857839999999</v>
      </c>
      <c r="J2053">
        <v>-89.381769340000005</v>
      </c>
    </row>
    <row r="2054" spans="1:10" x14ac:dyDescent="0.25">
      <c r="A2054">
        <v>12487</v>
      </c>
      <c r="B2054">
        <v>533771</v>
      </c>
      <c r="C2054" t="s">
        <v>1719</v>
      </c>
      <c r="D2054">
        <v>1</v>
      </c>
      <c r="E2054" s="1">
        <v>39701</v>
      </c>
      <c r="F2054">
        <v>-40.82</v>
      </c>
      <c r="G2054">
        <v>-6.75</v>
      </c>
      <c r="H2054">
        <v>13.14</v>
      </c>
      <c r="I2054">
        <v>36.493773130000001</v>
      </c>
      <c r="J2054">
        <v>-83.618794050000005</v>
      </c>
    </row>
    <row r="2055" spans="1:10" x14ac:dyDescent="0.25">
      <c r="A2055">
        <v>15365</v>
      </c>
      <c r="B2055">
        <v>556711</v>
      </c>
      <c r="C2055" t="s">
        <v>1720</v>
      </c>
      <c r="D2055">
        <v>1</v>
      </c>
      <c r="E2055" s="1">
        <v>40077</v>
      </c>
      <c r="F2055">
        <v>-38.25</v>
      </c>
      <c r="G2055">
        <v>-6.22</v>
      </c>
      <c r="H2055">
        <v>11.53</v>
      </c>
      <c r="I2055">
        <v>35.104222610000001</v>
      </c>
      <c r="J2055">
        <v>-89.77036769</v>
      </c>
    </row>
    <row r="2056" spans="1:10" x14ac:dyDescent="0.25">
      <c r="A2056">
        <v>15366</v>
      </c>
      <c r="B2056">
        <v>523831</v>
      </c>
      <c r="C2056" t="s">
        <v>1721</v>
      </c>
      <c r="D2056">
        <v>1</v>
      </c>
      <c r="E2056" s="1">
        <v>40002</v>
      </c>
      <c r="F2056">
        <v>-33.119999999999997</v>
      </c>
      <c r="G2056">
        <v>-5.58</v>
      </c>
      <c r="H2056">
        <v>11.49</v>
      </c>
      <c r="I2056">
        <v>35.753723729999997</v>
      </c>
      <c r="J2056">
        <v>-84.31074126</v>
      </c>
    </row>
    <row r="2057" spans="1:10" x14ac:dyDescent="0.25">
      <c r="A2057">
        <v>15367</v>
      </c>
      <c r="B2057">
        <v>530741</v>
      </c>
      <c r="C2057" t="s">
        <v>1722</v>
      </c>
      <c r="D2057">
        <v>1</v>
      </c>
      <c r="E2057" s="1">
        <v>40005</v>
      </c>
      <c r="F2057">
        <v>-27.11</v>
      </c>
      <c r="G2057">
        <v>-4.4000000000000004</v>
      </c>
      <c r="H2057">
        <v>8.1199999999999992</v>
      </c>
      <c r="I2057">
        <v>35.144193450000003</v>
      </c>
      <c r="J2057">
        <v>-86.348687170000005</v>
      </c>
    </row>
    <row r="2058" spans="1:10" x14ac:dyDescent="0.25">
      <c r="A2058">
        <v>15368</v>
      </c>
      <c r="B2058">
        <v>555131</v>
      </c>
      <c r="C2058" t="s">
        <v>1723</v>
      </c>
      <c r="D2058">
        <v>1</v>
      </c>
      <c r="E2058" s="1">
        <v>40076</v>
      </c>
      <c r="F2058">
        <v>-34.869999999999997</v>
      </c>
      <c r="G2058">
        <v>-5.46</v>
      </c>
      <c r="H2058">
        <v>8.85</v>
      </c>
      <c r="I2058">
        <v>35.121023569999998</v>
      </c>
      <c r="J2058">
        <v>-89.210580680000007</v>
      </c>
    </row>
    <row r="2059" spans="1:10" x14ac:dyDescent="0.25">
      <c r="A2059">
        <v>15369</v>
      </c>
      <c r="B2059">
        <v>555891</v>
      </c>
      <c r="C2059" t="s">
        <v>1724</v>
      </c>
      <c r="D2059">
        <v>1</v>
      </c>
      <c r="E2059" s="1">
        <v>40080</v>
      </c>
      <c r="F2059">
        <v>-31.05</v>
      </c>
      <c r="G2059">
        <v>-5.47</v>
      </c>
      <c r="H2059">
        <v>12.68</v>
      </c>
      <c r="I2059">
        <v>36.403314279999996</v>
      </c>
      <c r="J2059">
        <v>-84.048299830000005</v>
      </c>
    </row>
    <row r="2060" spans="1:10" x14ac:dyDescent="0.25">
      <c r="A2060">
        <v>15370</v>
      </c>
      <c r="B2060">
        <v>556241</v>
      </c>
      <c r="C2060" t="s">
        <v>1725</v>
      </c>
      <c r="D2060">
        <v>1</v>
      </c>
      <c r="E2060" s="1">
        <v>40084</v>
      </c>
      <c r="F2060">
        <v>-31.83</v>
      </c>
      <c r="G2060">
        <v>-5.15</v>
      </c>
      <c r="H2060">
        <v>9.4</v>
      </c>
      <c r="I2060">
        <v>36.424987639999998</v>
      </c>
      <c r="J2060">
        <v>-88.787804140000006</v>
      </c>
    </row>
    <row r="2061" spans="1:10" x14ac:dyDescent="0.25">
      <c r="A2061">
        <v>15243</v>
      </c>
      <c r="B2061">
        <v>547221</v>
      </c>
      <c r="C2061" t="s">
        <v>1726</v>
      </c>
      <c r="D2061">
        <v>1</v>
      </c>
      <c r="E2061" s="1">
        <v>40011</v>
      </c>
      <c r="F2061">
        <v>-20.6</v>
      </c>
      <c r="G2061">
        <v>-3.68</v>
      </c>
      <c r="H2061">
        <v>8.84</v>
      </c>
      <c r="I2061">
        <v>30.685453249999998</v>
      </c>
      <c r="J2061">
        <v>-95.202096760000003</v>
      </c>
    </row>
    <row r="2062" spans="1:10" x14ac:dyDescent="0.25">
      <c r="A2062">
        <v>15243</v>
      </c>
      <c r="B2062">
        <v>522591</v>
      </c>
      <c r="C2062" t="s">
        <v>1726</v>
      </c>
      <c r="D2062">
        <v>1</v>
      </c>
      <c r="E2062" s="1">
        <v>40011</v>
      </c>
      <c r="F2062">
        <v>-20.71</v>
      </c>
      <c r="G2062">
        <v>-3.78</v>
      </c>
      <c r="H2062">
        <v>9.5</v>
      </c>
      <c r="I2062">
        <v>30.685453249999998</v>
      </c>
      <c r="J2062">
        <v>-95.202096760000003</v>
      </c>
    </row>
    <row r="2063" spans="1:10" x14ac:dyDescent="0.25">
      <c r="A2063">
        <v>12331</v>
      </c>
      <c r="B2063">
        <v>525051</v>
      </c>
      <c r="C2063" t="s">
        <v>1726</v>
      </c>
      <c r="D2063">
        <v>1</v>
      </c>
      <c r="E2063" s="1">
        <v>39685</v>
      </c>
      <c r="F2063">
        <v>-20.83</v>
      </c>
      <c r="G2063">
        <v>-4.04</v>
      </c>
      <c r="H2063">
        <v>11.5</v>
      </c>
      <c r="I2063">
        <v>30.685453249999998</v>
      </c>
      <c r="J2063">
        <v>-95.202096760000003</v>
      </c>
    </row>
    <row r="2064" spans="1:10" x14ac:dyDescent="0.25">
      <c r="A2064">
        <v>15244</v>
      </c>
      <c r="B2064">
        <v>534101</v>
      </c>
      <c r="C2064" t="s">
        <v>1727</v>
      </c>
      <c r="D2064">
        <v>1</v>
      </c>
      <c r="E2064" s="1">
        <v>40004</v>
      </c>
      <c r="F2064">
        <v>-4.2699999999999996</v>
      </c>
      <c r="G2064">
        <v>-0.31</v>
      </c>
      <c r="H2064">
        <v>-1.78</v>
      </c>
      <c r="I2064">
        <v>33.025500940000001</v>
      </c>
      <c r="J2064">
        <v>-96.919402500000004</v>
      </c>
    </row>
    <row r="2065" spans="1:10" x14ac:dyDescent="0.25">
      <c r="A2065">
        <v>15244</v>
      </c>
      <c r="B2065">
        <v>543661</v>
      </c>
      <c r="C2065" t="s">
        <v>1727</v>
      </c>
      <c r="D2065">
        <v>1</v>
      </c>
      <c r="E2065" s="1">
        <v>40004</v>
      </c>
      <c r="F2065">
        <v>-4.2</v>
      </c>
      <c r="G2065">
        <v>-0.47</v>
      </c>
      <c r="H2065">
        <v>-0.42</v>
      </c>
      <c r="I2065">
        <v>33.025500940000001</v>
      </c>
      <c r="J2065">
        <v>-96.919402500000004</v>
      </c>
    </row>
    <row r="2066" spans="1:10" x14ac:dyDescent="0.25">
      <c r="A2066">
        <v>12332</v>
      </c>
      <c r="B2066">
        <v>531621</v>
      </c>
      <c r="C2066" t="s">
        <v>1727</v>
      </c>
      <c r="D2066">
        <v>1</v>
      </c>
      <c r="E2066" s="1">
        <v>39693</v>
      </c>
      <c r="F2066">
        <v>-10.41</v>
      </c>
      <c r="G2066">
        <v>-1.68</v>
      </c>
      <c r="H2066">
        <v>2.99</v>
      </c>
      <c r="I2066">
        <v>33.025500940000001</v>
      </c>
      <c r="J2066">
        <v>-96.919402500000004</v>
      </c>
    </row>
    <row r="2067" spans="1:10" x14ac:dyDescent="0.25">
      <c r="A2067">
        <v>11139</v>
      </c>
      <c r="B2067">
        <v>521051</v>
      </c>
      <c r="C2067" t="s">
        <v>1728</v>
      </c>
      <c r="D2067">
        <v>1</v>
      </c>
      <c r="E2067" s="1">
        <v>39631</v>
      </c>
      <c r="F2067">
        <v>-18.39</v>
      </c>
      <c r="G2067">
        <v>-3.18</v>
      </c>
      <c r="H2067">
        <v>7.07</v>
      </c>
      <c r="I2067">
        <v>30.28718756</v>
      </c>
      <c r="J2067">
        <v>-98.895600529999996</v>
      </c>
    </row>
    <row r="2068" spans="1:10" x14ac:dyDescent="0.25">
      <c r="A2068">
        <v>11140</v>
      </c>
      <c r="B2068">
        <v>532261</v>
      </c>
      <c r="C2068" t="s">
        <v>1729</v>
      </c>
      <c r="D2068">
        <v>1</v>
      </c>
      <c r="E2068" s="1">
        <v>39638</v>
      </c>
      <c r="F2068">
        <v>-21.29</v>
      </c>
      <c r="G2068">
        <v>-3.61</v>
      </c>
      <c r="H2068">
        <v>7.6</v>
      </c>
      <c r="I2068">
        <v>32.280436289999997</v>
      </c>
      <c r="J2068">
        <v>-97.970616930000006</v>
      </c>
    </row>
    <row r="2069" spans="1:10" x14ac:dyDescent="0.25">
      <c r="A2069">
        <v>16069</v>
      </c>
      <c r="B2069">
        <v>522541</v>
      </c>
      <c r="C2069" t="s">
        <v>1730</v>
      </c>
      <c r="D2069">
        <v>1</v>
      </c>
      <c r="E2069" s="1">
        <v>39688</v>
      </c>
      <c r="F2069">
        <v>-15.54</v>
      </c>
      <c r="G2069">
        <v>-2.72</v>
      </c>
      <c r="H2069">
        <v>6.18</v>
      </c>
      <c r="I2069">
        <v>28.366016219999999</v>
      </c>
      <c r="J2069">
        <v>-97.569879700000001</v>
      </c>
    </row>
    <row r="2070" spans="1:10" x14ac:dyDescent="0.25">
      <c r="A2070">
        <v>15245</v>
      </c>
      <c r="B2070">
        <v>543671</v>
      </c>
      <c r="C2070" t="s">
        <v>1731</v>
      </c>
      <c r="D2070">
        <v>1</v>
      </c>
      <c r="E2070" s="1">
        <v>40006</v>
      </c>
      <c r="F2070">
        <v>-19.36</v>
      </c>
      <c r="G2070">
        <v>-2.98</v>
      </c>
      <c r="H2070">
        <v>4.5</v>
      </c>
      <c r="I2070">
        <v>31.95655713</v>
      </c>
      <c r="J2070">
        <v>-94.587121389999993</v>
      </c>
    </row>
    <row r="2071" spans="1:10" x14ac:dyDescent="0.25">
      <c r="A2071">
        <v>15246</v>
      </c>
      <c r="B2071">
        <v>549031</v>
      </c>
      <c r="C2071" t="s">
        <v>1732</v>
      </c>
      <c r="D2071">
        <v>1</v>
      </c>
      <c r="E2071" s="1">
        <v>40008</v>
      </c>
      <c r="F2071">
        <v>-11.82</v>
      </c>
      <c r="G2071">
        <v>-1.43</v>
      </c>
      <c r="H2071">
        <v>-0.42</v>
      </c>
      <c r="I2071">
        <v>29.887797490000001</v>
      </c>
      <c r="J2071">
        <v>-94.36480134</v>
      </c>
    </row>
    <row r="2072" spans="1:10" x14ac:dyDescent="0.25">
      <c r="A2072">
        <v>11144</v>
      </c>
      <c r="B2072">
        <v>523201</v>
      </c>
      <c r="C2072" t="s">
        <v>1733</v>
      </c>
      <c r="D2072">
        <v>1</v>
      </c>
      <c r="E2072" s="1">
        <v>39635</v>
      </c>
      <c r="F2072">
        <v>-9.39</v>
      </c>
      <c r="G2072">
        <v>-1.1599999999999999</v>
      </c>
      <c r="H2072">
        <v>-0.12</v>
      </c>
      <c r="I2072">
        <v>30.5975647</v>
      </c>
      <c r="J2072">
        <v>-98.069899269999993</v>
      </c>
    </row>
    <row r="2073" spans="1:10" x14ac:dyDescent="0.25">
      <c r="A2073">
        <v>11145</v>
      </c>
      <c r="B2073">
        <v>521361</v>
      </c>
      <c r="C2073" t="s">
        <v>1734</v>
      </c>
      <c r="D2073">
        <v>1</v>
      </c>
      <c r="E2073" s="1">
        <v>39629</v>
      </c>
      <c r="F2073">
        <v>-17.5</v>
      </c>
      <c r="G2073">
        <v>-3.38</v>
      </c>
      <c r="H2073">
        <v>9.51</v>
      </c>
      <c r="I2073">
        <v>33.068382810000003</v>
      </c>
      <c r="J2073">
        <v>-94.468437570000006</v>
      </c>
    </row>
    <row r="2074" spans="1:10" x14ac:dyDescent="0.25">
      <c r="A2074">
        <v>1317</v>
      </c>
      <c r="B2074">
        <v>557061</v>
      </c>
      <c r="C2074" t="s">
        <v>1735</v>
      </c>
      <c r="D2074">
        <v>2</v>
      </c>
      <c r="E2074" s="1">
        <v>40099</v>
      </c>
      <c r="F2074">
        <v>-29.99</v>
      </c>
      <c r="G2074">
        <v>-4.08</v>
      </c>
      <c r="H2074">
        <v>2.66</v>
      </c>
      <c r="I2074">
        <v>35.767509799999999</v>
      </c>
      <c r="J2074">
        <v>-101.322332</v>
      </c>
    </row>
    <row r="2075" spans="1:10" x14ac:dyDescent="0.25">
      <c r="A2075">
        <v>1317</v>
      </c>
      <c r="B2075">
        <v>557051</v>
      </c>
      <c r="C2075" t="s">
        <v>1735</v>
      </c>
      <c r="D2075">
        <v>2</v>
      </c>
      <c r="E2075" s="1">
        <v>40099</v>
      </c>
      <c r="F2075">
        <v>-31.35</v>
      </c>
      <c r="G2075">
        <v>-4.29</v>
      </c>
      <c r="H2075">
        <v>2.99</v>
      </c>
      <c r="I2075">
        <v>35.767509799999999</v>
      </c>
      <c r="J2075">
        <v>-101.322332</v>
      </c>
    </row>
    <row r="2076" spans="1:10" x14ac:dyDescent="0.25">
      <c r="A2076">
        <v>1318</v>
      </c>
      <c r="B2076">
        <v>533581</v>
      </c>
      <c r="C2076" t="s">
        <v>1735</v>
      </c>
      <c r="D2076">
        <v>1</v>
      </c>
      <c r="E2076" s="1">
        <v>39988</v>
      </c>
      <c r="F2076">
        <v>-32.72</v>
      </c>
      <c r="G2076">
        <v>-4.54</v>
      </c>
      <c r="H2076">
        <v>3.61</v>
      </c>
      <c r="I2076">
        <v>35.767509799999999</v>
      </c>
      <c r="J2076">
        <v>-101.322332</v>
      </c>
    </row>
    <row r="2077" spans="1:10" x14ac:dyDescent="0.25">
      <c r="A2077">
        <v>12333</v>
      </c>
      <c r="B2077">
        <v>531051</v>
      </c>
      <c r="C2077" t="s">
        <v>1736</v>
      </c>
      <c r="D2077">
        <v>1</v>
      </c>
      <c r="E2077" s="1">
        <v>39686</v>
      </c>
      <c r="F2077">
        <v>-23.91</v>
      </c>
      <c r="G2077">
        <v>-3.69</v>
      </c>
      <c r="H2077">
        <v>5.63</v>
      </c>
      <c r="I2077">
        <v>30.95941066</v>
      </c>
      <c r="J2077">
        <v>-95.830937469999995</v>
      </c>
    </row>
    <row r="2078" spans="1:10" x14ac:dyDescent="0.25">
      <c r="A2078">
        <v>12334</v>
      </c>
      <c r="B2078">
        <v>530251</v>
      </c>
      <c r="C2078" t="s">
        <v>1737</v>
      </c>
      <c r="D2078">
        <v>1</v>
      </c>
      <c r="E2078" s="1">
        <v>39688</v>
      </c>
      <c r="F2078">
        <v>-36.130000000000003</v>
      </c>
      <c r="G2078">
        <v>-5.0999999999999996</v>
      </c>
      <c r="H2078">
        <v>4.6500000000000004</v>
      </c>
      <c r="I2078">
        <v>31.590652639999998</v>
      </c>
      <c r="J2078">
        <v>-98.127169300000006</v>
      </c>
    </row>
    <row r="2079" spans="1:10" x14ac:dyDescent="0.25">
      <c r="A2079">
        <v>1329</v>
      </c>
      <c r="B2079">
        <v>534221</v>
      </c>
      <c r="C2079" t="s">
        <v>1738</v>
      </c>
      <c r="D2079">
        <v>1</v>
      </c>
      <c r="E2079" s="1">
        <v>40002</v>
      </c>
      <c r="F2079">
        <v>-2.62</v>
      </c>
      <c r="G2079">
        <v>-0.32</v>
      </c>
      <c r="H2079">
        <v>-0.05</v>
      </c>
      <c r="I2079">
        <v>33.108752529999997</v>
      </c>
      <c r="J2079">
        <v>-99.441994140000006</v>
      </c>
    </row>
    <row r="2080" spans="1:10" x14ac:dyDescent="0.25">
      <c r="A2080">
        <v>1328</v>
      </c>
      <c r="B2080">
        <v>557041</v>
      </c>
      <c r="C2080" t="s">
        <v>1738</v>
      </c>
      <c r="D2080">
        <v>2</v>
      </c>
      <c r="E2080" s="1">
        <v>40100</v>
      </c>
      <c r="F2080">
        <v>-28.32</v>
      </c>
      <c r="G2080">
        <v>-4.12</v>
      </c>
      <c r="H2080">
        <v>4.6100000000000003</v>
      </c>
      <c r="I2080">
        <v>33.108752529999997</v>
      </c>
      <c r="J2080">
        <v>-99.441994140000006</v>
      </c>
    </row>
    <row r="2081" spans="1:10" x14ac:dyDescent="0.25">
      <c r="A2081">
        <v>1328</v>
      </c>
      <c r="B2081">
        <v>557091</v>
      </c>
      <c r="C2081" t="s">
        <v>1738</v>
      </c>
      <c r="D2081">
        <v>2</v>
      </c>
      <c r="E2081" s="1">
        <v>40100</v>
      </c>
      <c r="F2081">
        <v>-28.14</v>
      </c>
      <c r="G2081">
        <v>-4.0999999999999996</v>
      </c>
      <c r="H2081">
        <v>4.6399999999999997</v>
      </c>
      <c r="I2081">
        <v>33.108752529999997</v>
      </c>
      <c r="J2081">
        <v>-99.441994140000006</v>
      </c>
    </row>
    <row r="2082" spans="1:10" x14ac:dyDescent="0.25">
      <c r="A2082">
        <v>11146</v>
      </c>
      <c r="B2082">
        <v>521141</v>
      </c>
      <c r="C2082" t="s">
        <v>1739</v>
      </c>
      <c r="D2082">
        <v>1</v>
      </c>
      <c r="E2082" s="1">
        <v>39634</v>
      </c>
      <c r="F2082">
        <v>-28.01</v>
      </c>
      <c r="G2082">
        <v>-4.9400000000000004</v>
      </c>
      <c r="H2082">
        <v>11.47</v>
      </c>
      <c r="I2082">
        <v>31.541514150000001</v>
      </c>
      <c r="J2082">
        <v>-97.416636350000005</v>
      </c>
    </row>
    <row r="2083" spans="1:10" x14ac:dyDescent="0.25">
      <c r="A2083">
        <v>12340</v>
      </c>
      <c r="B2083">
        <v>524771</v>
      </c>
      <c r="C2083" t="s">
        <v>1740</v>
      </c>
      <c r="D2083">
        <v>1</v>
      </c>
      <c r="E2083" s="1">
        <v>39684</v>
      </c>
      <c r="F2083">
        <v>-16.010000000000002</v>
      </c>
      <c r="G2083">
        <v>-3.08</v>
      </c>
      <c r="H2083">
        <v>8.64</v>
      </c>
      <c r="I2083">
        <v>30.61815112</v>
      </c>
      <c r="J2083">
        <v>-94.293034000000006</v>
      </c>
    </row>
    <row r="2084" spans="1:10" x14ac:dyDescent="0.25">
      <c r="A2084">
        <v>1335</v>
      </c>
      <c r="B2084">
        <v>526061</v>
      </c>
      <c r="C2084" t="s">
        <v>1741</v>
      </c>
      <c r="D2084">
        <v>1</v>
      </c>
      <c r="E2084" s="1">
        <v>40044</v>
      </c>
      <c r="F2084">
        <v>-14.05</v>
      </c>
      <c r="G2084">
        <v>-1.1000000000000001</v>
      </c>
      <c r="H2084">
        <v>-5.21</v>
      </c>
      <c r="I2084">
        <v>26.045017560000002</v>
      </c>
      <c r="J2084">
        <v>-97.796406059999995</v>
      </c>
    </row>
    <row r="2085" spans="1:10" x14ac:dyDescent="0.25">
      <c r="A2085">
        <v>1332</v>
      </c>
      <c r="B2085">
        <v>534261</v>
      </c>
      <c r="C2085" t="s">
        <v>1742</v>
      </c>
      <c r="D2085">
        <v>1</v>
      </c>
      <c r="E2085" s="1">
        <v>40087</v>
      </c>
      <c r="F2085">
        <v>-41.52</v>
      </c>
      <c r="G2085">
        <v>-4.6500000000000004</v>
      </c>
      <c r="H2085">
        <v>-4.34</v>
      </c>
      <c r="I2085">
        <v>29.771512730000001</v>
      </c>
      <c r="J2085">
        <v>-101.7318191</v>
      </c>
    </row>
    <row r="2086" spans="1:10" x14ac:dyDescent="0.25">
      <c r="A2086">
        <v>12341</v>
      </c>
      <c r="B2086">
        <v>524601</v>
      </c>
      <c r="C2086" t="s">
        <v>1743</v>
      </c>
      <c r="D2086">
        <v>1</v>
      </c>
      <c r="E2086" s="1">
        <v>39681</v>
      </c>
      <c r="F2086">
        <v>-11.96</v>
      </c>
      <c r="G2086">
        <v>-2.66</v>
      </c>
      <c r="H2086">
        <v>9.32</v>
      </c>
      <c r="I2086">
        <v>29.9104657</v>
      </c>
      <c r="J2086">
        <v>-95.491781230000001</v>
      </c>
    </row>
    <row r="2087" spans="1:10" x14ac:dyDescent="0.25">
      <c r="A2087">
        <v>1417</v>
      </c>
      <c r="B2087">
        <v>522061</v>
      </c>
      <c r="C2087" t="s">
        <v>1744</v>
      </c>
      <c r="D2087">
        <v>1</v>
      </c>
      <c r="E2087" s="1">
        <v>39659</v>
      </c>
      <c r="F2087">
        <v>-6.34</v>
      </c>
      <c r="G2087">
        <v>0</v>
      </c>
      <c r="H2087">
        <v>-6.35</v>
      </c>
      <c r="I2087">
        <v>33.055658180000002</v>
      </c>
      <c r="J2087">
        <v>-97.253058420000002</v>
      </c>
    </row>
    <row r="2088" spans="1:10" x14ac:dyDescent="0.25">
      <c r="A2088">
        <v>1327</v>
      </c>
      <c r="B2088">
        <v>523791</v>
      </c>
      <c r="C2088" t="s">
        <v>1745</v>
      </c>
      <c r="D2088">
        <v>1</v>
      </c>
      <c r="E2088" s="1">
        <v>40045</v>
      </c>
      <c r="F2088">
        <v>-12.24</v>
      </c>
      <c r="G2088">
        <v>-1.06</v>
      </c>
      <c r="H2088">
        <v>-3.75</v>
      </c>
      <c r="I2088">
        <v>25.848932980000001</v>
      </c>
      <c r="J2088">
        <v>-97.439960319999997</v>
      </c>
    </row>
    <row r="2089" spans="1:10" x14ac:dyDescent="0.25">
      <c r="A2089">
        <v>11151</v>
      </c>
      <c r="B2089">
        <v>532381</v>
      </c>
      <c r="C2089" t="s">
        <v>1746</v>
      </c>
      <c r="D2089">
        <v>1</v>
      </c>
      <c r="E2089" s="1">
        <v>39637</v>
      </c>
      <c r="F2089">
        <v>-5.35</v>
      </c>
      <c r="G2089">
        <v>0.14000000000000001</v>
      </c>
      <c r="H2089">
        <v>-6.47</v>
      </c>
      <c r="I2089">
        <v>30.873656159999999</v>
      </c>
      <c r="J2089">
        <v>-97.621012780000001</v>
      </c>
    </row>
    <row r="2090" spans="1:10" x14ac:dyDescent="0.25">
      <c r="A2090">
        <v>12342</v>
      </c>
      <c r="B2090">
        <v>524931</v>
      </c>
      <c r="C2090" t="s">
        <v>1747</v>
      </c>
      <c r="D2090">
        <v>1</v>
      </c>
      <c r="E2090" s="1">
        <v>39694</v>
      </c>
      <c r="F2090">
        <v>-25.8</v>
      </c>
      <c r="G2090">
        <v>-4.26</v>
      </c>
      <c r="H2090">
        <v>8.27</v>
      </c>
      <c r="I2090">
        <v>33.758410570000002</v>
      </c>
      <c r="J2090">
        <v>-97.293982709999995</v>
      </c>
    </row>
    <row r="2091" spans="1:10" x14ac:dyDescent="0.25">
      <c r="A2091">
        <v>1326</v>
      </c>
      <c r="B2091">
        <v>534241</v>
      </c>
      <c r="C2091" t="s">
        <v>1748</v>
      </c>
      <c r="D2091">
        <v>1</v>
      </c>
      <c r="E2091" s="1">
        <v>39989</v>
      </c>
      <c r="F2091">
        <v>-39.74</v>
      </c>
      <c r="G2091">
        <v>-5.31</v>
      </c>
      <c r="H2091">
        <v>2.72</v>
      </c>
      <c r="I2091">
        <v>35.972407990000001</v>
      </c>
      <c r="J2091">
        <v>-100.8243878</v>
      </c>
    </row>
    <row r="2092" spans="1:10" x14ac:dyDescent="0.25">
      <c r="A2092">
        <v>16068</v>
      </c>
      <c r="B2092">
        <v>522891</v>
      </c>
      <c r="C2092" t="s">
        <v>1749</v>
      </c>
      <c r="D2092">
        <v>1</v>
      </c>
      <c r="E2092" s="1">
        <v>39674</v>
      </c>
      <c r="F2092">
        <v>0.71</v>
      </c>
      <c r="G2092">
        <v>1.36</v>
      </c>
      <c r="H2092">
        <v>-10.16</v>
      </c>
      <c r="I2092">
        <v>29.157209129999998</v>
      </c>
      <c r="J2092">
        <v>-97.383753150000004</v>
      </c>
    </row>
    <row r="2093" spans="1:10" x14ac:dyDescent="0.25">
      <c r="A2093">
        <v>16150</v>
      </c>
      <c r="B2093">
        <v>526021</v>
      </c>
      <c r="C2093" t="s">
        <v>1750</v>
      </c>
      <c r="D2093">
        <v>1</v>
      </c>
      <c r="E2093" s="1">
        <v>39960</v>
      </c>
      <c r="F2093">
        <v>-7.22</v>
      </c>
      <c r="G2093">
        <v>-1.33</v>
      </c>
      <c r="H2093">
        <v>3.44</v>
      </c>
      <c r="I2093">
        <v>30.57972977</v>
      </c>
      <c r="J2093">
        <v>-94.997913870000005</v>
      </c>
    </row>
    <row r="2094" spans="1:10" x14ac:dyDescent="0.25">
      <c r="A2094">
        <v>1325</v>
      </c>
      <c r="B2094">
        <v>530381</v>
      </c>
      <c r="C2094" t="s">
        <v>1751</v>
      </c>
      <c r="D2094">
        <v>1</v>
      </c>
      <c r="E2094" s="1">
        <v>40043</v>
      </c>
      <c r="F2094">
        <v>-14.83</v>
      </c>
      <c r="G2094">
        <v>-0.96</v>
      </c>
      <c r="H2094">
        <v>-7.12</v>
      </c>
      <c r="I2094">
        <v>26.235198860000001</v>
      </c>
      <c r="J2094">
        <v>-98.547192949999996</v>
      </c>
    </row>
    <row r="2095" spans="1:10" x14ac:dyDescent="0.25">
      <c r="A2095">
        <v>16070</v>
      </c>
      <c r="B2095">
        <v>526091</v>
      </c>
      <c r="C2095" t="s">
        <v>1752</v>
      </c>
      <c r="D2095">
        <v>1</v>
      </c>
      <c r="E2095" s="1">
        <v>39735</v>
      </c>
      <c r="F2095">
        <v>-14.86</v>
      </c>
      <c r="G2095">
        <v>-1.76</v>
      </c>
      <c r="H2095">
        <v>-0.78</v>
      </c>
      <c r="I2095">
        <v>28.30210559</v>
      </c>
      <c r="J2095">
        <v>-98.058153849999997</v>
      </c>
    </row>
    <row r="2096" spans="1:10" x14ac:dyDescent="0.25">
      <c r="A2096">
        <v>16149</v>
      </c>
      <c r="B2096">
        <v>526071</v>
      </c>
      <c r="C2096" t="s">
        <v>1753</v>
      </c>
      <c r="D2096">
        <v>1</v>
      </c>
      <c r="E2096" s="1">
        <v>39672</v>
      </c>
      <c r="F2096">
        <v>-20.89</v>
      </c>
      <c r="G2096">
        <v>-3.54</v>
      </c>
      <c r="H2096">
        <v>7.4</v>
      </c>
      <c r="I2096">
        <v>29.238927369999999</v>
      </c>
      <c r="J2096">
        <v>-98.451684520000001</v>
      </c>
    </row>
    <row r="2097" spans="1:10" x14ac:dyDescent="0.25">
      <c r="A2097">
        <v>11153</v>
      </c>
      <c r="B2097">
        <v>521151</v>
      </c>
      <c r="C2097" t="s">
        <v>1754</v>
      </c>
      <c r="D2097">
        <v>1</v>
      </c>
      <c r="E2097" s="1">
        <v>39627</v>
      </c>
      <c r="F2097">
        <v>-12.98</v>
      </c>
      <c r="G2097">
        <v>-2.9</v>
      </c>
      <c r="H2097">
        <v>10.220000000000001</v>
      </c>
      <c r="I2097">
        <v>32.461035780000003</v>
      </c>
      <c r="J2097">
        <v>-94.701980079999998</v>
      </c>
    </row>
    <row r="2098" spans="1:10" x14ac:dyDescent="0.25">
      <c r="A2098">
        <v>1324</v>
      </c>
      <c r="B2098">
        <v>545551</v>
      </c>
      <c r="C2098" t="s">
        <v>1755</v>
      </c>
      <c r="D2098">
        <v>1</v>
      </c>
      <c r="E2098" s="1">
        <v>40073</v>
      </c>
      <c r="F2098">
        <v>-12.2</v>
      </c>
      <c r="G2098">
        <v>0.81</v>
      </c>
      <c r="H2098">
        <v>-18.64</v>
      </c>
      <c r="I2098">
        <v>31.770344779999999</v>
      </c>
      <c r="J2098">
        <v>-103.7792891</v>
      </c>
    </row>
    <row r="2099" spans="1:10" x14ac:dyDescent="0.25">
      <c r="A2099">
        <v>12338</v>
      </c>
      <c r="B2099">
        <v>522561</v>
      </c>
      <c r="C2099" t="s">
        <v>1756</v>
      </c>
      <c r="D2099">
        <v>1</v>
      </c>
      <c r="E2099" s="1">
        <v>39687</v>
      </c>
      <c r="F2099">
        <v>-35.5</v>
      </c>
      <c r="G2099">
        <v>-5.0999999999999996</v>
      </c>
      <c r="H2099">
        <v>5.27</v>
      </c>
      <c r="I2099">
        <v>31.534659449999999</v>
      </c>
      <c r="J2099">
        <v>-96.587745159999997</v>
      </c>
    </row>
    <row r="2100" spans="1:10" x14ac:dyDescent="0.25">
      <c r="A2100">
        <v>1338</v>
      </c>
      <c r="B2100">
        <v>522071</v>
      </c>
      <c r="C2100" t="s">
        <v>1757</v>
      </c>
      <c r="D2100">
        <v>1</v>
      </c>
      <c r="E2100" s="1">
        <v>40017</v>
      </c>
      <c r="F2100">
        <v>-32.81</v>
      </c>
      <c r="G2100">
        <v>-4.1900000000000004</v>
      </c>
      <c r="H2100">
        <v>0.73</v>
      </c>
      <c r="I2100">
        <v>28.950420619999999</v>
      </c>
      <c r="J2100">
        <v>-100.6493658</v>
      </c>
    </row>
    <row r="2101" spans="1:10" x14ac:dyDescent="0.25">
      <c r="A2101">
        <v>1337</v>
      </c>
      <c r="B2101">
        <v>534411</v>
      </c>
      <c r="C2101" t="s">
        <v>1758</v>
      </c>
      <c r="D2101">
        <v>1</v>
      </c>
      <c r="E2101" s="1">
        <v>40003</v>
      </c>
      <c r="F2101">
        <v>-20.16</v>
      </c>
      <c r="G2101">
        <v>-2.77</v>
      </c>
      <c r="H2101">
        <v>2.02</v>
      </c>
      <c r="I2101">
        <v>34.562949619999998</v>
      </c>
      <c r="J2101">
        <v>-100.6273496</v>
      </c>
    </row>
    <row r="2102" spans="1:10" x14ac:dyDescent="0.25">
      <c r="A2102">
        <v>16148</v>
      </c>
      <c r="B2102">
        <v>522091</v>
      </c>
      <c r="C2102" t="s">
        <v>1759</v>
      </c>
      <c r="D2102">
        <v>1</v>
      </c>
      <c r="E2102" s="1">
        <v>39651</v>
      </c>
      <c r="F2102">
        <v>-6.75</v>
      </c>
      <c r="G2102">
        <v>-0.95</v>
      </c>
      <c r="H2102">
        <v>0.87</v>
      </c>
      <c r="I2102">
        <v>31.934534230000001</v>
      </c>
      <c r="J2102">
        <v>-95.433359850000002</v>
      </c>
    </row>
    <row r="2103" spans="1:10" x14ac:dyDescent="0.25">
      <c r="A2103">
        <v>1331</v>
      </c>
      <c r="B2103">
        <v>522631</v>
      </c>
      <c r="C2103" t="s">
        <v>1760</v>
      </c>
      <c r="D2103">
        <v>1</v>
      </c>
      <c r="E2103" s="1">
        <v>39701</v>
      </c>
      <c r="F2103">
        <v>-9.5</v>
      </c>
      <c r="G2103">
        <v>-0.95</v>
      </c>
      <c r="H2103">
        <v>-1.89</v>
      </c>
      <c r="I2103">
        <v>31.76247549</v>
      </c>
      <c r="J2103">
        <v>-100.1404814</v>
      </c>
    </row>
    <row r="2104" spans="1:10" x14ac:dyDescent="0.25">
      <c r="A2104">
        <v>16155</v>
      </c>
      <c r="B2104">
        <v>521401</v>
      </c>
      <c r="C2104" t="s">
        <v>1761</v>
      </c>
      <c r="D2104">
        <v>1</v>
      </c>
      <c r="E2104" s="1">
        <v>39653</v>
      </c>
      <c r="F2104">
        <v>-7.27</v>
      </c>
      <c r="G2104">
        <v>-1.44</v>
      </c>
      <c r="H2104">
        <v>4.25</v>
      </c>
      <c r="I2104">
        <v>30.881685170000001</v>
      </c>
      <c r="J2104">
        <v>-93.572543429999996</v>
      </c>
    </row>
    <row r="2105" spans="1:10" x14ac:dyDescent="0.25">
      <c r="A2105">
        <v>1320</v>
      </c>
      <c r="B2105">
        <v>526161</v>
      </c>
      <c r="C2105" t="s">
        <v>1762</v>
      </c>
      <c r="D2105">
        <v>1</v>
      </c>
      <c r="E2105" s="1">
        <v>39945</v>
      </c>
      <c r="F2105">
        <v>-7.5</v>
      </c>
      <c r="G2105">
        <v>-1.92</v>
      </c>
      <c r="H2105">
        <v>7.86</v>
      </c>
      <c r="I2105">
        <v>31.55041499</v>
      </c>
      <c r="J2105">
        <v>-97.091742080000003</v>
      </c>
    </row>
    <row r="2106" spans="1:10" x14ac:dyDescent="0.25">
      <c r="A2106">
        <v>1319</v>
      </c>
      <c r="B2106">
        <v>521591</v>
      </c>
      <c r="C2106" t="s">
        <v>1763</v>
      </c>
      <c r="D2106">
        <v>1</v>
      </c>
      <c r="E2106" s="1">
        <v>40052</v>
      </c>
      <c r="F2106">
        <v>-8.6300000000000008</v>
      </c>
      <c r="G2106">
        <v>-1.62</v>
      </c>
      <c r="H2106">
        <v>4.34</v>
      </c>
      <c r="I2106">
        <v>33.294239689999998</v>
      </c>
      <c r="J2106">
        <v>-94.059016940000006</v>
      </c>
    </row>
    <row r="2107" spans="1:10" x14ac:dyDescent="0.25">
      <c r="A2107">
        <v>1333</v>
      </c>
      <c r="B2107">
        <v>549211</v>
      </c>
      <c r="C2107" t="s">
        <v>1764</v>
      </c>
      <c r="D2107">
        <v>1</v>
      </c>
      <c r="E2107" s="1">
        <v>40058</v>
      </c>
      <c r="F2107">
        <v>-67.739999999999995</v>
      </c>
      <c r="G2107">
        <v>-7.65</v>
      </c>
      <c r="H2107">
        <v>-6.52</v>
      </c>
      <c r="I2107">
        <v>31.12116421</v>
      </c>
      <c r="J2107">
        <v>-105.6636175</v>
      </c>
    </row>
    <row r="2108" spans="1:10" x14ac:dyDescent="0.25">
      <c r="A2108">
        <v>1334</v>
      </c>
      <c r="B2108">
        <v>526171</v>
      </c>
      <c r="C2108" t="s">
        <v>1765</v>
      </c>
      <c r="D2108">
        <v>1</v>
      </c>
      <c r="E2108" s="1">
        <v>39966</v>
      </c>
      <c r="F2108">
        <v>-10.23</v>
      </c>
      <c r="G2108">
        <v>-1.85</v>
      </c>
      <c r="H2108">
        <v>4.58</v>
      </c>
      <c r="I2108">
        <v>30.471153579999999</v>
      </c>
      <c r="J2108">
        <v>-96.138238990000005</v>
      </c>
    </row>
    <row r="2109" spans="1:10" x14ac:dyDescent="0.25">
      <c r="A2109">
        <v>1323</v>
      </c>
      <c r="B2109">
        <v>549301</v>
      </c>
      <c r="C2109" t="s">
        <v>1766</v>
      </c>
      <c r="D2109">
        <v>1</v>
      </c>
      <c r="E2109" s="1">
        <v>40101</v>
      </c>
      <c r="F2109">
        <v>-31.99</v>
      </c>
      <c r="G2109">
        <v>-4.8600000000000003</v>
      </c>
      <c r="H2109">
        <v>6.9</v>
      </c>
      <c r="I2109">
        <v>32.924851080000003</v>
      </c>
      <c r="J2109">
        <v>-99.506619479999998</v>
      </c>
    </row>
    <row r="2110" spans="1:10" x14ac:dyDescent="0.25">
      <c r="A2110">
        <v>1330</v>
      </c>
      <c r="B2110">
        <v>534231</v>
      </c>
      <c r="C2110" t="s">
        <v>1767</v>
      </c>
      <c r="D2110">
        <v>1</v>
      </c>
      <c r="E2110" s="1">
        <v>39987</v>
      </c>
      <c r="F2110">
        <v>-60.39</v>
      </c>
      <c r="G2110">
        <v>-7.45</v>
      </c>
      <c r="H2110">
        <v>-0.82</v>
      </c>
      <c r="I2110">
        <v>35.451139320000003</v>
      </c>
      <c r="J2110">
        <v>-102.00505320000001</v>
      </c>
    </row>
    <row r="2111" spans="1:10" x14ac:dyDescent="0.25">
      <c r="A2111">
        <v>1322</v>
      </c>
      <c r="B2111">
        <v>553371</v>
      </c>
      <c r="C2111" t="s">
        <v>1768</v>
      </c>
      <c r="D2111">
        <v>1</v>
      </c>
      <c r="E2111" s="1">
        <v>40032</v>
      </c>
      <c r="F2111">
        <v>-20.04</v>
      </c>
      <c r="G2111">
        <v>-3.04</v>
      </c>
      <c r="H2111">
        <v>4.3</v>
      </c>
      <c r="I2111">
        <v>29.44390726</v>
      </c>
      <c r="J2111">
        <v>-99.994008129999997</v>
      </c>
    </row>
    <row r="2112" spans="1:10" x14ac:dyDescent="0.25">
      <c r="A2112">
        <v>15247</v>
      </c>
      <c r="B2112">
        <v>551591</v>
      </c>
      <c r="C2112" t="s">
        <v>1769</v>
      </c>
      <c r="D2112">
        <v>1</v>
      </c>
      <c r="E2112" s="1">
        <v>40038</v>
      </c>
      <c r="F2112">
        <v>-11.99</v>
      </c>
      <c r="G2112">
        <v>-1.47</v>
      </c>
      <c r="H2112">
        <v>-0.21</v>
      </c>
      <c r="I2112">
        <v>31.131817389999998</v>
      </c>
      <c r="J2112">
        <v>-99.320209809999994</v>
      </c>
    </row>
    <row r="2113" spans="1:10" x14ac:dyDescent="0.25">
      <c r="A2113">
        <v>1336</v>
      </c>
      <c r="B2113">
        <v>549821</v>
      </c>
      <c r="C2113" t="s">
        <v>1770</v>
      </c>
      <c r="D2113">
        <v>1</v>
      </c>
      <c r="E2113" s="1">
        <v>40072</v>
      </c>
      <c r="F2113">
        <v>10.220000000000001</v>
      </c>
      <c r="G2113">
        <v>3.4</v>
      </c>
      <c r="H2113">
        <v>-16.97</v>
      </c>
      <c r="I2113">
        <v>32.249976220000001</v>
      </c>
      <c r="J2113">
        <v>-101.3757954</v>
      </c>
    </row>
    <row r="2114" spans="1:10" x14ac:dyDescent="0.25">
      <c r="A2114">
        <v>12339</v>
      </c>
      <c r="B2114">
        <v>531861</v>
      </c>
      <c r="C2114" t="s">
        <v>1771</v>
      </c>
      <c r="D2114">
        <v>1</v>
      </c>
      <c r="E2114" s="1">
        <v>39690</v>
      </c>
      <c r="F2114">
        <v>-18.72</v>
      </c>
      <c r="G2114">
        <v>-2.46</v>
      </c>
      <c r="H2114">
        <v>0.93</v>
      </c>
      <c r="I2114">
        <v>30.513038460000001</v>
      </c>
      <c r="J2114">
        <v>-98.510282689999997</v>
      </c>
    </row>
    <row r="2115" spans="1:10" x14ac:dyDescent="0.25">
      <c r="A2115">
        <v>15248</v>
      </c>
      <c r="B2115">
        <v>552001</v>
      </c>
      <c r="C2115" t="s">
        <v>1772</v>
      </c>
      <c r="D2115">
        <v>1</v>
      </c>
      <c r="E2115" s="1">
        <v>40013</v>
      </c>
      <c r="F2115">
        <v>6.65</v>
      </c>
      <c r="G2115">
        <v>2.8</v>
      </c>
      <c r="H2115">
        <v>-15.79</v>
      </c>
      <c r="I2115">
        <v>30.654496510000001</v>
      </c>
      <c r="J2115">
        <v>-97.927355689999999</v>
      </c>
    </row>
    <row r="2116" spans="1:10" x14ac:dyDescent="0.25">
      <c r="A2116">
        <v>15249</v>
      </c>
      <c r="B2116">
        <v>549081</v>
      </c>
      <c r="C2116" t="s">
        <v>1773</v>
      </c>
      <c r="D2116">
        <v>1</v>
      </c>
      <c r="E2116" s="1">
        <v>40008</v>
      </c>
      <c r="F2116">
        <v>-0.82</v>
      </c>
      <c r="G2116">
        <v>1.26</v>
      </c>
      <c r="H2116">
        <v>-10.91</v>
      </c>
      <c r="I2116">
        <v>28.878396349999999</v>
      </c>
      <c r="J2116">
        <v>-96.287167569999994</v>
      </c>
    </row>
    <row r="2117" spans="1:10" x14ac:dyDescent="0.25">
      <c r="A2117">
        <v>15251</v>
      </c>
      <c r="B2117">
        <v>548981</v>
      </c>
      <c r="C2117" t="s">
        <v>1774</v>
      </c>
      <c r="D2117">
        <v>1</v>
      </c>
      <c r="E2117" s="1">
        <v>40005</v>
      </c>
      <c r="F2117">
        <v>-6.08</v>
      </c>
      <c r="G2117">
        <v>-0.67</v>
      </c>
      <c r="H2117">
        <v>-0.71</v>
      </c>
      <c r="I2117">
        <v>32.779241020000001</v>
      </c>
      <c r="J2117">
        <v>-96.554488320000004</v>
      </c>
    </row>
    <row r="2118" spans="1:10" x14ac:dyDescent="0.25">
      <c r="A2118">
        <v>15252</v>
      </c>
      <c r="B2118">
        <v>549041</v>
      </c>
      <c r="C2118" t="s">
        <v>1775</v>
      </c>
      <c r="D2118">
        <v>1</v>
      </c>
      <c r="E2118" s="1">
        <v>40019</v>
      </c>
      <c r="F2118">
        <v>-3.26</v>
      </c>
      <c r="G2118">
        <v>0.41</v>
      </c>
      <c r="H2118">
        <v>-6.5</v>
      </c>
      <c r="I2118">
        <v>33.482983050000001</v>
      </c>
      <c r="J2118">
        <v>-97.176123340000004</v>
      </c>
    </row>
    <row r="2119" spans="1:10" x14ac:dyDescent="0.25">
      <c r="A2119">
        <v>15253</v>
      </c>
      <c r="B2119">
        <v>534401</v>
      </c>
      <c r="C2119" t="s">
        <v>1776</v>
      </c>
      <c r="D2119">
        <v>1</v>
      </c>
      <c r="E2119" s="1">
        <v>40040</v>
      </c>
      <c r="F2119">
        <v>14.36</v>
      </c>
      <c r="G2119">
        <v>4.08</v>
      </c>
      <c r="H2119">
        <v>-18.309999999999999</v>
      </c>
      <c r="I2119">
        <v>31.516095629999999</v>
      </c>
      <c r="J2119">
        <v>-95.112183119999997</v>
      </c>
    </row>
    <row r="2120" spans="1:10" x14ac:dyDescent="0.25">
      <c r="A2120">
        <v>15254</v>
      </c>
      <c r="B2120">
        <v>545841</v>
      </c>
      <c r="C2120" t="s">
        <v>1777</v>
      </c>
      <c r="D2120">
        <v>1</v>
      </c>
      <c r="E2120" s="1">
        <v>40041</v>
      </c>
      <c r="F2120">
        <v>8.99</v>
      </c>
      <c r="G2120">
        <v>3.1</v>
      </c>
      <c r="H2120">
        <v>-15.83</v>
      </c>
      <c r="I2120">
        <v>33.942857250000003</v>
      </c>
      <c r="J2120">
        <v>-98.464280040000006</v>
      </c>
    </row>
    <row r="2121" spans="1:10" x14ac:dyDescent="0.25">
      <c r="A2121">
        <v>15255</v>
      </c>
      <c r="B2121">
        <v>551581</v>
      </c>
      <c r="C2121" t="s">
        <v>1778</v>
      </c>
      <c r="D2121">
        <v>1</v>
      </c>
      <c r="E2121" s="1">
        <v>40043</v>
      </c>
      <c r="F2121">
        <v>-1.52</v>
      </c>
      <c r="G2121">
        <v>0.54</v>
      </c>
      <c r="H2121">
        <v>-5.84</v>
      </c>
      <c r="I2121">
        <v>32.496623909999997</v>
      </c>
      <c r="J2121">
        <v>-97.352269280000002</v>
      </c>
    </row>
    <row r="2122" spans="1:10" x14ac:dyDescent="0.25">
      <c r="A2122">
        <v>12243</v>
      </c>
      <c r="B2122">
        <v>525531</v>
      </c>
      <c r="C2122" t="s">
        <v>1779</v>
      </c>
      <c r="D2122">
        <v>1</v>
      </c>
      <c r="E2122" s="1">
        <v>39631</v>
      </c>
      <c r="F2122">
        <v>-111.68</v>
      </c>
      <c r="G2122">
        <v>-14.12</v>
      </c>
      <c r="H2122">
        <v>1.26</v>
      </c>
      <c r="I2122">
        <v>41.274222960000003</v>
      </c>
      <c r="J2122">
        <v>-112.15388539999999</v>
      </c>
    </row>
    <row r="2123" spans="1:10" x14ac:dyDescent="0.25">
      <c r="A2123">
        <v>12244</v>
      </c>
      <c r="B2123">
        <v>522331</v>
      </c>
      <c r="C2123" t="s">
        <v>1779</v>
      </c>
      <c r="D2123">
        <v>2</v>
      </c>
      <c r="E2123" s="1">
        <v>39687</v>
      </c>
      <c r="F2123">
        <v>-116.49</v>
      </c>
      <c r="G2123">
        <v>-15.14</v>
      </c>
      <c r="H2123">
        <v>4.62</v>
      </c>
      <c r="I2123">
        <v>41.274222960000003</v>
      </c>
      <c r="J2123">
        <v>-112.15388539999999</v>
      </c>
    </row>
    <row r="2124" spans="1:10" x14ac:dyDescent="0.25">
      <c r="A2124">
        <v>12244</v>
      </c>
      <c r="B2124">
        <v>531811</v>
      </c>
      <c r="C2124" t="s">
        <v>1779</v>
      </c>
      <c r="D2124">
        <v>2</v>
      </c>
      <c r="E2124" s="1">
        <v>39687</v>
      </c>
      <c r="F2124">
        <v>-116.56</v>
      </c>
      <c r="G2124">
        <v>-15.23</v>
      </c>
      <c r="H2124">
        <v>5.32</v>
      </c>
      <c r="I2124">
        <v>41.274222960000003</v>
      </c>
      <c r="J2124">
        <v>-112.15388539999999</v>
      </c>
    </row>
    <row r="2125" spans="1:10" x14ac:dyDescent="0.25">
      <c r="A2125">
        <v>12245</v>
      </c>
      <c r="B2125">
        <v>525651</v>
      </c>
      <c r="C2125" t="s">
        <v>1780</v>
      </c>
      <c r="D2125">
        <v>1</v>
      </c>
      <c r="E2125" s="1">
        <v>39638</v>
      </c>
      <c r="F2125">
        <v>-95.62</v>
      </c>
      <c r="G2125">
        <v>-13</v>
      </c>
      <c r="H2125">
        <v>8.34</v>
      </c>
      <c r="I2125">
        <v>37.551938059999998</v>
      </c>
      <c r="J2125">
        <v>-113.4090686</v>
      </c>
    </row>
    <row r="2126" spans="1:10" x14ac:dyDescent="0.25">
      <c r="A2126">
        <v>15149</v>
      </c>
      <c r="B2126">
        <v>540021</v>
      </c>
      <c r="C2126" t="s">
        <v>1781</v>
      </c>
      <c r="D2126">
        <v>1</v>
      </c>
      <c r="E2126" s="1">
        <v>39995</v>
      </c>
      <c r="F2126">
        <v>-120.54</v>
      </c>
      <c r="G2126">
        <v>-16.46</v>
      </c>
      <c r="H2126">
        <v>11.11</v>
      </c>
      <c r="I2126">
        <v>39.844680279999999</v>
      </c>
      <c r="J2126">
        <v>-113.81705719999999</v>
      </c>
    </row>
    <row r="2127" spans="1:10" x14ac:dyDescent="0.25">
      <c r="A2127">
        <v>12247</v>
      </c>
      <c r="B2127">
        <v>531651</v>
      </c>
      <c r="C2127" t="s">
        <v>1782</v>
      </c>
      <c r="D2127">
        <v>1</v>
      </c>
      <c r="E2127" s="1">
        <v>39700</v>
      </c>
      <c r="F2127">
        <v>-100.61</v>
      </c>
      <c r="G2127">
        <v>-13.63</v>
      </c>
      <c r="H2127">
        <v>8.4499999999999993</v>
      </c>
      <c r="I2127">
        <v>38.182371809999999</v>
      </c>
      <c r="J2127">
        <v>-111.1541118</v>
      </c>
    </row>
    <row r="2128" spans="1:10" x14ac:dyDescent="0.25">
      <c r="A2128">
        <v>12248</v>
      </c>
      <c r="B2128">
        <v>533441</v>
      </c>
      <c r="C2128" t="s">
        <v>1783</v>
      </c>
      <c r="D2128">
        <v>1</v>
      </c>
      <c r="E2128" s="1">
        <v>39715</v>
      </c>
      <c r="F2128">
        <v>-93.06</v>
      </c>
      <c r="G2128">
        <v>-11.57</v>
      </c>
      <c r="H2128">
        <v>-0.5</v>
      </c>
      <c r="I2128">
        <v>38.333258370000003</v>
      </c>
      <c r="J2128">
        <v>-112.185427</v>
      </c>
    </row>
    <row r="2129" spans="1:10" x14ac:dyDescent="0.25">
      <c r="A2129">
        <v>12249</v>
      </c>
      <c r="B2129">
        <v>522471</v>
      </c>
      <c r="C2129" t="s">
        <v>1784</v>
      </c>
      <c r="D2129">
        <v>1</v>
      </c>
      <c r="E2129" s="1">
        <v>39694</v>
      </c>
      <c r="F2129">
        <v>-115.62</v>
      </c>
      <c r="G2129">
        <v>-15.24</v>
      </c>
      <c r="H2129">
        <v>6.33</v>
      </c>
      <c r="I2129">
        <v>40.894935850000003</v>
      </c>
      <c r="J2129">
        <v>-110.42311599999999</v>
      </c>
    </row>
    <row r="2130" spans="1:10" x14ac:dyDescent="0.25">
      <c r="A2130">
        <v>12250</v>
      </c>
      <c r="B2130">
        <v>525661</v>
      </c>
      <c r="C2130" t="s">
        <v>1785</v>
      </c>
      <c r="D2130">
        <v>1</v>
      </c>
      <c r="E2130" s="1">
        <v>39639</v>
      </c>
      <c r="F2130">
        <v>-94.29</v>
      </c>
      <c r="G2130">
        <v>-12.58</v>
      </c>
      <c r="H2130">
        <v>6.33</v>
      </c>
      <c r="I2130">
        <v>37.318648619999998</v>
      </c>
      <c r="J2130">
        <v>-113.7168672</v>
      </c>
    </row>
    <row r="2131" spans="1:10" x14ac:dyDescent="0.25">
      <c r="A2131">
        <v>12251</v>
      </c>
      <c r="B2131">
        <v>533341</v>
      </c>
      <c r="C2131" t="s">
        <v>1786</v>
      </c>
      <c r="D2131">
        <v>1</v>
      </c>
      <c r="E2131" s="1">
        <v>39708</v>
      </c>
      <c r="F2131">
        <v>-119.17</v>
      </c>
      <c r="G2131">
        <v>-15.75</v>
      </c>
      <c r="H2131">
        <v>6.8</v>
      </c>
      <c r="I2131">
        <v>39.361637500000001</v>
      </c>
      <c r="J2131">
        <v>-111.04371399999999</v>
      </c>
    </row>
    <row r="2132" spans="1:10" x14ac:dyDescent="0.25">
      <c r="A2132">
        <v>12252</v>
      </c>
      <c r="B2132">
        <v>525551</v>
      </c>
      <c r="C2132" t="s">
        <v>1787</v>
      </c>
      <c r="D2132">
        <v>1</v>
      </c>
      <c r="E2132" s="1">
        <v>39644</v>
      </c>
      <c r="F2132">
        <v>-127.01</v>
      </c>
      <c r="G2132">
        <v>-16.37</v>
      </c>
      <c r="H2132">
        <v>3.98</v>
      </c>
      <c r="I2132">
        <v>41.797828930000001</v>
      </c>
      <c r="J2132">
        <v>-113.71016059999999</v>
      </c>
    </row>
    <row r="2133" spans="1:10" x14ac:dyDescent="0.25">
      <c r="A2133">
        <v>12253</v>
      </c>
      <c r="B2133">
        <v>525641</v>
      </c>
      <c r="C2133" t="s">
        <v>1788</v>
      </c>
      <c r="D2133">
        <v>1</v>
      </c>
      <c r="E2133" s="1">
        <v>39665</v>
      </c>
      <c r="F2133">
        <v>-99.54</v>
      </c>
      <c r="G2133">
        <v>-13.13</v>
      </c>
      <c r="H2133">
        <v>5.53</v>
      </c>
      <c r="I2133">
        <v>37.953683140000003</v>
      </c>
      <c r="J2133">
        <v>-112.06341140000001</v>
      </c>
    </row>
    <row r="2134" spans="1:10" x14ac:dyDescent="0.25">
      <c r="A2134">
        <v>12254</v>
      </c>
      <c r="B2134">
        <v>522271</v>
      </c>
      <c r="C2134" t="s">
        <v>1789</v>
      </c>
      <c r="D2134">
        <v>1</v>
      </c>
      <c r="E2134" s="1">
        <v>39673</v>
      </c>
      <c r="F2134">
        <v>-124.55</v>
      </c>
      <c r="G2134">
        <v>-17.07</v>
      </c>
      <c r="H2134">
        <v>12.03</v>
      </c>
      <c r="I2134">
        <v>40.662229789999998</v>
      </c>
      <c r="J2134">
        <v>-111.1798649</v>
      </c>
    </row>
    <row r="2135" spans="1:10" x14ac:dyDescent="0.25">
      <c r="A2135">
        <v>15150</v>
      </c>
      <c r="B2135">
        <v>544441</v>
      </c>
      <c r="C2135" t="s">
        <v>1790</v>
      </c>
      <c r="D2135">
        <v>1</v>
      </c>
      <c r="E2135" s="1">
        <v>40035</v>
      </c>
      <c r="F2135">
        <v>-87.89</v>
      </c>
      <c r="G2135">
        <v>-10.98</v>
      </c>
      <c r="H2135">
        <v>-0.02</v>
      </c>
      <c r="I2135">
        <v>37.223717690000001</v>
      </c>
      <c r="J2135">
        <v>-109.2086935</v>
      </c>
    </row>
    <row r="2136" spans="1:10" x14ac:dyDescent="0.25">
      <c r="A2136">
        <v>15151</v>
      </c>
      <c r="B2136">
        <v>533451</v>
      </c>
      <c r="C2136" t="s">
        <v>1791</v>
      </c>
      <c r="D2136">
        <v>1</v>
      </c>
      <c r="E2136" s="1">
        <v>39953</v>
      </c>
      <c r="F2136">
        <v>-110.89</v>
      </c>
      <c r="G2136">
        <v>-14.02</v>
      </c>
      <c r="H2136">
        <v>1.28</v>
      </c>
      <c r="I2136">
        <v>39.1334011</v>
      </c>
      <c r="J2136">
        <v>-110.94670139999999</v>
      </c>
    </row>
    <row r="2137" spans="1:10" x14ac:dyDescent="0.25">
      <c r="A2137">
        <v>15152</v>
      </c>
      <c r="B2137">
        <v>535621</v>
      </c>
      <c r="C2137" t="s">
        <v>1792</v>
      </c>
      <c r="D2137">
        <v>1</v>
      </c>
      <c r="E2137" s="1">
        <v>40017</v>
      </c>
      <c r="F2137">
        <v>-121.69</v>
      </c>
      <c r="G2137">
        <v>-15.4</v>
      </c>
      <c r="H2137">
        <v>1.52</v>
      </c>
      <c r="I2137">
        <v>41.592547619999998</v>
      </c>
      <c r="J2137">
        <v>-111.1414827</v>
      </c>
    </row>
    <row r="2138" spans="1:10" x14ac:dyDescent="0.25">
      <c r="A2138">
        <v>15153</v>
      </c>
      <c r="B2138">
        <v>549381</v>
      </c>
      <c r="C2138" t="s">
        <v>1793</v>
      </c>
      <c r="D2138">
        <v>1</v>
      </c>
      <c r="E2138" s="1">
        <v>40093</v>
      </c>
      <c r="F2138">
        <v>-120.37</v>
      </c>
      <c r="G2138">
        <v>-15.87</v>
      </c>
      <c r="H2138">
        <v>6.56</v>
      </c>
      <c r="I2138">
        <v>40.982954739999997</v>
      </c>
      <c r="J2138">
        <v>-111.4506475</v>
      </c>
    </row>
    <row r="2139" spans="1:10" x14ac:dyDescent="0.25">
      <c r="A2139">
        <v>12255</v>
      </c>
      <c r="B2139">
        <v>522511</v>
      </c>
      <c r="C2139" t="s">
        <v>1794</v>
      </c>
      <c r="D2139">
        <v>1</v>
      </c>
      <c r="E2139" s="1">
        <v>39667</v>
      </c>
      <c r="F2139">
        <v>-96.01</v>
      </c>
      <c r="G2139">
        <v>-12.75</v>
      </c>
      <c r="H2139">
        <v>5.98</v>
      </c>
      <c r="I2139">
        <v>37.743062360000003</v>
      </c>
      <c r="J2139">
        <v>-112.0985939</v>
      </c>
    </row>
    <row r="2140" spans="1:10" x14ac:dyDescent="0.25">
      <c r="A2140">
        <v>12241</v>
      </c>
      <c r="B2140">
        <v>526661</v>
      </c>
      <c r="C2140" t="s">
        <v>1795</v>
      </c>
      <c r="D2140">
        <v>1</v>
      </c>
      <c r="E2140" s="1">
        <v>39680</v>
      </c>
      <c r="F2140">
        <v>-120.59</v>
      </c>
      <c r="G2140">
        <v>-16.239999999999998</v>
      </c>
      <c r="H2140">
        <v>9.31</v>
      </c>
      <c r="I2140">
        <v>39.089746220000002</v>
      </c>
      <c r="J2140">
        <v>-109.1016351</v>
      </c>
    </row>
    <row r="2141" spans="1:10" x14ac:dyDescent="0.25">
      <c r="A2141">
        <v>15154</v>
      </c>
      <c r="B2141">
        <v>542191</v>
      </c>
      <c r="C2141" t="s">
        <v>1796</v>
      </c>
      <c r="D2141">
        <v>1</v>
      </c>
      <c r="E2141" s="1">
        <v>39947</v>
      </c>
      <c r="F2141">
        <v>-122.99</v>
      </c>
      <c r="G2141">
        <v>-16.37</v>
      </c>
      <c r="H2141">
        <v>7.99</v>
      </c>
      <c r="I2141">
        <v>38.352803080000001</v>
      </c>
      <c r="J2141">
        <v>-109.7534644</v>
      </c>
    </row>
    <row r="2142" spans="1:10" x14ac:dyDescent="0.25">
      <c r="A2142">
        <v>15166</v>
      </c>
      <c r="B2142">
        <v>545381</v>
      </c>
      <c r="C2142" t="s">
        <v>1796</v>
      </c>
      <c r="D2142">
        <v>2</v>
      </c>
      <c r="E2142" s="1">
        <v>40079</v>
      </c>
      <c r="F2142">
        <v>-117.78</v>
      </c>
      <c r="G2142">
        <v>-16.010000000000002</v>
      </c>
      <c r="H2142">
        <v>10.33</v>
      </c>
      <c r="I2142">
        <v>38.352803080000001</v>
      </c>
      <c r="J2142">
        <v>-109.7534644</v>
      </c>
    </row>
    <row r="2143" spans="1:10" x14ac:dyDescent="0.25">
      <c r="A2143">
        <v>12256</v>
      </c>
      <c r="B2143">
        <v>531661</v>
      </c>
      <c r="C2143" t="s">
        <v>1797</v>
      </c>
      <c r="D2143">
        <v>1</v>
      </c>
      <c r="E2143" s="1">
        <v>39706</v>
      </c>
      <c r="F2143">
        <v>-107.09</v>
      </c>
      <c r="G2143">
        <v>-13.68</v>
      </c>
      <c r="H2143">
        <v>2.38</v>
      </c>
      <c r="I2143">
        <v>39.306530500000001</v>
      </c>
      <c r="J2143">
        <v>-110.4051738</v>
      </c>
    </row>
    <row r="2144" spans="1:10" x14ac:dyDescent="0.25">
      <c r="A2144">
        <v>15165</v>
      </c>
      <c r="B2144">
        <v>540101</v>
      </c>
      <c r="C2144" t="s">
        <v>1798</v>
      </c>
      <c r="D2144">
        <v>1</v>
      </c>
      <c r="E2144" s="1">
        <v>39987</v>
      </c>
      <c r="F2144">
        <v>-93.02</v>
      </c>
      <c r="G2144">
        <v>-12.8</v>
      </c>
      <c r="H2144">
        <v>9.41</v>
      </c>
      <c r="I2144">
        <v>37.66741279</v>
      </c>
      <c r="J2144">
        <v>-111.21715279999999</v>
      </c>
    </row>
    <row r="2145" spans="1:10" x14ac:dyDescent="0.25">
      <c r="A2145">
        <v>12257</v>
      </c>
      <c r="B2145">
        <v>524781</v>
      </c>
      <c r="C2145" t="s">
        <v>1799</v>
      </c>
      <c r="D2145">
        <v>1</v>
      </c>
      <c r="E2145" s="1">
        <v>39624</v>
      </c>
      <c r="F2145">
        <v>-128.25</v>
      </c>
      <c r="G2145">
        <v>-17</v>
      </c>
      <c r="H2145">
        <v>7.72</v>
      </c>
      <c r="I2145">
        <v>41.624601810000001</v>
      </c>
      <c r="J2145">
        <v>-111.72989819999999</v>
      </c>
    </row>
    <row r="2146" spans="1:10" x14ac:dyDescent="0.25">
      <c r="A2146">
        <v>15164</v>
      </c>
      <c r="B2146">
        <v>549071</v>
      </c>
      <c r="C2146" t="s">
        <v>1800</v>
      </c>
      <c r="D2146">
        <v>1</v>
      </c>
      <c r="E2146" s="1">
        <v>40092</v>
      </c>
      <c r="F2146">
        <v>-98.64</v>
      </c>
      <c r="G2146">
        <v>-11.01</v>
      </c>
      <c r="H2146">
        <v>-10.58</v>
      </c>
      <c r="I2146">
        <v>39.491333859999997</v>
      </c>
      <c r="J2146">
        <v>-112.384919</v>
      </c>
    </row>
    <row r="2147" spans="1:10" x14ac:dyDescent="0.25">
      <c r="A2147">
        <v>15163</v>
      </c>
      <c r="B2147">
        <v>551911</v>
      </c>
      <c r="C2147" t="s">
        <v>1801</v>
      </c>
      <c r="D2147">
        <v>1</v>
      </c>
      <c r="E2147" s="1">
        <v>40036</v>
      </c>
      <c r="F2147">
        <v>-88.24</v>
      </c>
      <c r="G2147">
        <v>-11.69</v>
      </c>
      <c r="H2147">
        <v>5.25</v>
      </c>
      <c r="I2147">
        <v>37.275030579999999</v>
      </c>
      <c r="J2147">
        <v>-109.43707120000001</v>
      </c>
    </row>
    <row r="2148" spans="1:10" x14ac:dyDescent="0.25">
      <c r="A2148">
        <v>15162</v>
      </c>
      <c r="B2148">
        <v>549371</v>
      </c>
      <c r="C2148" t="s">
        <v>1802</v>
      </c>
      <c r="D2148">
        <v>1</v>
      </c>
      <c r="E2148" s="1">
        <v>40021</v>
      </c>
      <c r="F2148">
        <v>-119.17</v>
      </c>
      <c r="G2148">
        <v>-15.45</v>
      </c>
      <c r="H2148">
        <v>4.41</v>
      </c>
      <c r="I2148">
        <v>40.13112667</v>
      </c>
      <c r="J2148">
        <v>-110.6537</v>
      </c>
    </row>
    <row r="2149" spans="1:10" x14ac:dyDescent="0.25">
      <c r="A2149">
        <v>12258</v>
      </c>
      <c r="B2149">
        <v>531671</v>
      </c>
      <c r="C2149" t="s">
        <v>1803</v>
      </c>
      <c r="D2149">
        <v>1</v>
      </c>
      <c r="E2149" s="1">
        <v>39695</v>
      </c>
      <c r="F2149">
        <v>-122.44</v>
      </c>
      <c r="G2149">
        <v>-16.34</v>
      </c>
      <c r="H2149">
        <v>8.2799999999999994</v>
      </c>
      <c r="I2149">
        <v>40.864463999999998</v>
      </c>
      <c r="J2149">
        <v>-110.539351</v>
      </c>
    </row>
    <row r="2150" spans="1:10" x14ac:dyDescent="0.25">
      <c r="A2150">
        <v>15161</v>
      </c>
      <c r="B2150">
        <v>540011</v>
      </c>
      <c r="C2150" t="s">
        <v>1804</v>
      </c>
      <c r="D2150">
        <v>1</v>
      </c>
      <c r="E2150" s="1">
        <v>39962</v>
      </c>
      <c r="F2150">
        <v>-91.51</v>
      </c>
      <c r="G2150">
        <v>-11.71</v>
      </c>
      <c r="H2150">
        <v>2.2000000000000002</v>
      </c>
      <c r="I2150">
        <v>37.510173709999997</v>
      </c>
      <c r="J2150">
        <v>-112.0337085</v>
      </c>
    </row>
    <row r="2151" spans="1:10" x14ac:dyDescent="0.25">
      <c r="A2151">
        <v>15167</v>
      </c>
      <c r="B2151">
        <v>535631</v>
      </c>
      <c r="C2151" t="s">
        <v>1805</v>
      </c>
      <c r="D2151">
        <v>1</v>
      </c>
      <c r="E2151" s="1">
        <v>40002</v>
      </c>
      <c r="F2151">
        <v>-115.02</v>
      </c>
      <c r="G2151">
        <v>-15.06</v>
      </c>
      <c r="H2151">
        <v>5.44</v>
      </c>
      <c r="I2151">
        <v>39.788303380000002</v>
      </c>
      <c r="J2151">
        <v>-111.10814190000001</v>
      </c>
    </row>
    <row r="2152" spans="1:10" x14ac:dyDescent="0.25">
      <c r="A2152">
        <v>15168</v>
      </c>
      <c r="B2152">
        <v>549391</v>
      </c>
      <c r="C2152" t="s">
        <v>1806</v>
      </c>
      <c r="D2152">
        <v>1</v>
      </c>
      <c r="E2152" s="1">
        <v>40100</v>
      </c>
      <c r="F2152">
        <v>-96.64</v>
      </c>
      <c r="G2152">
        <v>-12.33</v>
      </c>
      <c r="H2152">
        <v>2.02</v>
      </c>
      <c r="I2152">
        <v>38.446870910000001</v>
      </c>
      <c r="J2152">
        <v>-112.2198647</v>
      </c>
    </row>
    <row r="2153" spans="1:10" x14ac:dyDescent="0.25">
      <c r="A2153">
        <v>15169</v>
      </c>
      <c r="B2153">
        <v>545391</v>
      </c>
      <c r="C2153" t="s">
        <v>1807</v>
      </c>
      <c r="D2153">
        <v>1</v>
      </c>
      <c r="E2153" s="1">
        <v>40079</v>
      </c>
      <c r="F2153">
        <v>-113.24</v>
      </c>
      <c r="G2153">
        <v>-14.95</v>
      </c>
      <c r="H2153">
        <v>6.36</v>
      </c>
      <c r="I2153">
        <v>38.156702889999998</v>
      </c>
      <c r="J2153">
        <v>-109.9319763</v>
      </c>
    </row>
    <row r="2154" spans="1:10" x14ac:dyDescent="0.25">
      <c r="A2154">
        <v>12262</v>
      </c>
      <c r="B2154">
        <v>524801</v>
      </c>
      <c r="C2154" t="s">
        <v>1808</v>
      </c>
      <c r="D2154">
        <v>1</v>
      </c>
      <c r="E2154" s="1">
        <v>39640</v>
      </c>
      <c r="F2154">
        <v>-82.99</v>
      </c>
      <c r="G2154">
        <v>-10.53</v>
      </c>
      <c r="H2154">
        <v>1.23</v>
      </c>
      <c r="I2154">
        <v>37.07694059</v>
      </c>
      <c r="J2154">
        <v>-113.59702540000001</v>
      </c>
    </row>
    <row r="2155" spans="1:10" x14ac:dyDescent="0.25">
      <c r="A2155">
        <v>15171</v>
      </c>
      <c r="B2155">
        <v>542181</v>
      </c>
      <c r="C2155" t="s">
        <v>1809</v>
      </c>
      <c r="D2155">
        <v>1</v>
      </c>
      <c r="E2155" s="1">
        <v>39945</v>
      </c>
      <c r="F2155">
        <v>-129.15</v>
      </c>
      <c r="G2155">
        <v>-16.850000000000001</v>
      </c>
      <c r="H2155">
        <v>5.64</v>
      </c>
      <c r="I2155">
        <v>38.837284510000003</v>
      </c>
      <c r="J2155">
        <v>-110.142338</v>
      </c>
    </row>
    <row r="2156" spans="1:10" x14ac:dyDescent="0.25">
      <c r="A2156">
        <v>15173</v>
      </c>
      <c r="B2156">
        <v>551921</v>
      </c>
      <c r="C2156" t="s">
        <v>1810</v>
      </c>
      <c r="D2156">
        <v>1</v>
      </c>
      <c r="E2156" s="1">
        <v>40038</v>
      </c>
      <c r="F2156">
        <v>-50.4</v>
      </c>
      <c r="G2156">
        <v>-8</v>
      </c>
      <c r="H2156">
        <v>13.58</v>
      </c>
      <c r="I2156">
        <v>37.19439594</v>
      </c>
      <c r="J2156">
        <v>-109.73348110000001</v>
      </c>
    </row>
    <row r="2157" spans="1:10" x14ac:dyDescent="0.25">
      <c r="A2157">
        <v>15179</v>
      </c>
      <c r="B2157">
        <v>555311</v>
      </c>
      <c r="C2157" t="s">
        <v>1811</v>
      </c>
      <c r="D2157">
        <v>1</v>
      </c>
      <c r="E2157" s="1">
        <v>40057</v>
      </c>
      <c r="F2157">
        <v>-109.69</v>
      </c>
      <c r="G2157">
        <v>-13.14</v>
      </c>
      <c r="H2157">
        <v>-4.5599999999999996</v>
      </c>
      <c r="I2157">
        <v>39.737232669999997</v>
      </c>
      <c r="J2157">
        <v>-109.9502351</v>
      </c>
    </row>
    <row r="2158" spans="1:10" x14ac:dyDescent="0.25">
      <c r="A2158">
        <v>15180</v>
      </c>
      <c r="B2158">
        <v>525371</v>
      </c>
      <c r="C2158" t="s">
        <v>1812</v>
      </c>
      <c r="D2158">
        <v>1</v>
      </c>
      <c r="E2158" s="1">
        <v>39960</v>
      </c>
      <c r="F2158">
        <v>-93.09</v>
      </c>
      <c r="G2158">
        <v>-11.85</v>
      </c>
      <c r="H2158">
        <v>1.7</v>
      </c>
      <c r="I2158">
        <v>37.245952719999998</v>
      </c>
      <c r="J2158">
        <v>-111.95049760000001</v>
      </c>
    </row>
    <row r="2159" spans="1:10" x14ac:dyDescent="0.25">
      <c r="A2159">
        <v>12259</v>
      </c>
      <c r="B2159">
        <v>522351</v>
      </c>
      <c r="C2159" t="s">
        <v>1813</v>
      </c>
      <c r="D2159">
        <v>1</v>
      </c>
      <c r="E2159" s="1">
        <v>39707</v>
      </c>
      <c r="F2159">
        <v>-106.81</v>
      </c>
      <c r="G2159">
        <v>-13.75</v>
      </c>
      <c r="H2159">
        <v>3.19</v>
      </c>
      <c r="I2159">
        <v>38.370906349999998</v>
      </c>
      <c r="J2159">
        <v>-110.7567233</v>
      </c>
    </row>
    <row r="2160" spans="1:10" x14ac:dyDescent="0.25">
      <c r="A2160">
        <v>12260</v>
      </c>
      <c r="B2160">
        <v>523271</v>
      </c>
      <c r="C2160" t="s">
        <v>1814</v>
      </c>
      <c r="D2160">
        <v>1</v>
      </c>
      <c r="E2160" s="1">
        <v>39714</v>
      </c>
      <c r="F2160">
        <v>-93.82</v>
      </c>
      <c r="G2160">
        <v>-11.6</v>
      </c>
      <c r="H2160">
        <v>-1.03</v>
      </c>
      <c r="I2160">
        <v>38.187361549999999</v>
      </c>
      <c r="J2160">
        <v>-112.09466860000001</v>
      </c>
    </row>
    <row r="2161" spans="1:10" x14ac:dyDescent="0.25">
      <c r="A2161">
        <v>12242</v>
      </c>
      <c r="B2161">
        <v>526361</v>
      </c>
      <c r="C2161" t="s">
        <v>1815</v>
      </c>
      <c r="D2161">
        <v>1</v>
      </c>
      <c r="E2161" s="1">
        <v>39679</v>
      </c>
      <c r="F2161">
        <v>-118.65</v>
      </c>
      <c r="G2161">
        <v>-15.77</v>
      </c>
      <c r="H2161">
        <v>7.52</v>
      </c>
      <c r="I2161">
        <v>38.696657070000001</v>
      </c>
      <c r="J2161">
        <v>-109.41133619999999</v>
      </c>
    </row>
    <row r="2162" spans="1:10" x14ac:dyDescent="0.25">
      <c r="A2162">
        <v>15181</v>
      </c>
      <c r="B2162">
        <v>542151</v>
      </c>
      <c r="C2162" t="s">
        <v>1816</v>
      </c>
      <c r="D2162">
        <v>1</v>
      </c>
      <c r="E2162" s="1">
        <v>39946</v>
      </c>
      <c r="F2162">
        <v>-128.88</v>
      </c>
      <c r="G2162">
        <v>-16.93</v>
      </c>
      <c r="H2162">
        <v>6.58</v>
      </c>
      <c r="I2162">
        <v>38.714028720000002</v>
      </c>
      <c r="J2162">
        <v>-110.1003316</v>
      </c>
    </row>
    <row r="2163" spans="1:10" x14ac:dyDescent="0.25">
      <c r="A2163">
        <v>15182</v>
      </c>
      <c r="B2163">
        <v>548951</v>
      </c>
      <c r="C2163" t="s">
        <v>1817</v>
      </c>
      <c r="D2163">
        <v>1</v>
      </c>
      <c r="E2163" s="1">
        <v>40045</v>
      </c>
      <c r="F2163">
        <v>-101.78</v>
      </c>
      <c r="G2163">
        <v>-11.82</v>
      </c>
      <c r="H2163">
        <v>-7.22</v>
      </c>
      <c r="I2163">
        <v>39.210684309999998</v>
      </c>
      <c r="J2163">
        <v>-110.1731068</v>
      </c>
    </row>
    <row r="2164" spans="1:10" x14ac:dyDescent="0.25">
      <c r="A2164">
        <v>12263</v>
      </c>
      <c r="B2164">
        <v>525631</v>
      </c>
      <c r="C2164" t="s">
        <v>1818</v>
      </c>
      <c r="D2164">
        <v>1</v>
      </c>
      <c r="E2164" s="1">
        <v>39645</v>
      </c>
      <c r="F2164">
        <v>-130.01</v>
      </c>
      <c r="G2164">
        <v>-17.11</v>
      </c>
      <c r="H2164">
        <v>6.88</v>
      </c>
      <c r="I2164">
        <v>41.793176340000002</v>
      </c>
      <c r="J2164">
        <v>-113.8369888</v>
      </c>
    </row>
    <row r="2165" spans="1:10" x14ac:dyDescent="0.25">
      <c r="A2165">
        <v>15183</v>
      </c>
      <c r="B2165">
        <v>551881</v>
      </c>
      <c r="C2165" t="s">
        <v>1819</v>
      </c>
      <c r="D2165">
        <v>1</v>
      </c>
      <c r="E2165" s="1">
        <v>40009</v>
      </c>
      <c r="F2165">
        <v>-115.98</v>
      </c>
      <c r="G2165">
        <v>-14.33</v>
      </c>
      <c r="H2165">
        <v>-1.35</v>
      </c>
      <c r="I2165">
        <v>40.491446770000003</v>
      </c>
      <c r="J2165">
        <v>-109.17667040000001</v>
      </c>
    </row>
    <row r="2166" spans="1:10" x14ac:dyDescent="0.25">
      <c r="A2166">
        <v>15185</v>
      </c>
      <c r="B2166">
        <v>548961</v>
      </c>
      <c r="C2166" t="s">
        <v>1820</v>
      </c>
      <c r="D2166">
        <v>1</v>
      </c>
      <c r="E2166" s="1">
        <v>40099</v>
      </c>
      <c r="F2166">
        <v>-99.02</v>
      </c>
      <c r="G2166">
        <v>-12.57</v>
      </c>
      <c r="H2166">
        <v>1.5</v>
      </c>
      <c r="I2166">
        <v>38.516775899999999</v>
      </c>
      <c r="J2166">
        <v>-112.2651084</v>
      </c>
    </row>
    <row r="2167" spans="1:10" x14ac:dyDescent="0.25">
      <c r="A2167">
        <v>15190</v>
      </c>
      <c r="B2167">
        <v>545471</v>
      </c>
      <c r="C2167" t="s">
        <v>1821</v>
      </c>
      <c r="D2167">
        <v>1</v>
      </c>
      <c r="E2167" s="1">
        <v>40071</v>
      </c>
      <c r="F2167">
        <v>-120.5</v>
      </c>
      <c r="G2167">
        <v>-15.86</v>
      </c>
      <c r="H2167">
        <v>6.38</v>
      </c>
      <c r="I2167">
        <v>41.120356749999999</v>
      </c>
      <c r="J2167">
        <v>-111.76576420000001</v>
      </c>
    </row>
    <row r="2168" spans="1:10" x14ac:dyDescent="0.25">
      <c r="A2168">
        <v>12264</v>
      </c>
      <c r="B2168">
        <v>527451</v>
      </c>
      <c r="C2168" t="s">
        <v>1822</v>
      </c>
      <c r="D2168">
        <v>1</v>
      </c>
      <c r="E2168" s="1">
        <v>39701</v>
      </c>
      <c r="F2168">
        <v>-99.54</v>
      </c>
      <c r="G2168">
        <v>-13.42</v>
      </c>
      <c r="H2168">
        <v>7.82</v>
      </c>
      <c r="I2168">
        <v>37.852318820000001</v>
      </c>
      <c r="J2168">
        <v>-111.4473474</v>
      </c>
    </row>
    <row r="2169" spans="1:10" x14ac:dyDescent="0.25">
      <c r="A2169">
        <v>15228</v>
      </c>
      <c r="B2169">
        <v>533351</v>
      </c>
      <c r="C2169" t="s">
        <v>1823</v>
      </c>
      <c r="D2169">
        <v>1</v>
      </c>
      <c r="E2169" s="1">
        <v>39968</v>
      </c>
      <c r="F2169">
        <v>-103.43</v>
      </c>
      <c r="G2169">
        <v>-14.14</v>
      </c>
      <c r="H2169">
        <v>9.68</v>
      </c>
      <c r="I2169">
        <v>38.544686349999999</v>
      </c>
      <c r="J2169">
        <v>-109.50484230000001</v>
      </c>
    </row>
    <row r="2170" spans="1:10" x14ac:dyDescent="0.25">
      <c r="A2170">
        <v>15188</v>
      </c>
      <c r="B2170">
        <v>548941</v>
      </c>
      <c r="C2170" t="s">
        <v>1824</v>
      </c>
      <c r="D2170">
        <v>1</v>
      </c>
      <c r="E2170" s="1">
        <v>40023</v>
      </c>
      <c r="F2170">
        <v>-125.27</v>
      </c>
      <c r="G2170">
        <v>-16.77</v>
      </c>
      <c r="H2170">
        <v>8.93</v>
      </c>
      <c r="I2170">
        <v>40.720608519999999</v>
      </c>
      <c r="J2170">
        <v>-109.5943077</v>
      </c>
    </row>
    <row r="2171" spans="1:10" x14ac:dyDescent="0.25">
      <c r="A2171">
        <v>12266</v>
      </c>
      <c r="B2171">
        <v>525501</v>
      </c>
      <c r="C2171" t="s">
        <v>1825</v>
      </c>
      <c r="D2171">
        <v>1</v>
      </c>
      <c r="E2171" s="1">
        <v>39623</v>
      </c>
      <c r="F2171">
        <v>-129.69</v>
      </c>
      <c r="G2171">
        <v>-17.579999999999998</v>
      </c>
      <c r="H2171">
        <v>10.97</v>
      </c>
      <c r="I2171">
        <v>41.489778209999997</v>
      </c>
      <c r="J2171">
        <v>-111.2582292</v>
      </c>
    </row>
    <row r="2172" spans="1:10" x14ac:dyDescent="0.25">
      <c r="A2172">
        <v>15189</v>
      </c>
      <c r="B2172">
        <v>540091</v>
      </c>
      <c r="C2172" t="s">
        <v>1826</v>
      </c>
      <c r="D2172">
        <v>1</v>
      </c>
      <c r="E2172" s="1">
        <v>39961</v>
      </c>
      <c r="F2172">
        <v>-99.42</v>
      </c>
      <c r="G2172">
        <v>-13.61</v>
      </c>
      <c r="H2172">
        <v>9.43</v>
      </c>
      <c r="I2172">
        <v>37.36428866</v>
      </c>
      <c r="J2172">
        <v>-112.3426144</v>
      </c>
    </row>
    <row r="2173" spans="1:10" x14ac:dyDescent="0.25">
      <c r="A2173">
        <v>12267</v>
      </c>
      <c r="B2173">
        <v>524791</v>
      </c>
      <c r="C2173" t="s">
        <v>1827</v>
      </c>
      <c r="D2173">
        <v>1</v>
      </c>
      <c r="E2173" s="1">
        <v>39672</v>
      </c>
      <c r="F2173">
        <v>-122.52</v>
      </c>
      <c r="G2173">
        <v>-16.149999999999999</v>
      </c>
      <c r="H2173">
        <v>6.67</v>
      </c>
      <c r="I2173">
        <v>39.990303140000002</v>
      </c>
      <c r="J2173">
        <v>-111.0283603</v>
      </c>
    </row>
    <row r="2174" spans="1:10" x14ac:dyDescent="0.25">
      <c r="A2174">
        <v>15192</v>
      </c>
      <c r="B2174">
        <v>540071</v>
      </c>
      <c r="C2174" t="s">
        <v>1828</v>
      </c>
      <c r="D2174">
        <v>1</v>
      </c>
      <c r="E2174" s="1">
        <v>40001</v>
      </c>
      <c r="F2174">
        <v>-129.54</v>
      </c>
      <c r="G2174">
        <v>-17.48</v>
      </c>
      <c r="H2174">
        <v>10.29</v>
      </c>
      <c r="I2174">
        <v>40.866538579999997</v>
      </c>
      <c r="J2174">
        <v>-110.9017106</v>
      </c>
    </row>
    <row r="2175" spans="1:10" x14ac:dyDescent="0.25">
      <c r="A2175">
        <v>12295</v>
      </c>
      <c r="B2175">
        <v>527921</v>
      </c>
      <c r="C2175" t="s">
        <v>1829</v>
      </c>
      <c r="D2175">
        <v>2</v>
      </c>
      <c r="E2175" s="1">
        <v>39709</v>
      </c>
      <c r="F2175">
        <v>-46.45</v>
      </c>
      <c r="G2175">
        <v>-7.59</v>
      </c>
      <c r="H2175">
        <v>14.25</v>
      </c>
      <c r="I2175">
        <v>37.885083969999997</v>
      </c>
      <c r="J2175">
        <v>-79.158664110000004</v>
      </c>
    </row>
    <row r="2176" spans="1:10" x14ac:dyDescent="0.25">
      <c r="A2176">
        <v>12295</v>
      </c>
      <c r="B2176">
        <v>522811</v>
      </c>
      <c r="C2176" t="s">
        <v>1829</v>
      </c>
      <c r="D2176">
        <v>2</v>
      </c>
      <c r="E2176" s="1">
        <v>39709</v>
      </c>
      <c r="F2176">
        <v>-46.45</v>
      </c>
      <c r="G2176">
        <v>-7.7</v>
      </c>
      <c r="H2176">
        <v>15.13</v>
      </c>
      <c r="I2176">
        <v>37.885083969999997</v>
      </c>
      <c r="J2176">
        <v>-79.158664110000004</v>
      </c>
    </row>
    <row r="2177" spans="1:10" x14ac:dyDescent="0.25">
      <c r="A2177">
        <v>12294</v>
      </c>
      <c r="B2177">
        <v>523071</v>
      </c>
      <c r="C2177" t="s">
        <v>1829</v>
      </c>
      <c r="D2177">
        <v>1</v>
      </c>
      <c r="E2177" s="1">
        <v>39693</v>
      </c>
      <c r="F2177">
        <v>-45.06</v>
      </c>
      <c r="G2177">
        <v>-7.54</v>
      </c>
      <c r="H2177">
        <v>15.3</v>
      </c>
      <c r="I2177">
        <v>37.885083969999997</v>
      </c>
      <c r="J2177">
        <v>-79.158664110000004</v>
      </c>
    </row>
    <row r="2178" spans="1:10" x14ac:dyDescent="0.25">
      <c r="A2178">
        <v>14872</v>
      </c>
      <c r="B2178">
        <v>542701</v>
      </c>
      <c r="C2178" t="s">
        <v>1830</v>
      </c>
      <c r="D2178">
        <v>1</v>
      </c>
      <c r="E2178" s="1">
        <v>39966</v>
      </c>
      <c r="F2178">
        <v>-43.51</v>
      </c>
      <c r="G2178">
        <v>-7.32</v>
      </c>
      <c r="H2178">
        <v>15.02</v>
      </c>
      <c r="I2178">
        <v>38.177321210000002</v>
      </c>
      <c r="J2178">
        <v>-79.376111379999998</v>
      </c>
    </row>
    <row r="2179" spans="1:10" x14ac:dyDescent="0.25">
      <c r="A2179">
        <v>14873</v>
      </c>
      <c r="B2179">
        <v>532391</v>
      </c>
      <c r="C2179" t="s">
        <v>1830</v>
      </c>
      <c r="D2179">
        <v>2</v>
      </c>
      <c r="E2179" s="1">
        <v>40001</v>
      </c>
      <c r="F2179">
        <v>-44.58</v>
      </c>
      <c r="G2179">
        <v>-7.47</v>
      </c>
      <c r="H2179">
        <v>15.19</v>
      </c>
      <c r="I2179">
        <v>38.177321210000002</v>
      </c>
      <c r="J2179">
        <v>-79.376111379999998</v>
      </c>
    </row>
    <row r="2180" spans="1:10" x14ac:dyDescent="0.25">
      <c r="A2180">
        <v>14873</v>
      </c>
      <c r="B2180">
        <v>542681</v>
      </c>
      <c r="C2180" t="s">
        <v>1830</v>
      </c>
      <c r="D2180">
        <v>2</v>
      </c>
      <c r="E2180" s="1">
        <v>40001</v>
      </c>
      <c r="F2180">
        <v>-44.49</v>
      </c>
      <c r="G2180">
        <v>-7.53</v>
      </c>
      <c r="H2180">
        <v>15.73</v>
      </c>
      <c r="I2180">
        <v>38.177321210000002</v>
      </c>
      <c r="J2180">
        <v>-79.376111379999998</v>
      </c>
    </row>
    <row r="2181" spans="1:10" x14ac:dyDescent="0.25">
      <c r="A2181">
        <v>15630</v>
      </c>
      <c r="B2181">
        <v>541591</v>
      </c>
      <c r="C2181" t="s">
        <v>1831</v>
      </c>
      <c r="D2181">
        <v>1</v>
      </c>
      <c r="E2181" s="1">
        <v>39972</v>
      </c>
      <c r="F2181">
        <v>-32.26</v>
      </c>
      <c r="G2181">
        <v>-5.95</v>
      </c>
      <c r="H2181">
        <v>15.34</v>
      </c>
      <c r="I2181">
        <v>36.930050479999998</v>
      </c>
      <c r="J2181">
        <v>-78.357596610000002</v>
      </c>
    </row>
    <row r="2182" spans="1:10" x14ac:dyDescent="0.25">
      <c r="A2182">
        <v>15631</v>
      </c>
      <c r="B2182">
        <v>542541</v>
      </c>
      <c r="C2182" t="s">
        <v>1832</v>
      </c>
      <c r="D2182">
        <v>1</v>
      </c>
      <c r="E2182" s="1">
        <v>39993</v>
      </c>
      <c r="F2182">
        <v>-38.32</v>
      </c>
      <c r="G2182">
        <v>-6.76</v>
      </c>
      <c r="H2182">
        <v>15.79</v>
      </c>
      <c r="I2182">
        <v>36.781666540000003</v>
      </c>
      <c r="J2182">
        <v>-79.834304579999994</v>
      </c>
    </row>
    <row r="2183" spans="1:10" x14ac:dyDescent="0.25">
      <c r="A2183">
        <v>12296</v>
      </c>
      <c r="B2183">
        <v>522361</v>
      </c>
      <c r="C2183" t="s">
        <v>1833</v>
      </c>
      <c r="D2183">
        <v>1</v>
      </c>
      <c r="E2183" s="1">
        <v>39672</v>
      </c>
      <c r="F2183">
        <v>-39.11</v>
      </c>
      <c r="G2183">
        <v>-6.7</v>
      </c>
      <c r="H2183">
        <v>14.5</v>
      </c>
      <c r="I2183">
        <v>37.463470819999998</v>
      </c>
      <c r="J2183">
        <v>-80.348048379999994</v>
      </c>
    </row>
    <row r="2184" spans="1:10" x14ac:dyDescent="0.25">
      <c r="A2184">
        <v>12297</v>
      </c>
      <c r="B2184">
        <v>534331</v>
      </c>
      <c r="C2184" t="s">
        <v>1834</v>
      </c>
      <c r="D2184">
        <v>1</v>
      </c>
      <c r="E2184" s="1">
        <v>39714</v>
      </c>
      <c r="F2184">
        <v>-34.549999999999997</v>
      </c>
      <c r="G2184">
        <v>-5.34</v>
      </c>
      <c r="H2184">
        <v>8.14</v>
      </c>
      <c r="I2184">
        <v>37.159265529999999</v>
      </c>
      <c r="J2184">
        <v>-82.166050929999997</v>
      </c>
    </row>
    <row r="2185" spans="1:10" x14ac:dyDescent="0.25">
      <c r="A2185">
        <v>12290</v>
      </c>
      <c r="B2185">
        <v>523661</v>
      </c>
      <c r="C2185" t="s">
        <v>1835</v>
      </c>
      <c r="D2185">
        <v>1</v>
      </c>
      <c r="E2185" s="1">
        <v>39681</v>
      </c>
      <c r="F2185">
        <v>-29.68</v>
      </c>
      <c r="G2185">
        <v>-4.25</v>
      </c>
      <c r="H2185">
        <v>4.3499999999999996</v>
      </c>
      <c r="I2185">
        <v>37.633339059999997</v>
      </c>
      <c r="J2185">
        <v>-78.903025940000006</v>
      </c>
    </row>
    <row r="2186" spans="1:10" x14ac:dyDescent="0.25">
      <c r="A2186">
        <v>12300</v>
      </c>
      <c r="B2186">
        <v>532311</v>
      </c>
      <c r="C2186" t="s">
        <v>1836</v>
      </c>
      <c r="D2186">
        <v>1</v>
      </c>
      <c r="E2186" s="1">
        <v>39688</v>
      </c>
      <c r="F2186">
        <v>-20.059999999999999</v>
      </c>
      <c r="G2186">
        <v>-2.52</v>
      </c>
      <c r="H2186">
        <v>0.08</v>
      </c>
      <c r="I2186">
        <v>37.707863140000001</v>
      </c>
      <c r="J2186">
        <v>-77.989287270000005</v>
      </c>
    </row>
    <row r="2187" spans="1:10" x14ac:dyDescent="0.25">
      <c r="A2187">
        <v>15632</v>
      </c>
      <c r="B2187">
        <v>541661</v>
      </c>
      <c r="C2187" t="s">
        <v>1837</v>
      </c>
      <c r="D2187">
        <v>1</v>
      </c>
      <c r="E2187" s="1">
        <v>39975</v>
      </c>
      <c r="F2187">
        <v>-38.340000000000003</v>
      </c>
      <c r="G2187">
        <v>-6.72</v>
      </c>
      <c r="H2187">
        <v>15.42</v>
      </c>
      <c r="I2187">
        <v>37.509079319999998</v>
      </c>
      <c r="J2187">
        <v>-79.383268369999996</v>
      </c>
    </row>
    <row r="2188" spans="1:10" x14ac:dyDescent="0.25">
      <c r="A2188">
        <v>12324</v>
      </c>
      <c r="B2188">
        <v>523531</v>
      </c>
      <c r="C2188" t="s">
        <v>1838</v>
      </c>
      <c r="D2188">
        <v>1</v>
      </c>
      <c r="E2188" s="1">
        <v>39687</v>
      </c>
      <c r="F2188">
        <v>-31.15</v>
      </c>
      <c r="G2188">
        <v>-5.03</v>
      </c>
      <c r="H2188">
        <v>9.1199999999999992</v>
      </c>
      <c r="I2188">
        <v>38.203394150000001</v>
      </c>
      <c r="J2188">
        <v>-77.639508109999994</v>
      </c>
    </row>
    <row r="2189" spans="1:10" x14ac:dyDescent="0.25">
      <c r="A2189">
        <v>12320</v>
      </c>
      <c r="B2189">
        <v>532291</v>
      </c>
      <c r="C2189" t="s">
        <v>1839</v>
      </c>
      <c r="D2189">
        <v>1</v>
      </c>
      <c r="E2189" s="1">
        <v>39699</v>
      </c>
      <c r="F2189">
        <v>-42.42</v>
      </c>
      <c r="G2189">
        <v>-6.54</v>
      </c>
      <c r="H2189">
        <v>9.8699999999999992</v>
      </c>
      <c r="I2189">
        <v>36.965302610000002</v>
      </c>
      <c r="J2189">
        <v>-82.051800470000003</v>
      </c>
    </row>
    <row r="2190" spans="1:10" x14ac:dyDescent="0.25">
      <c r="A2190">
        <v>15633</v>
      </c>
      <c r="B2190">
        <v>541821</v>
      </c>
      <c r="C2190" t="s">
        <v>1840</v>
      </c>
      <c r="D2190">
        <v>1</v>
      </c>
      <c r="E2190" s="1">
        <v>39988</v>
      </c>
      <c r="F2190">
        <v>-34.590000000000003</v>
      </c>
      <c r="G2190">
        <v>-5.77</v>
      </c>
      <c r="H2190">
        <v>11.54</v>
      </c>
      <c r="I2190">
        <v>36.876452430000001</v>
      </c>
      <c r="J2190">
        <v>-79.06775433</v>
      </c>
    </row>
    <row r="2191" spans="1:10" x14ac:dyDescent="0.25">
      <c r="A2191">
        <v>12302</v>
      </c>
      <c r="B2191">
        <v>534361</v>
      </c>
      <c r="C2191" t="s">
        <v>1841</v>
      </c>
      <c r="D2191">
        <v>1</v>
      </c>
      <c r="E2191" s="1">
        <v>39706</v>
      </c>
      <c r="F2191">
        <v>-44.11</v>
      </c>
      <c r="G2191">
        <v>-6.75</v>
      </c>
      <c r="H2191">
        <v>9.85</v>
      </c>
      <c r="I2191">
        <v>37.310280140000003</v>
      </c>
      <c r="J2191">
        <v>-80.68118278</v>
      </c>
    </row>
    <row r="2192" spans="1:10" x14ac:dyDescent="0.25">
      <c r="A2192">
        <v>15634</v>
      </c>
      <c r="B2192">
        <v>542721</v>
      </c>
      <c r="C2192" t="s">
        <v>1842</v>
      </c>
      <c r="D2192">
        <v>1</v>
      </c>
      <c r="E2192" s="1">
        <v>40010</v>
      </c>
      <c r="F2192">
        <v>-33.1</v>
      </c>
      <c r="G2192">
        <v>-4.9000000000000004</v>
      </c>
      <c r="H2192">
        <v>6.06</v>
      </c>
      <c r="I2192">
        <v>38.395327450000003</v>
      </c>
      <c r="J2192">
        <v>-77.955415840000001</v>
      </c>
    </row>
    <row r="2193" spans="1:10" x14ac:dyDescent="0.25">
      <c r="A2193">
        <v>15635</v>
      </c>
      <c r="B2193">
        <v>541811</v>
      </c>
      <c r="C2193" t="s">
        <v>1843</v>
      </c>
      <c r="D2193">
        <v>1</v>
      </c>
      <c r="E2193" s="1">
        <v>39989</v>
      </c>
      <c r="F2193">
        <v>-34.29</v>
      </c>
      <c r="G2193">
        <v>-5.83</v>
      </c>
      <c r="H2193">
        <v>12.36</v>
      </c>
      <c r="I2193">
        <v>36.76202953</v>
      </c>
      <c r="J2193">
        <v>-78.871418199999994</v>
      </c>
    </row>
    <row r="2194" spans="1:10" x14ac:dyDescent="0.25">
      <c r="A2194">
        <v>15636</v>
      </c>
      <c r="B2194">
        <v>553191</v>
      </c>
      <c r="C2194" t="s">
        <v>1844</v>
      </c>
      <c r="D2194">
        <v>1</v>
      </c>
      <c r="E2194" s="1">
        <v>40029</v>
      </c>
      <c r="F2194">
        <v>-35.19</v>
      </c>
      <c r="G2194">
        <v>-6.27</v>
      </c>
      <c r="H2194">
        <v>14.95</v>
      </c>
      <c r="I2194">
        <v>36.613523379999997</v>
      </c>
      <c r="J2194">
        <v>-80.711259650000002</v>
      </c>
    </row>
    <row r="2195" spans="1:10" x14ac:dyDescent="0.25">
      <c r="A2195">
        <v>12291</v>
      </c>
      <c r="B2195">
        <v>523171</v>
      </c>
      <c r="C2195" t="s">
        <v>1845</v>
      </c>
      <c r="D2195">
        <v>1</v>
      </c>
      <c r="E2195" s="1">
        <v>39679</v>
      </c>
      <c r="F2195">
        <v>-46.07</v>
      </c>
      <c r="G2195">
        <v>-7.42</v>
      </c>
      <c r="H2195">
        <v>13.27</v>
      </c>
      <c r="I2195">
        <v>38.30561608</v>
      </c>
      <c r="J2195">
        <v>-78.900908439999995</v>
      </c>
    </row>
    <row r="2196" spans="1:10" x14ac:dyDescent="0.25">
      <c r="A2196">
        <v>14877</v>
      </c>
      <c r="B2196">
        <v>542531</v>
      </c>
      <c r="C2196" t="s">
        <v>1846</v>
      </c>
      <c r="D2196">
        <v>1</v>
      </c>
      <c r="E2196" s="1">
        <v>39960</v>
      </c>
      <c r="F2196">
        <v>-38.96</v>
      </c>
      <c r="G2196">
        <v>-6.52</v>
      </c>
      <c r="H2196">
        <v>13.21</v>
      </c>
      <c r="I2196">
        <v>37.491763579999997</v>
      </c>
      <c r="J2196">
        <v>-78.756464579999999</v>
      </c>
    </row>
    <row r="2197" spans="1:10" x14ac:dyDescent="0.25">
      <c r="A2197">
        <v>15637</v>
      </c>
      <c r="B2197">
        <v>535871</v>
      </c>
      <c r="C2197" t="s">
        <v>1847</v>
      </c>
      <c r="D2197">
        <v>1</v>
      </c>
      <c r="E2197" s="1">
        <v>40052</v>
      </c>
      <c r="F2197">
        <v>-44.75</v>
      </c>
      <c r="G2197">
        <v>-7.19</v>
      </c>
      <c r="H2197">
        <v>12.81</v>
      </c>
      <c r="I2197">
        <v>37.05595048</v>
      </c>
      <c r="J2197">
        <v>-80.299433820000004</v>
      </c>
    </row>
    <row r="2198" spans="1:10" x14ac:dyDescent="0.25">
      <c r="A2198">
        <v>12292</v>
      </c>
      <c r="B2198">
        <v>526911</v>
      </c>
      <c r="C2198" t="s">
        <v>1848</v>
      </c>
      <c r="D2198">
        <v>1</v>
      </c>
      <c r="E2198" s="1">
        <v>39694</v>
      </c>
      <c r="F2198">
        <v>-42.36</v>
      </c>
      <c r="G2198">
        <v>-6.63</v>
      </c>
      <c r="H2198">
        <v>10.69</v>
      </c>
      <c r="I2198">
        <v>37.593282610000003</v>
      </c>
      <c r="J2198">
        <v>-79.383205099999998</v>
      </c>
    </row>
    <row r="2199" spans="1:10" x14ac:dyDescent="0.25">
      <c r="A2199">
        <v>12293</v>
      </c>
      <c r="B2199">
        <v>528111</v>
      </c>
      <c r="C2199" t="s">
        <v>1848</v>
      </c>
      <c r="D2199">
        <v>2</v>
      </c>
      <c r="E2199" s="1">
        <v>39728</v>
      </c>
      <c r="F2199">
        <v>-43.49</v>
      </c>
      <c r="G2199">
        <v>-6.82</v>
      </c>
      <c r="H2199">
        <v>11.05</v>
      </c>
      <c r="I2199">
        <v>37.593282610000003</v>
      </c>
      <c r="J2199">
        <v>-79.383205099999998</v>
      </c>
    </row>
    <row r="2200" spans="1:10" x14ac:dyDescent="0.25">
      <c r="A2200">
        <v>12293</v>
      </c>
      <c r="B2200">
        <v>528031</v>
      </c>
      <c r="C2200" t="s">
        <v>1848</v>
      </c>
      <c r="D2200">
        <v>2</v>
      </c>
      <c r="E2200" s="1">
        <v>39728</v>
      </c>
      <c r="F2200">
        <v>-43.45</v>
      </c>
      <c r="G2200">
        <v>-6.82</v>
      </c>
      <c r="H2200">
        <v>11.1</v>
      </c>
      <c r="I2200">
        <v>37.593282610000003</v>
      </c>
      <c r="J2200">
        <v>-79.383205099999998</v>
      </c>
    </row>
    <row r="2201" spans="1:10" x14ac:dyDescent="0.25">
      <c r="A2201">
        <v>12305</v>
      </c>
      <c r="B2201">
        <v>534341</v>
      </c>
      <c r="C2201" t="s">
        <v>1849</v>
      </c>
      <c r="D2201">
        <v>1</v>
      </c>
      <c r="E2201" s="1">
        <v>39713</v>
      </c>
      <c r="F2201">
        <v>-48.81</v>
      </c>
      <c r="G2201">
        <v>-7.62</v>
      </c>
      <c r="H2201">
        <v>12.16</v>
      </c>
      <c r="I2201">
        <v>37.102052120000003</v>
      </c>
      <c r="J2201">
        <v>-81.042677220000002</v>
      </c>
    </row>
    <row r="2202" spans="1:10" x14ac:dyDescent="0.25">
      <c r="A2202">
        <v>14881</v>
      </c>
      <c r="B2202">
        <v>542661</v>
      </c>
      <c r="C2202" t="s">
        <v>1850</v>
      </c>
      <c r="D2202">
        <v>1</v>
      </c>
      <c r="E2202" s="1">
        <v>40008</v>
      </c>
      <c r="F2202">
        <v>-38.96</v>
      </c>
      <c r="G2202">
        <v>-6.6</v>
      </c>
      <c r="H2202">
        <v>13.86</v>
      </c>
      <c r="I2202">
        <v>38.162369470000002</v>
      </c>
      <c r="J2202">
        <v>-77.024018810000001</v>
      </c>
    </row>
    <row r="2203" spans="1:10" x14ac:dyDescent="0.25">
      <c r="A2203">
        <v>15638</v>
      </c>
      <c r="B2203">
        <v>549441</v>
      </c>
      <c r="C2203" t="s">
        <v>1851</v>
      </c>
      <c r="D2203">
        <v>1</v>
      </c>
      <c r="E2203" s="1">
        <v>40057</v>
      </c>
      <c r="F2203">
        <v>-24.68</v>
      </c>
      <c r="G2203">
        <v>-3.7</v>
      </c>
      <c r="H2203">
        <v>4.8899999999999997</v>
      </c>
      <c r="I2203">
        <v>36.930477179999997</v>
      </c>
      <c r="J2203">
        <v>-77.202926730000001</v>
      </c>
    </row>
    <row r="2204" spans="1:10" x14ac:dyDescent="0.25">
      <c r="A2204">
        <v>15639</v>
      </c>
      <c r="B2204">
        <v>541801</v>
      </c>
      <c r="C2204" t="s">
        <v>1852</v>
      </c>
      <c r="D2204">
        <v>1</v>
      </c>
      <c r="E2204" s="1">
        <v>40051</v>
      </c>
      <c r="F2204">
        <v>-31.88</v>
      </c>
      <c r="G2204">
        <v>-5.23</v>
      </c>
      <c r="H2204">
        <v>9.9600000000000009</v>
      </c>
      <c r="I2204">
        <v>36.573941699999999</v>
      </c>
      <c r="J2204">
        <v>-79.759459469999996</v>
      </c>
    </row>
    <row r="2205" spans="1:10" x14ac:dyDescent="0.25">
      <c r="A2205">
        <v>12306</v>
      </c>
      <c r="B2205">
        <v>522611</v>
      </c>
      <c r="C2205" t="s">
        <v>1853</v>
      </c>
      <c r="D2205">
        <v>1</v>
      </c>
      <c r="E2205" s="1">
        <v>39695</v>
      </c>
      <c r="F2205">
        <v>-50.08</v>
      </c>
      <c r="G2205">
        <v>-7.72</v>
      </c>
      <c r="H2205">
        <v>11.71</v>
      </c>
      <c r="I2205">
        <v>38.045652359999998</v>
      </c>
      <c r="J2205">
        <v>-79.877840370000001</v>
      </c>
    </row>
    <row r="2206" spans="1:10" x14ac:dyDescent="0.25">
      <c r="A2206">
        <v>15640</v>
      </c>
      <c r="B2206">
        <v>541621</v>
      </c>
      <c r="C2206" t="s">
        <v>1854</v>
      </c>
      <c r="D2206">
        <v>1</v>
      </c>
      <c r="E2206" s="1">
        <v>40009</v>
      </c>
      <c r="F2206">
        <v>-35.090000000000003</v>
      </c>
      <c r="G2206">
        <v>-5.25</v>
      </c>
      <c r="H2206">
        <v>6.9</v>
      </c>
      <c r="I2206">
        <v>38.348164750000002</v>
      </c>
      <c r="J2206">
        <v>-77.570999950000001</v>
      </c>
    </row>
    <row r="2207" spans="1:10" x14ac:dyDescent="0.25">
      <c r="A2207">
        <v>15641</v>
      </c>
      <c r="B2207">
        <v>542521</v>
      </c>
      <c r="C2207" t="s">
        <v>1855</v>
      </c>
      <c r="D2207">
        <v>1</v>
      </c>
      <c r="E2207" s="1">
        <v>39961</v>
      </c>
      <c r="F2207">
        <v>-33.96</v>
      </c>
      <c r="G2207">
        <v>-5.94</v>
      </c>
      <c r="H2207">
        <v>13.59</v>
      </c>
      <c r="I2207">
        <v>36.595684869999999</v>
      </c>
      <c r="J2207">
        <v>-78.954966170000006</v>
      </c>
    </row>
    <row r="2208" spans="1:10" x14ac:dyDescent="0.25">
      <c r="A2208">
        <v>12307</v>
      </c>
      <c r="B2208">
        <v>534311</v>
      </c>
      <c r="C2208" t="s">
        <v>1856</v>
      </c>
      <c r="D2208">
        <v>1</v>
      </c>
      <c r="E2208" s="1">
        <v>39721</v>
      </c>
      <c r="F2208">
        <v>-48.52</v>
      </c>
      <c r="G2208">
        <v>-7.73</v>
      </c>
      <c r="H2208">
        <v>13.34</v>
      </c>
      <c r="I2208">
        <v>37.159408399999997</v>
      </c>
      <c r="J2208">
        <v>-80.857830579999998</v>
      </c>
    </row>
    <row r="2209" spans="1:10" x14ac:dyDescent="0.25">
      <c r="A2209">
        <v>15642</v>
      </c>
      <c r="B2209">
        <v>549461</v>
      </c>
      <c r="C2209" t="s">
        <v>1857</v>
      </c>
      <c r="D2209">
        <v>1</v>
      </c>
      <c r="E2209" s="1">
        <v>40045</v>
      </c>
      <c r="F2209">
        <v>-31.33</v>
      </c>
      <c r="G2209">
        <v>-4.6900000000000004</v>
      </c>
      <c r="H2209">
        <v>6.22</v>
      </c>
      <c r="I2209">
        <v>37.122192689999999</v>
      </c>
      <c r="J2209">
        <v>-79.353590049999994</v>
      </c>
    </row>
    <row r="2210" spans="1:10" x14ac:dyDescent="0.25">
      <c r="A2210">
        <v>15643</v>
      </c>
      <c r="B2210">
        <v>545751</v>
      </c>
      <c r="C2210" t="s">
        <v>1857</v>
      </c>
      <c r="D2210">
        <v>2</v>
      </c>
      <c r="E2210" s="1">
        <v>40066</v>
      </c>
      <c r="F2210">
        <v>-30.08</v>
      </c>
      <c r="G2210">
        <v>-4.67</v>
      </c>
      <c r="H2210">
        <v>7.31</v>
      </c>
      <c r="I2210">
        <v>37.122192689999999</v>
      </c>
      <c r="J2210">
        <v>-79.353590049999994</v>
      </c>
    </row>
    <row r="2211" spans="1:10" x14ac:dyDescent="0.25">
      <c r="A2211">
        <v>15643</v>
      </c>
      <c r="B2211">
        <v>549431</v>
      </c>
      <c r="C2211" t="s">
        <v>1857</v>
      </c>
      <c r="D2211">
        <v>2</v>
      </c>
      <c r="E2211" s="1">
        <v>40066</v>
      </c>
      <c r="F2211">
        <v>-30.9</v>
      </c>
      <c r="G2211">
        <v>-4.99</v>
      </c>
      <c r="H2211">
        <v>9.0399999999999991</v>
      </c>
      <c r="I2211">
        <v>37.122192689999999</v>
      </c>
      <c r="J2211">
        <v>-79.353590049999994</v>
      </c>
    </row>
    <row r="2212" spans="1:10" x14ac:dyDescent="0.25">
      <c r="A2212">
        <v>15644</v>
      </c>
      <c r="B2212">
        <v>541671</v>
      </c>
      <c r="C2212" t="s">
        <v>1858</v>
      </c>
      <c r="D2212">
        <v>1</v>
      </c>
      <c r="E2212" s="1">
        <v>39973</v>
      </c>
      <c r="F2212">
        <v>-32.56</v>
      </c>
      <c r="G2212">
        <v>-5.3</v>
      </c>
      <c r="H2212">
        <v>9.85</v>
      </c>
      <c r="I2212">
        <v>37.523699749999999</v>
      </c>
      <c r="J2212">
        <v>-78.310310139999999</v>
      </c>
    </row>
    <row r="2213" spans="1:10" x14ac:dyDescent="0.25">
      <c r="A2213">
        <v>14882</v>
      </c>
      <c r="B2213">
        <v>542711</v>
      </c>
      <c r="C2213" t="s">
        <v>1859</v>
      </c>
      <c r="D2213">
        <v>1</v>
      </c>
      <c r="E2213" s="1">
        <v>39967</v>
      </c>
      <c r="F2213">
        <v>-29.9</v>
      </c>
      <c r="G2213">
        <v>-3.97</v>
      </c>
      <c r="H2213">
        <v>1.89</v>
      </c>
      <c r="I2213">
        <v>39.153942639999997</v>
      </c>
      <c r="J2213">
        <v>-77.737348620000006</v>
      </c>
    </row>
    <row r="2214" spans="1:10" x14ac:dyDescent="0.25">
      <c r="A2214">
        <v>14888</v>
      </c>
      <c r="B2214">
        <v>541651</v>
      </c>
      <c r="C2214" t="s">
        <v>1860</v>
      </c>
      <c r="D2214">
        <v>1</v>
      </c>
      <c r="E2214" s="1">
        <v>40106</v>
      </c>
      <c r="F2214">
        <v>-42.25</v>
      </c>
      <c r="G2214">
        <v>-6.57</v>
      </c>
      <c r="H2214">
        <v>10.27</v>
      </c>
      <c r="I2214">
        <v>36.619987399999999</v>
      </c>
      <c r="J2214">
        <v>-82.821021639999998</v>
      </c>
    </row>
    <row r="2215" spans="1:10" x14ac:dyDescent="0.25">
      <c r="A2215">
        <v>12308</v>
      </c>
      <c r="B2215">
        <v>534351</v>
      </c>
      <c r="C2215" t="s">
        <v>1861</v>
      </c>
      <c r="D2215">
        <v>1</v>
      </c>
      <c r="E2215" s="1">
        <v>39723</v>
      </c>
      <c r="F2215">
        <v>-38.82</v>
      </c>
      <c r="G2215">
        <v>-6.36</v>
      </c>
      <c r="H2215">
        <v>12.07</v>
      </c>
      <c r="I2215">
        <v>37.23958141</v>
      </c>
      <c r="J2215">
        <v>-79.449114710000003</v>
      </c>
    </row>
    <row r="2216" spans="1:10" x14ac:dyDescent="0.25">
      <c r="A2216">
        <v>15645</v>
      </c>
      <c r="B2216">
        <v>542511</v>
      </c>
      <c r="C2216" t="s">
        <v>1862</v>
      </c>
      <c r="D2216">
        <v>1</v>
      </c>
      <c r="E2216" s="1">
        <v>40017</v>
      </c>
      <c r="F2216">
        <v>-27.33</v>
      </c>
      <c r="G2216">
        <v>-4.3499999999999996</v>
      </c>
      <c r="H2216">
        <v>7.5</v>
      </c>
      <c r="I2216">
        <v>37.481880580000002</v>
      </c>
      <c r="J2216">
        <v>-77.562253269999999</v>
      </c>
    </row>
    <row r="2217" spans="1:10" x14ac:dyDescent="0.25">
      <c r="A2217">
        <v>15646</v>
      </c>
      <c r="B2217">
        <v>552741</v>
      </c>
      <c r="C2217" t="s">
        <v>1863</v>
      </c>
      <c r="D2217">
        <v>1</v>
      </c>
      <c r="E2217" s="1">
        <v>40059</v>
      </c>
      <c r="F2217">
        <v>-40.020000000000003</v>
      </c>
      <c r="G2217">
        <v>-6.69</v>
      </c>
      <c r="H2217">
        <v>13.47</v>
      </c>
      <c r="I2217">
        <v>37.045394709999997</v>
      </c>
      <c r="J2217">
        <v>-79.253194739999998</v>
      </c>
    </row>
    <row r="2218" spans="1:10" x14ac:dyDescent="0.25">
      <c r="A2218">
        <v>14885</v>
      </c>
      <c r="B2218">
        <v>542571</v>
      </c>
      <c r="C2218" t="s">
        <v>1864</v>
      </c>
      <c r="D2218">
        <v>1</v>
      </c>
      <c r="E2218" s="1">
        <v>40031</v>
      </c>
      <c r="F2218">
        <v>-42.51</v>
      </c>
      <c r="G2218">
        <v>-6.75</v>
      </c>
      <c r="H2218">
        <v>11.49</v>
      </c>
      <c r="I2218">
        <v>36.772188710000002</v>
      </c>
      <c r="J2218">
        <v>-81.177283829999993</v>
      </c>
    </row>
    <row r="2219" spans="1:10" x14ac:dyDescent="0.25">
      <c r="A2219">
        <v>15647</v>
      </c>
      <c r="B2219">
        <v>541791</v>
      </c>
      <c r="C2219" t="s">
        <v>1865</v>
      </c>
      <c r="D2219">
        <v>1</v>
      </c>
      <c r="E2219" s="1">
        <v>40015</v>
      </c>
      <c r="F2219">
        <v>-32.93</v>
      </c>
      <c r="G2219">
        <v>-5.55</v>
      </c>
      <c r="H2219">
        <v>11.44</v>
      </c>
      <c r="I2219">
        <v>37.860301679999999</v>
      </c>
      <c r="J2219">
        <v>-78.267417769999994</v>
      </c>
    </row>
    <row r="2220" spans="1:10" x14ac:dyDescent="0.25">
      <c r="A2220">
        <v>15648</v>
      </c>
      <c r="B2220">
        <v>542501</v>
      </c>
      <c r="C2220" t="s">
        <v>1866</v>
      </c>
      <c r="D2220">
        <v>1</v>
      </c>
      <c r="E2220" s="1">
        <v>40058</v>
      </c>
      <c r="F2220">
        <v>-29.57</v>
      </c>
      <c r="G2220">
        <v>-4.79</v>
      </c>
      <c r="H2220">
        <v>8.74</v>
      </c>
      <c r="I2220">
        <v>36.784282830000002</v>
      </c>
      <c r="J2220">
        <v>-78.046882679999996</v>
      </c>
    </row>
    <row r="2221" spans="1:10" x14ac:dyDescent="0.25">
      <c r="A2221">
        <v>12345</v>
      </c>
      <c r="B2221">
        <v>523141</v>
      </c>
      <c r="C2221" t="s">
        <v>1867</v>
      </c>
      <c r="D2221">
        <v>1</v>
      </c>
      <c r="E2221" s="1">
        <v>39637</v>
      </c>
      <c r="F2221">
        <v>-70.959999999999994</v>
      </c>
      <c r="G2221">
        <v>-10.58</v>
      </c>
      <c r="H2221">
        <v>13.71</v>
      </c>
      <c r="I2221">
        <v>44.281159359999997</v>
      </c>
      <c r="J2221">
        <v>-72.453849289999994</v>
      </c>
    </row>
    <row r="2222" spans="1:10" x14ac:dyDescent="0.25">
      <c r="A2222">
        <v>12346</v>
      </c>
      <c r="B2222">
        <v>528291</v>
      </c>
      <c r="C2222" t="s">
        <v>1868</v>
      </c>
      <c r="D2222">
        <v>1</v>
      </c>
      <c r="E2222" s="1">
        <v>39644</v>
      </c>
      <c r="F2222">
        <v>-62.57</v>
      </c>
      <c r="G2222">
        <v>-9.65</v>
      </c>
      <c r="H2222">
        <v>14.61</v>
      </c>
      <c r="I2222">
        <v>44.783148189999999</v>
      </c>
      <c r="J2222">
        <v>-72.858978390000004</v>
      </c>
    </row>
    <row r="2223" spans="1:10" x14ac:dyDescent="0.25">
      <c r="A2223">
        <v>11134</v>
      </c>
      <c r="B2223">
        <v>528551</v>
      </c>
      <c r="C2223" t="s">
        <v>1869</v>
      </c>
      <c r="D2223">
        <v>1</v>
      </c>
      <c r="E2223" s="1">
        <v>39630</v>
      </c>
      <c r="F2223">
        <v>-71.540000000000006</v>
      </c>
      <c r="G2223">
        <v>-10.53</v>
      </c>
      <c r="H2223">
        <v>12.68</v>
      </c>
      <c r="I2223">
        <v>43.94606478</v>
      </c>
      <c r="J2223">
        <v>-72.711050659999998</v>
      </c>
    </row>
    <row r="2224" spans="1:10" x14ac:dyDescent="0.25">
      <c r="A2224">
        <v>11135</v>
      </c>
      <c r="B2224">
        <v>523121</v>
      </c>
      <c r="C2224" t="s">
        <v>1870</v>
      </c>
      <c r="D2224">
        <v>1</v>
      </c>
      <c r="E2224" s="1">
        <v>39681</v>
      </c>
      <c r="F2224">
        <v>-71.59</v>
      </c>
      <c r="G2224">
        <v>-9.99</v>
      </c>
      <c r="H2224">
        <v>8.2899999999999991</v>
      </c>
      <c r="I2224">
        <v>44.806148700000001</v>
      </c>
      <c r="J2224">
        <v>-72.136344949999994</v>
      </c>
    </row>
    <row r="2225" spans="1:10" x14ac:dyDescent="0.25">
      <c r="A2225">
        <v>12405</v>
      </c>
      <c r="B2225">
        <v>522311</v>
      </c>
      <c r="C2225" t="s">
        <v>1871</v>
      </c>
      <c r="D2225">
        <v>2</v>
      </c>
      <c r="E2225" s="1">
        <v>39699</v>
      </c>
      <c r="F2225">
        <v>-79.42</v>
      </c>
      <c r="G2225">
        <v>-11.61</v>
      </c>
      <c r="H2225">
        <v>13.45</v>
      </c>
      <c r="I2225">
        <v>44.21421333</v>
      </c>
      <c r="J2225">
        <v>-72.965472090000006</v>
      </c>
    </row>
    <row r="2226" spans="1:10" x14ac:dyDescent="0.25">
      <c r="A2226">
        <v>12405</v>
      </c>
      <c r="B2226">
        <v>524061</v>
      </c>
      <c r="C2226" t="s">
        <v>1871</v>
      </c>
      <c r="D2226">
        <v>2</v>
      </c>
      <c r="E2226" s="1">
        <v>39699</v>
      </c>
      <c r="F2226">
        <v>-79.650000000000006</v>
      </c>
      <c r="G2226">
        <v>-11.65</v>
      </c>
      <c r="H2226">
        <v>13.57</v>
      </c>
      <c r="I2226">
        <v>44.21421333</v>
      </c>
      <c r="J2226">
        <v>-72.965472090000006</v>
      </c>
    </row>
    <row r="2227" spans="1:10" x14ac:dyDescent="0.25">
      <c r="A2227">
        <v>11136</v>
      </c>
      <c r="B2227">
        <v>524471</v>
      </c>
      <c r="C2227" t="s">
        <v>1871</v>
      </c>
      <c r="D2227">
        <v>1</v>
      </c>
      <c r="E2227" s="1">
        <v>39623</v>
      </c>
      <c r="F2227">
        <v>-78.67</v>
      </c>
      <c r="G2227">
        <v>-11.82</v>
      </c>
      <c r="H2227">
        <v>15.88</v>
      </c>
      <c r="I2227">
        <v>44.21421333</v>
      </c>
      <c r="J2227">
        <v>-72.965472090000006</v>
      </c>
    </row>
    <row r="2228" spans="1:10" x14ac:dyDescent="0.25">
      <c r="A2228">
        <v>12348</v>
      </c>
      <c r="B2228">
        <v>529601</v>
      </c>
      <c r="C2228" t="s">
        <v>1872</v>
      </c>
      <c r="D2228">
        <v>2</v>
      </c>
      <c r="E2228" s="1">
        <v>39733</v>
      </c>
      <c r="F2228">
        <v>-64.75</v>
      </c>
      <c r="G2228">
        <v>-9.42</v>
      </c>
      <c r="H2228">
        <v>10.59</v>
      </c>
      <c r="I2228">
        <v>42.793370160000002</v>
      </c>
      <c r="J2228">
        <v>-72.524767629999999</v>
      </c>
    </row>
    <row r="2229" spans="1:10" x14ac:dyDescent="0.25">
      <c r="A2229">
        <v>12347</v>
      </c>
      <c r="B2229">
        <v>529161</v>
      </c>
      <c r="C2229" t="s">
        <v>1872</v>
      </c>
      <c r="D2229">
        <v>1</v>
      </c>
      <c r="E2229" s="1">
        <v>39713</v>
      </c>
      <c r="F2229">
        <v>-65.94</v>
      </c>
      <c r="G2229">
        <v>-9.61</v>
      </c>
      <c r="H2229">
        <v>10.9</v>
      </c>
      <c r="I2229">
        <v>42.793370160000002</v>
      </c>
      <c r="J2229">
        <v>-72.524767629999999</v>
      </c>
    </row>
    <row r="2230" spans="1:10" x14ac:dyDescent="0.25">
      <c r="A2230">
        <v>12348</v>
      </c>
      <c r="B2230">
        <v>534521</v>
      </c>
      <c r="C2230" t="s">
        <v>1872</v>
      </c>
      <c r="D2230">
        <v>2</v>
      </c>
      <c r="E2230" s="1">
        <v>39733</v>
      </c>
      <c r="F2230">
        <v>-64.790000000000006</v>
      </c>
      <c r="G2230">
        <v>-9.51</v>
      </c>
      <c r="H2230">
        <v>11.32</v>
      </c>
      <c r="I2230">
        <v>42.793370160000002</v>
      </c>
      <c r="J2230">
        <v>-72.524767629999999</v>
      </c>
    </row>
    <row r="2231" spans="1:10" x14ac:dyDescent="0.25">
      <c r="A2231">
        <v>11137</v>
      </c>
      <c r="B2231">
        <v>531091</v>
      </c>
      <c r="C2231" t="s">
        <v>1873</v>
      </c>
      <c r="D2231">
        <v>1</v>
      </c>
      <c r="E2231" s="1">
        <v>39678</v>
      </c>
      <c r="F2231">
        <v>-67.81</v>
      </c>
      <c r="G2231">
        <v>-10.34</v>
      </c>
      <c r="H2231">
        <v>14.94</v>
      </c>
      <c r="I2231">
        <v>43.903505639999999</v>
      </c>
      <c r="J2231">
        <v>-72.8253244</v>
      </c>
    </row>
    <row r="2232" spans="1:10" x14ac:dyDescent="0.25">
      <c r="A2232">
        <v>11138</v>
      </c>
      <c r="B2232">
        <v>525861</v>
      </c>
      <c r="C2232" t="s">
        <v>1874</v>
      </c>
      <c r="D2232">
        <v>1</v>
      </c>
      <c r="E2232" s="1">
        <v>39659</v>
      </c>
      <c r="F2232">
        <v>-48.98</v>
      </c>
      <c r="G2232">
        <v>-7.71</v>
      </c>
      <c r="H2232">
        <v>12.71</v>
      </c>
      <c r="I2232">
        <v>43.049989029999999</v>
      </c>
      <c r="J2232">
        <v>-72.721471280000003</v>
      </c>
    </row>
    <row r="2233" spans="1:10" x14ac:dyDescent="0.25">
      <c r="A2233">
        <v>12349</v>
      </c>
      <c r="B2233">
        <v>532491</v>
      </c>
      <c r="C2233" t="s">
        <v>1875</v>
      </c>
      <c r="D2233">
        <v>1</v>
      </c>
      <c r="E2233" s="1">
        <v>39726</v>
      </c>
      <c r="F2233">
        <v>-67.7</v>
      </c>
      <c r="G2233">
        <v>-10.119999999999999</v>
      </c>
      <c r="H2233">
        <v>13.26</v>
      </c>
      <c r="I2233">
        <v>43.792972329999998</v>
      </c>
      <c r="J2233">
        <v>-72.676310470000004</v>
      </c>
    </row>
    <row r="2234" spans="1:10" x14ac:dyDescent="0.25">
      <c r="A2234">
        <v>12358</v>
      </c>
      <c r="B2234">
        <v>528281</v>
      </c>
      <c r="C2234" t="s">
        <v>1876</v>
      </c>
      <c r="D2234">
        <v>1</v>
      </c>
      <c r="E2234" s="1">
        <v>39660</v>
      </c>
      <c r="F2234">
        <v>-54.73</v>
      </c>
      <c r="G2234">
        <v>-8.6199999999999992</v>
      </c>
      <c r="H2234">
        <v>14.23</v>
      </c>
      <c r="I2234">
        <v>42.946389539999998</v>
      </c>
      <c r="J2234">
        <v>-72.871782089999996</v>
      </c>
    </row>
    <row r="2235" spans="1:10" x14ac:dyDescent="0.25">
      <c r="A2235">
        <v>12351</v>
      </c>
      <c r="B2235">
        <v>532961</v>
      </c>
      <c r="C2235" t="s">
        <v>1877</v>
      </c>
      <c r="D2235">
        <v>1</v>
      </c>
      <c r="E2235" s="1">
        <v>39714</v>
      </c>
      <c r="F2235">
        <v>-70.180000000000007</v>
      </c>
      <c r="G2235">
        <v>-10.06</v>
      </c>
      <c r="H2235">
        <v>10.31</v>
      </c>
      <c r="I2235">
        <v>44.489132810000001</v>
      </c>
      <c r="J2235">
        <v>-73.148321010000004</v>
      </c>
    </row>
    <row r="2236" spans="1:10" x14ac:dyDescent="0.25">
      <c r="A2236">
        <v>12352</v>
      </c>
      <c r="B2236">
        <v>532071</v>
      </c>
      <c r="C2236" t="s">
        <v>1877</v>
      </c>
      <c r="D2236">
        <v>2</v>
      </c>
      <c r="E2236" s="1">
        <v>39729</v>
      </c>
      <c r="F2236">
        <v>-70.38</v>
      </c>
      <c r="G2236">
        <v>-10.27</v>
      </c>
      <c r="H2236">
        <v>11.81</v>
      </c>
      <c r="I2236">
        <v>44.489132810000001</v>
      </c>
      <c r="J2236">
        <v>-73.148321010000004</v>
      </c>
    </row>
    <row r="2237" spans="1:10" x14ac:dyDescent="0.25">
      <c r="A2237">
        <v>12352</v>
      </c>
      <c r="B2237">
        <v>527601</v>
      </c>
      <c r="C2237" t="s">
        <v>1877</v>
      </c>
      <c r="D2237">
        <v>2</v>
      </c>
      <c r="E2237" s="1">
        <v>39729</v>
      </c>
      <c r="F2237">
        <v>-70.37</v>
      </c>
      <c r="G2237">
        <v>-10.3</v>
      </c>
      <c r="H2237">
        <v>12.03</v>
      </c>
      <c r="I2237">
        <v>44.489132810000001</v>
      </c>
      <c r="J2237">
        <v>-73.148321010000004</v>
      </c>
    </row>
    <row r="2238" spans="1:10" x14ac:dyDescent="0.25">
      <c r="A2238">
        <v>13648</v>
      </c>
      <c r="B2238">
        <v>543841</v>
      </c>
      <c r="C2238" t="s">
        <v>1878</v>
      </c>
      <c r="D2238">
        <v>1</v>
      </c>
      <c r="E2238" s="1">
        <v>39995</v>
      </c>
      <c r="F2238">
        <v>-61.21</v>
      </c>
      <c r="G2238">
        <v>-9.2899999999999991</v>
      </c>
      <c r="H2238">
        <v>13.08</v>
      </c>
      <c r="I2238">
        <v>43.482649909999999</v>
      </c>
      <c r="J2238">
        <v>-72.62773833</v>
      </c>
    </row>
    <row r="2239" spans="1:10" x14ac:dyDescent="0.25">
      <c r="A2239">
        <v>12353</v>
      </c>
      <c r="B2239">
        <v>528911</v>
      </c>
      <c r="C2239" t="s">
        <v>1879</v>
      </c>
      <c r="D2239">
        <v>1</v>
      </c>
      <c r="E2239" s="1">
        <v>39727</v>
      </c>
      <c r="F2239">
        <v>-65.89</v>
      </c>
      <c r="G2239">
        <v>-9.3800000000000008</v>
      </c>
      <c r="H2239">
        <v>9.16</v>
      </c>
      <c r="I2239">
        <v>43.79748712</v>
      </c>
      <c r="J2239">
        <v>-72.500903140000005</v>
      </c>
    </row>
    <row r="2240" spans="1:10" x14ac:dyDescent="0.25">
      <c r="A2240">
        <v>12354</v>
      </c>
      <c r="B2240">
        <v>528961</v>
      </c>
      <c r="C2240" t="s">
        <v>1880</v>
      </c>
      <c r="D2240">
        <v>1</v>
      </c>
      <c r="E2240" s="1">
        <v>39722</v>
      </c>
      <c r="F2240">
        <v>-70.34</v>
      </c>
      <c r="G2240">
        <v>-10.14</v>
      </c>
      <c r="H2240">
        <v>10.81</v>
      </c>
      <c r="I2240">
        <v>44.421872899999997</v>
      </c>
      <c r="J2240">
        <v>-73.015379760000002</v>
      </c>
    </row>
    <row r="2241" spans="1:10" x14ac:dyDescent="0.25">
      <c r="A2241">
        <v>13506</v>
      </c>
      <c r="B2241">
        <v>544001</v>
      </c>
      <c r="C2241" t="s">
        <v>1881</v>
      </c>
      <c r="D2241">
        <v>1</v>
      </c>
      <c r="E2241" s="1">
        <v>40002</v>
      </c>
      <c r="F2241">
        <v>-68.900000000000006</v>
      </c>
      <c r="G2241">
        <v>-10.45</v>
      </c>
      <c r="H2241">
        <v>14.69</v>
      </c>
      <c r="I2241">
        <v>43.715242510000003</v>
      </c>
      <c r="J2241">
        <v>-72.923521719999997</v>
      </c>
    </row>
    <row r="2242" spans="1:10" x14ac:dyDescent="0.25">
      <c r="A2242">
        <v>12355</v>
      </c>
      <c r="B2242">
        <v>529871</v>
      </c>
      <c r="C2242" t="s">
        <v>1882</v>
      </c>
      <c r="D2242">
        <v>1</v>
      </c>
      <c r="E2242" s="1">
        <v>39728</v>
      </c>
      <c r="F2242">
        <v>-67.88</v>
      </c>
      <c r="G2242">
        <v>-10.08</v>
      </c>
      <c r="H2242">
        <v>12.78</v>
      </c>
      <c r="I2242">
        <v>43.659770309999999</v>
      </c>
      <c r="J2242">
        <v>-72.339736349999995</v>
      </c>
    </row>
    <row r="2243" spans="1:10" x14ac:dyDescent="0.25">
      <c r="A2243">
        <v>13507</v>
      </c>
      <c r="B2243">
        <v>543891</v>
      </c>
      <c r="C2243" t="s">
        <v>1883</v>
      </c>
      <c r="D2243">
        <v>1</v>
      </c>
      <c r="E2243" s="1">
        <v>39988</v>
      </c>
      <c r="F2243">
        <v>-79.959999999999994</v>
      </c>
      <c r="G2243">
        <v>-11.67</v>
      </c>
      <c r="H2243">
        <v>13.36</v>
      </c>
      <c r="I2243">
        <v>44.980241530000001</v>
      </c>
      <c r="J2243">
        <v>-71.544146999999995</v>
      </c>
    </row>
    <row r="2244" spans="1:10" x14ac:dyDescent="0.25">
      <c r="A2244">
        <v>12356</v>
      </c>
      <c r="B2244">
        <v>527471</v>
      </c>
      <c r="C2244" t="s">
        <v>1884</v>
      </c>
      <c r="D2244">
        <v>1</v>
      </c>
      <c r="E2244" s="1">
        <v>39723</v>
      </c>
      <c r="F2244">
        <v>-70.8</v>
      </c>
      <c r="G2244">
        <v>-10.19</v>
      </c>
      <c r="H2244">
        <v>10.76</v>
      </c>
      <c r="I2244">
        <v>44.318232770000002</v>
      </c>
      <c r="J2244">
        <v>-72.726936390000006</v>
      </c>
    </row>
    <row r="2245" spans="1:10" x14ac:dyDescent="0.25">
      <c r="A2245">
        <v>15362</v>
      </c>
      <c r="B2245">
        <v>556621</v>
      </c>
      <c r="C2245" t="s">
        <v>1885</v>
      </c>
      <c r="D2245">
        <v>1</v>
      </c>
      <c r="E2245" s="1">
        <v>40073</v>
      </c>
      <c r="F2245">
        <v>-77.27</v>
      </c>
      <c r="G2245">
        <v>-10.91</v>
      </c>
      <c r="H2245">
        <v>10.029999999999999</v>
      </c>
      <c r="I2245">
        <v>44.937740490000003</v>
      </c>
      <c r="J2245">
        <v>-72.699739820000005</v>
      </c>
    </row>
    <row r="2246" spans="1:10" x14ac:dyDescent="0.25">
      <c r="A2246">
        <v>14234</v>
      </c>
      <c r="B2246">
        <v>543871</v>
      </c>
      <c r="C2246" t="s">
        <v>1886</v>
      </c>
      <c r="D2246">
        <v>1</v>
      </c>
      <c r="E2246" s="1">
        <v>40017</v>
      </c>
      <c r="F2246">
        <v>-74.209999999999994</v>
      </c>
      <c r="G2246">
        <v>-11.12</v>
      </c>
      <c r="H2246">
        <v>14.78</v>
      </c>
      <c r="I2246">
        <v>44.07469974</v>
      </c>
      <c r="J2246">
        <v>-72.25039348</v>
      </c>
    </row>
    <row r="2247" spans="1:10" x14ac:dyDescent="0.25">
      <c r="A2247">
        <v>14725</v>
      </c>
      <c r="B2247">
        <v>543881</v>
      </c>
      <c r="C2247" t="s">
        <v>1887</v>
      </c>
      <c r="D2247">
        <v>1</v>
      </c>
      <c r="E2247" s="1">
        <v>39980</v>
      </c>
      <c r="F2247">
        <v>-76.64</v>
      </c>
      <c r="G2247">
        <v>-11.2</v>
      </c>
      <c r="H2247">
        <v>12.94</v>
      </c>
      <c r="I2247">
        <v>44.629306669999998</v>
      </c>
      <c r="J2247">
        <v>-72.03324782</v>
      </c>
    </row>
    <row r="2248" spans="1:10" x14ac:dyDescent="0.25">
      <c r="A2248">
        <v>14235</v>
      </c>
      <c r="B2248">
        <v>544011</v>
      </c>
      <c r="C2248" t="s">
        <v>1887</v>
      </c>
      <c r="D2248">
        <v>2</v>
      </c>
      <c r="E2248" s="1">
        <v>40043</v>
      </c>
      <c r="F2248">
        <v>-75.87</v>
      </c>
      <c r="G2248">
        <v>-11.45</v>
      </c>
      <c r="H2248">
        <v>15.71</v>
      </c>
      <c r="I2248">
        <v>44.629306669999998</v>
      </c>
      <c r="J2248">
        <v>-72.03324782</v>
      </c>
    </row>
    <row r="2249" spans="1:10" x14ac:dyDescent="0.25">
      <c r="A2249">
        <v>14235</v>
      </c>
      <c r="B2249">
        <v>552191</v>
      </c>
      <c r="C2249" t="s">
        <v>1887</v>
      </c>
      <c r="D2249">
        <v>2</v>
      </c>
      <c r="E2249" s="1">
        <v>40043</v>
      </c>
      <c r="F2249">
        <v>-75.739999999999995</v>
      </c>
      <c r="G2249">
        <v>-11.44</v>
      </c>
      <c r="H2249">
        <v>15.77</v>
      </c>
      <c r="I2249">
        <v>44.629306669999998</v>
      </c>
      <c r="J2249">
        <v>-72.03324782</v>
      </c>
    </row>
    <row r="2250" spans="1:10" x14ac:dyDescent="0.25">
      <c r="A2250">
        <v>12357</v>
      </c>
      <c r="B2250">
        <v>534541</v>
      </c>
      <c r="C2250" t="s">
        <v>1888</v>
      </c>
      <c r="D2250">
        <v>1</v>
      </c>
      <c r="E2250" s="1">
        <v>39731</v>
      </c>
      <c r="F2250">
        <v>-58.66</v>
      </c>
      <c r="G2250">
        <v>-8.93</v>
      </c>
      <c r="H2250">
        <v>12.74</v>
      </c>
      <c r="I2250">
        <v>42.930021070000002</v>
      </c>
      <c r="J2250">
        <v>-72.609875389999999</v>
      </c>
    </row>
    <row r="2251" spans="1:10" x14ac:dyDescent="0.25">
      <c r="A2251">
        <v>14261</v>
      </c>
      <c r="B2251">
        <v>543861</v>
      </c>
      <c r="C2251" t="s">
        <v>1889</v>
      </c>
      <c r="D2251">
        <v>1</v>
      </c>
      <c r="E2251" s="1">
        <v>40023</v>
      </c>
      <c r="F2251">
        <v>-63.82</v>
      </c>
      <c r="G2251">
        <v>-9.9700000000000006</v>
      </c>
      <c r="H2251">
        <v>15.96</v>
      </c>
      <c r="I2251">
        <v>43.0952044</v>
      </c>
      <c r="J2251">
        <v>-72.834966789999996</v>
      </c>
    </row>
    <row r="2252" spans="1:10" x14ac:dyDescent="0.25">
      <c r="A2252">
        <v>13508</v>
      </c>
      <c r="B2252">
        <v>543851</v>
      </c>
      <c r="C2252" t="s">
        <v>1890</v>
      </c>
      <c r="D2252">
        <v>1</v>
      </c>
      <c r="E2252" s="1">
        <v>40008</v>
      </c>
      <c r="F2252">
        <v>-68.58</v>
      </c>
      <c r="G2252">
        <v>-10.210000000000001</v>
      </c>
      <c r="H2252">
        <v>13.1</v>
      </c>
      <c r="I2252">
        <v>43.764139720000003</v>
      </c>
      <c r="J2252">
        <v>-72.635393379999996</v>
      </c>
    </row>
    <row r="2253" spans="1:10" x14ac:dyDescent="0.25">
      <c r="A2253">
        <v>15484</v>
      </c>
      <c r="B2253">
        <v>531501</v>
      </c>
      <c r="C2253" t="s">
        <v>1891</v>
      </c>
      <c r="D2253">
        <v>1</v>
      </c>
      <c r="E2253" s="1">
        <v>39680</v>
      </c>
      <c r="F2253">
        <v>-124.84</v>
      </c>
      <c r="G2253">
        <v>-16.510000000000002</v>
      </c>
      <c r="H2253">
        <v>7.21</v>
      </c>
      <c r="I2253">
        <v>48.669371949999999</v>
      </c>
      <c r="J2253">
        <v>-118.5002868</v>
      </c>
    </row>
    <row r="2254" spans="1:10" x14ac:dyDescent="0.25">
      <c r="A2254">
        <v>15846</v>
      </c>
      <c r="B2254">
        <v>531511</v>
      </c>
      <c r="C2254" t="s">
        <v>1891</v>
      </c>
      <c r="D2254">
        <v>2</v>
      </c>
      <c r="E2254" s="1">
        <v>39681</v>
      </c>
      <c r="F2254">
        <v>-124.74</v>
      </c>
      <c r="G2254">
        <v>-16.62</v>
      </c>
      <c r="H2254">
        <v>8.25</v>
      </c>
      <c r="I2254">
        <v>48.669371949999999</v>
      </c>
      <c r="J2254">
        <v>-118.5002868</v>
      </c>
    </row>
    <row r="2255" spans="1:10" x14ac:dyDescent="0.25">
      <c r="A2255">
        <v>15132</v>
      </c>
      <c r="B2255">
        <v>552461</v>
      </c>
      <c r="C2255" t="s">
        <v>1892</v>
      </c>
      <c r="D2255">
        <v>1</v>
      </c>
      <c r="E2255" s="1">
        <v>40071</v>
      </c>
      <c r="F2255">
        <v>-85</v>
      </c>
      <c r="G2255">
        <v>-11.86</v>
      </c>
      <c r="H2255">
        <v>9.8800000000000008</v>
      </c>
      <c r="I2255">
        <v>46.896298000000002</v>
      </c>
      <c r="J2255">
        <v>-121.98999910000001</v>
      </c>
    </row>
    <row r="2256" spans="1:10" x14ac:dyDescent="0.25">
      <c r="A2256">
        <v>12497</v>
      </c>
      <c r="B2256">
        <v>525751</v>
      </c>
      <c r="C2256" t="s">
        <v>1893</v>
      </c>
      <c r="D2256">
        <v>1</v>
      </c>
      <c r="E2256" s="1">
        <v>39665</v>
      </c>
      <c r="F2256">
        <v>-85.83</v>
      </c>
      <c r="G2256">
        <v>-12.37</v>
      </c>
      <c r="H2256">
        <v>13.13</v>
      </c>
      <c r="I2256">
        <v>46.208867429999998</v>
      </c>
      <c r="J2256">
        <v>-121.7938865</v>
      </c>
    </row>
    <row r="2257" spans="1:10" x14ac:dyDescent="0.25">
      <c r="A2257">
        <v>15839</v>
      </c>
      <c r="B2257">
        <v>531521</v>
      </c>
      <c r="C2257" t="s">
        <v>1894</v>
      </c>
      <c r="D2257">
        <v>1</v>
      </c>
      <c r="E2257" s="1">
        <v>39673</v>
      </c>
      <c r="F2257">
        <v>-125.57</v>
      </c>
      <c r="G2257">
        <v>-17.010000000000002</v>
      </c>
      <c r="H2257">
        <v>10.52</v>
      </c>
      <c r="I2257">
        <v>47.934475999999997</v>
      </c>
      <c r="J2257">
        <v>-120.3067065</v>
      </c>
    </row>
    <row r="2258" spans="1:10" x14ac:dyDescent="0.25">
      <c r="A2258">
        <v>12359</v>
      </c>
      <c r="B2258">
        <v>521421</v>
      </c>
      <c r="C2258" t="s">
        <v>1895</v>
      </c>
      <c r="D2258">
        <v>1</v>
      </c>
      <c r="E2258" s="1">
        <v>39645</v>
      </c>
      <c r="F2258">
        <v>-114.81</v>
      </c>
      <c r="G2258">
        <v>-15.03</v>
      </c>
      <c r="H2258">
        <v>5.46</v>
      </c>
      <c r="I2258">
        <v>47.462883890000001</v>
      </c>
      <c r="J2258">
        <v>-120.6610745</v>
      </c>
    </row>
    <row r="2259" spans="1:10" x14ac:dyDescent="0.25">
      <c r="A2259">
        <v>14668</v>
      </c>
      <c r="B2259">
        <v>548201</v>
      </c>
      <c r="C2259" t="s">
        <v>1895</v>
      </c>
      <c r="D2259">
        <v>1</v>
      </c>
      <c r="E2259" s="1">
        <v>40084</v>
      </c>
      <c r="F2259">
        <v>-114.1</v>
      </c>
      <c r="G2259">
        <v>-15.53</v>
      </c>
      <c r="H2259">
        <v>10.17</v>
      </c>
      <c r="I2259">
        <v>47.462883890000001</v>
      </c>
      <c r="J2259">
        <v>-120.6610745</v>
      </c>
    </row>
    <row r="2260" spans="1:10" x14ac:dyDescent="0.25">
      <c r="A2260">
        <v>12360</v>
      </c>
      <c r="B2260">
        <v>524511</v>
      </c>
      <c r="C2260" t="s">
        <v>1896</v>
      </c>
      <c r="D2260">
        <v>1</v>
      </c>
      <c r="E2260" s="1">
        <v>39666</v>
      </c>
      <c r="F2260">
        <v>-102.75</v>
      </c>
      <c r="G2260">
        <v>-14.31</v>
      </c>
      <c r="H2260">
        <v>11.72</v>
      </c>
      <c r="I2260">
        <v>46.131712419999999</v>
      </c>
      <c r="J2260">
        <v>-121.5872954</v>
      </c>
    </row>
    <row r="2261" spans="1:10" x14ac:dyDescent="0.25">
      <c r="A2261">
        <v>14649</v>
      </c>
      <c r="B2261">
        <v>547361</v>
      </c>
      <c r="C2261" t="s">
        <v>1897</v>
      </c>
      <c r="D2261">
        <v>1</v>
      </c>
      <c r="E2261" s="1">
        <v>40024</v>
      </c>
      <c r="F2261">
        <v>-70.33</v>
      </c>
      <c r="G2261">
        <v>-9.59</v>
      </c>
      <c r="H2261">
        <v>6.39</v>
      </c>
      <c r="I2261">
        <v>47.051491069999997</v>
      </c>
      <c r="J2261">
        <v>-122.72129049999999</v>
      </c>
    </row>
    <row r="2262" spans="1:10" x14ac:dyDescent="0.25">
      <c r="A2262">
        <v>15971</v>
      </c>
      <c r="B2262">
        <v>529501</v>
      </c>
      <c r="C2262" t="s">
        <v>1898</v>
      </c>
      <c r="D2262">
        <v>2</v>
      </c>
      <c r="E2262" s="1">
        <v>39694</v>
      </c>
      <c r="F2262">
        <v>-121.53</v>
      </c>
      <c r="G2262">
        <v>-16.02</v>
      </c>
      <c r="H2262">
        <v>6.63</v>
      </c>
      <c r="I2262">
        <v>48.956078900000001</v>
      </c>
      <c r="J2262">
        <v>-119.6933195</v>
      </c>
    </row>
    <row r="2263" spans="1:10" x14ac:dyDescent="0.25">
      <c r="A2263">
        <v>15847</v>
      </c>
      <c r="B2263">
        <v>528391</v>
      </c>
      <c r="C2263" t="s">
        <v>1898</v>
      </c>
      <c r="D2263">
        <v>1</v>
      </c>
      <c r="E2263" s="1">
        <v>39638</v>
      </c>
      <c r="F2263">
        <v>-126.36</v>
      </c>
      <c r="G2263">
        <v>-16.79</v>
      </c>
      <c r="H2263">
        <v>7.98</v>
      </c>
      <c r="I2263">
        <v>48.956078900000001</v>
      </c>
      <c r="J2263">
        <v>-119.6933195</v>
      </c>
    </row>
    <row r="2264" spans="1:10" x14ac:dyDescent="0.25">
      <c r="A2264">
        <v>15845</v>
      </c>
      <c r="B2264">
        <v>550571</v>
      </c>
      <c r="C2264" t="s">
        <v>1899</v>
      </c>
      <c r="D2264">
        <v>1</v>
      </c>
      <c r="E2264" s="1">
        <v>40083</v>
      </c>
      <c r="F2264">
        <v>-126.35</v>
      </c>
      <c r="G2264">
        <v>-16.850000000000001</v>
      </c>
      <c r="H2264">
        <v>8.4700000000000006</v>
      </c>
      <c r="I2264">
        <v>45.698609990000001</v>
      </c>
      <c r="J2264">
        <v>-120.4175314</v>
      </c>
    </row>
    <row r="2265" spans="1:10" x14ac:dyDescent="0.25">
      <c r="A2265">
        <v>14674</v>
      </c>
      <c r="B2265">
        <v>550791</v>
      </c>
      <c r="C2265" t="s">
        <v>1900</v>
      </c>
      <c r="D2265">
        <v>2</v>
      </c>
      <c r="E2265" s="1">
        <v>40073</v>
      </c>
      <c r="F2265">
        <v>-104.23</v>
      </c>
      <c r="G2265">
        <v>-14.2</v>
      </c>
      <c r="H2265">
        <v>9.35</v>
      </c>
      <c r="I2265">
        <v>48.523734849999997</v>
      </c>
      <c r="J2265">
        <v>-122.05343790000001</v>
      </c>
    </row>
    <row r="2266" spans="1:10" x14ac:dyDescent="0.25">
      <c r="A2266">
        <v>15784</v>
      </c>
      <c r="B2266">
        <v>529461</v>
      </c>
      <c r="C2266" t="s">
        <v>1900</v>
      </c>
      <c r="D2266">
        <v>1</v>
      </c>
      <c r="E2266" s="1">
        <v>40008</v>
      </c>
      <c r="F2266">
        <v>-106.07</v>
      </c>
      <c r="G2266">
        <v>-14.77</v>
      </c>
      <c r="H2266">
        <v>12.09</v>
      </c>
      <c r="I2266">
        <v>48.523734849999997</v>
      </c>
      <c r="J2266">
        <v>-122.05343790000001</v>
      </c>
    </row>
    <row r="2267" spans="1:10" x14ac:dyDescent="0.25">
      <c r="A2267">
        <v>14237</v>
      </c>
      <c r="B2267">
        <v>551391</v>
      </c>
      <c r="C2267" t="s">
        <v>1901</v>
      </c>
      <c r="D2267">
        <v>1</v>
      </c>
      <c r="E2267" s="1">
        <v>40021</v>
      </c>
      <c r="F2267">
        <v>-114.26</v>
      </c>
      <c r="G2267">
        <v>-15.51</v>
      </c>
      <c r="H2267">
        <v>9.8000000000000007</v>
      </c>
      <c r="I2267">
        <v>46.527058169999997</v>
      </c>
      <c r="J2267">
        <v>-120.7842509</v>
      </c>
    </row>
    <row r="2268" spans="1:10" x14ac:dyDescent="0.25">
      <c r="A2268">
        <v>12498</v>
      </c>
      <c r="B2268">
        <v>531241</v>
      </c>
      <c r="C2268" t="s">
        <v>1902</v>
      </c>
      <c r="D2268">
        <v>1</v>
      </c>
      <c r="E2268" s="1">
        <v>39652</v>
      </c>
      <c r="F2268">
        <v>-106.73</v>
      </c>
      <c r="G2268">
        <v>-14.32</v>
      </c>
      <c r="H2268">
        <v>7.83</v>
      </c>
      <c r="I2268">
        <v>46.276170690000001</v>
      </c>
      <c r="J2268">
        <v>-118.1924783</v>
      </c>
    </row>
    <row r="2269" spans="1:10" x14ac:dyDescent="0.25">
      <c r="A2269">
        <v>14650</v>
      </c>
      <c r="B2269">
        <v>547241</v>
      </c>
      <c r="C2269" t="s">
        <v>1903</v>
      </c>
      <c r="D2269">
        <v>1</v>
      </c>
      <c r="E2269" s="1">
        <v>40023</v>
      </c>
      <c r="F2269">
        <v>-79.260000000000005</v>
      </c>
      <c r="G2269">
        <v>-11.19</v>
      </c>
      <c r="H2269">
        <v>10.23</v>
      </c>
      <c r="I2269">
        <v>46.537756700000003</v>
      </c>
      <c r="J2269">
        <v>-122.0414352</v>
      </c>
    </row>
    <row r="2270" spans="1:10" x14ac:dyDescent="0.25">
      <c r="A2270">
        <v>14679</v>
      </c>
      <c r="B2270">
        <v>551841</v>
      </c>
      <c r="C2270" t="s">
        <v>1904</v>
      </c>
      <c r="D2270">
        <v>1</v>
      </c>
      <c r="E2270" s="1">
        <v>40002</v>
      </c>
      <c r="F2270">
        <v>-95.33</v>
      </c>
      <c r="G2270">
        <v>-13.14</v>
      </c>
      <c r="H2270">
        <v>9.7799999999999994</v>
      </c>
      <c r="I2270">
        <v>47.72891619</v>
      </c>
      <c r="J2270">
        <v>-121.4275645</v>
      </c>
    </row>
    <row r="2271" spans="1:10" x14ac:dyDescent="0.25">
      <c r="A2271">
        <v>14651</v>
      </c>
      <c r="B2271">
        <v>547651</v>
      </c>
      <c r="C2271" t="s">
        <v>1905</v>
      </c>
      <c r="D2271">
        <v>1</v>
      </c>
      <c r="E2271" s="1">
        <v>40065</v>
      </c>
      <c r="F2271">
        <v>-57.26</v>
      </c>
      <c r="G2271">
        <v>-8.1199999999999992</v>
      </c>
      <c r="H2271">
        <v>7.67</v>
      </c>
      <c r="I2271">
        <v>46.8375725</v>
      </c>
      <c r="J2271">
        <v>-123.3862738</v>
      </c>
    </row>
    <row r="2272" spans="1:10" x14ac:dyDescent="0.25">
      <c r="A2272">
        <v>12499</v>
      </c>
      <c r="B2272">
        <v>525731</v>
      </c>
      <c r="C2272" t="s">
        <v>1906</v>
      </c>
      <c r="D2272">
        <v>1</v>
      </c>
      <c r="E2272" s="1">
        <v>39679</v>
      </c>
      <c r="F2272">
        <v>-125.02</v>
      </c>
      <c r="G2272">
        <v>-16.29</v>
      </c>
      <c r="H2272">
        <v>5.28</v>
      </c>
      <c r="I2272">
        <v>47.503830100000002</v>
      </c>
      <c r="J2272">
        <v>-119.2924423</v>
      </c>
    </row>
    <row r="2273" spans="1:10" x14ac:dyDescent="0.25">
      <c r="A2273">
        <v>15483</v>
      </c>
      <c r="B2273">
        <v>527341</v>
      </c>
      <c r="C2273" t="s">
        <v>1907</v>
      </c>
      <c r="D2273">
        <v>1</v>
      </c>
      <c r="E2273" s="1">
        <v>39657</v>
      </c>
      <c r="F2273">
        <v>-89.41</v>
      </c>
      <c r="G2273">
        <v>-12.52</v>
      </c>
      <c r="H2273">
        <v>10.77</v>
      </c>
      <c r="I2273">
        <v>47.843581780000001</v>
      </c>
      <c r="J2273">
        <v>-121.694596</v>
      </c>
    </row>
    <row r="2274" spans="1:10" x14ac:dyDescent="0.25">
      <c r="A2274">
        <v>15782</v>
      </c>
      <c r="B2274">
        <v>550611</v>
      </c>
      <c r="C2274" t="s">
        <v>1908</v>
      </c>
      <c r="D2274">
        <v>1</v>
      </c>
      <c r="E2274" s="1">
        <v>40003</v>
      </c>
      <c r="F2274">
        <v>-83.18</v>
      </c>
      <c r="G2274">
        <v>-11.54</v>
      </c>
      <c r="H2274">
        <v>9.1</v>
      </c>
      <c r="I2274">
        <v>46.228954610000002</v>
      </c>
      <c r="J2274">
        <v>-123.3929553</v>
      </c>
    </row>
    <row r="2275" spans="1:10" x14ac:dyDescent="0.25">
      <c r="A2275">
        <v>14657</v>
      </c>
      <c r="B2275">
        <v>552451</v>
      </c>
      <c r="C2275" t="s">
        <v>1909</v>
      </c>
      <c r="D2275">
        <v>1</v>
      </c>
      <c r="E2275" s="1">
        <v>40009</v>
      </c>
      <c r="F2275">
        <v>-101.1</v>
      </c>
      <c r="G2275">
        <v>-13.79</v>
      </c>
      <c r="H2275">
        <v>9.19</v>
      </c>
      <c r="I2275">
        <v>48.6813565</v>
      </c>
      <c r="J2275">
        <v>-121.7200228</v>
      </c>
    </row>
    <row r="2276" spans="1:10" x14ac:dyDescent="0.25">
      <c r="A2276">
        <v>12362</v>
      </c>
      <c r="B2276">
        <v>531251</v>
      </c>
      <c r="C2276" t="s">
        <v>1910</v>
      </c>
      <c r="D2276">
        <v>1</v>
      </c>
      <c r="E2276" s="1">
        <v>39651</v>
      </c>
      <c r="F2276">
        <v>-101.64</v>
      </c>
      <c r="G2276">
        <v>-13.53</v>
      </c>
      <c r="H2276">
        <v>6.58</v>
      </c>
      <c r="I2276">
        <v>46.271170300000001</v>
      </c>
      <c r="J2276">
        <v>-119.5704746</v>
      </c>
    </row>
    <row r="2277" spans="1:10" x14ac:dyDescent="0.25">
      <c r="A2277">
        <v>15849</v>
      </c>
      <c r="B2277">
        <v>521531</v>
      </c>
      <c r="C2277" t="s">
        <v>1911</v>
      </c>
      <c r="D2277">
        <v>1</v>
      </c>
      <c r="E2277" s="1">
        <v>39658</v>
      </c>
      <c r="F2277">
        <v>-80.69</v>
      </c>
      <c r="G2277">
        <v>-11.55</v>
      </c>
      <c r="H2277">
        <v>11.73</v>
      </c>
      <c r="I2277">
        <v>47.692117609999997</v>
      </c>
      <c r="J2277">
        <v>-121.9662622</v>
      </c>
    </row>
    <row r="2278" spans="1:10" x14ac:dyDescent="0.25">
      <c r="A2278">
        <v>12500</v>
      </c>
      <c r="B2278">
        <v>524331</v>
      </c>
      <c r="C2278" t="s">
        <v>1912</v>
      </c>
      <c r="D2278">
        <v>1</v>
      </c>
      <c r="E2278" s="1">
        <v>39644</v>
      </c>
      <c r="F2278">
        <v>-132.36000000000001</v>
      </c>
      <c r="G2278">
        <v>-17.54</v>
      </c>
      <c r="H2278">
        <v>7.94</v>
      </c>
      <c r="I2278">
        <v>48.25250673</v>
      </c>
      <c r="J2278">
        <v>-120.11671560000001</v>
      </c>
    </row>
    <row r="2279" spans="1:10" x14ac:dyDescent="0.25">
      <c r="A2279">
        <v>15783</v>
      </c>
      <c r="B2279">
        <v>525351</v>
      </c>
      <c r="C2279" t="s">
        <v>1913</v>
      </c>
      <c r="D2279">
        <v>1</v>
      </c>
      <c r="E2279" s="1">
        <v>40081</v>
      </c>
      <c r="F2279">
        <v>-122.3</v>
      </c>
      <c r="G2279">
        <v>-15.83</v>
      </c>
      <c r="H2279">
        <v>4.37</v>
      </c>
      <c r="I2279">
        <v>46.655985289999997</v>
      </c>
      <c r="J2279">
        <v>-117.41410860000001</v>
      </c>
    </row>
    <row r="2280" spans="1:10" x14ac:dyDescent="0.25">
      <c r="A2280">
        <v>14896</v>
      </c>
      <c r="B2280">
        <v>527811</v>
      </c>
      <c r="C2280" t="s">
        <v>1914</v>
      </c>
      <c r="D2280">
        <v>1</v>
      </c>
      <c r="E2280" s="1">
        <v>40001</v>
      </c>
      <c r="F2280">
        <v>-64.91</v>
      </c>
      <c r="G2280">
        <v>-9.75</v>
      </c>
      <c r="H2280">
        <v>13.07</v>
      </c>
      <c r="I2280">
        <v>46.278215170000003</v>
      </c>
      <c r="J2280">
        <v>-122.9933585</v>
      </c>
    </row>
    <row r="2281" spans="1:10" x14ac:dyDescent="0.25">
      <c r="A2281">
        <v>15844</v>
      </c>
      <c r="B2281">
        <v>529751</v>
      </c>
      <c r="C2281" t="s">
        <v>1915</v>
      </c>
      <c r="D2281">
        <v>1</v>
      </c>
      <c r="E2281" s="1">
        <v>39700</v>
      </c>
      <c r="F2281">
        <v>-110.13</v>
      </c>
      <c r="G2281">
        <v>-14.82</v>
      </c>
      <c r="H2281">
        <v>8.41</v>
      </c>
      <c r="I2281">
        <v>47.679816420000002</v>
      </c>
      <c r="J2281">
        <v>-117.2171913</v>
      </c>
    </row>
    <row r="2282" spans="1:10" x14ac:dyDescent="0.25">
      <c r="A2282">
        <v>15850</v>
      </c>
      <c r="B2282">
        <v>550131</v>
      </c>
      <c r="C2282" t="s">
        <v>1916</v>
      </c>
      <c r="D2282">
        <v>1</v>
      </c>
      <c r="E2282" s="1">
        <v>40059</v>
      </c>
      <c r="F2282">
        <v>-107.88</v>
      </c>
      <c r="G2282">
        <v>-14.27</v>
      </c>
      <c r="H2282">
        <v>6.31</v>
      </c>
      <c r="I2282">
        <v>45.914025899999999</v>
      </c>
      <c r="J2282">
        <v>-122.8096803</v>
      </c>
    </row>
    <row r="2283" spans="1:10" x14ac:dyDescent="0.25">
      <c r="A2283">
        <v>15970</v>
      </c>
      <c r="B2283">
        <v>556041</v>
      </c>
      <c r="C2283" t="s">
        <v>1917</v>
      </c>
      <c r="D2283">
        <v>1</v>
      </c>
      <c r="E2283" s="1">
        <v>40108</v>
      </c>
      <c r="F2283">
        <v>-99.38</v>
      </c>
      <c r="G2283">
        <v>-13.48</v>
      </c>
      <c r="H2283">
        <v>8.4600000000000009</v>
      </c>
      <c r="I2283">
        <v>46.404421759999998</v>
      </c>
      <c r="J2283">
        <v>-120.2895875</v>
      </c>
    </row>
    <row r="2284" spans="1:10" x14ac:dyDescent="0.25">
      <c r="A2284">
        <v>12361</v>
      </c>
      <c r="B2284">
        <v>531751</v>
      </c>
      <c r="C2284" t="s">
        <v>1918</v>
      </c>
      <c r="D2284">
        <v>1</v>
      </c>
      <c r="E2284" s="1">
        <v>39708</v>
      </c>
      <c r="F2284">
        <v>-108.07</v>
      </c>
      <c r="G2284">
        <v>-14.63</v>
      </c>
      <c r="H2284">
        <v>8.9600000000000009</v>
      </c>
      <c r="I2284">
        <v>46.799314240000001</v>
      </c>
      <c r="J2284">
        <v>-121.0911253</v>
      </c>
    </row>
    <row r="2285" spans="1:10" x14ac:dyDescent="0.25">
      <c r="A2285">
        <v>14897</v>
      </c>
      <c r="B2285">
        <v>552061</v>
      </c>
      <c r="C2285" t="s">
        <v>1919</v>
      </c>
      <c r="D2285">
        <v>1</v>
      </c>
      <c r="E2285" s="1">
        <v>40010</v>
      </c>
      <c r="F2285">
        <v>-134</v>
      </c>
      <c r="G2285">
        <v>-17.440000000000001</v>
      </c>
      <c r="H2285">
        <v>5.49</v>
      </c>
      <c r="I2285">
        <v>48.384999460000003</v>
      </c>
      <c r="J2285">
        <v>-120.2964235</v>
      </c>
    </row>
    <row r="2286" spans="1:10" x14ac:dyDescent="0.25">
      <c r="A2286">
        <v>14653</v>
      </c>
      <c r="B2286">
        <v>547371</v>
      </c>
      <c r="C2286" t="s">
        <v>1920</v>
      </c>
      <c r="D2286">
        <v>1</v>
      </c>
      <c r="E2286" s="1">
        <v>40022</v>
      </c>
      <c r="F2286">
        <v>-55.29</v>
      </c>
      <c r="G2286">
        <v>-8.26</v>
      </c>
      <c r="H2286">
        <v>10.78</v>
      </c>
      <c r="I2286">
        <v>47.067274750000003</v>
      </c>
      <c r="J2286">
        <v>-123.8236035</v>
      </c>
    </row>
    <row r="2287" spans="1:10" x14ac:dyDescent="0.25">
      <c r="A2287">
        <v>14655</v>
      </c>
      <c r="B2287">
        <v>552511</v>
      </c>
      <c r="C2287" t="s">
        <v>1921</v>
      </c>
      <c r="D2287">
        <v>1</v>
      </c>
      <c r="E2287" s="1">
        <v>40043</v>
      </c>
      <c r="F2287">
        <v>-105.51</v>
      </c>
      <c r="G2287">
        <v>-14.58</v>
      </c>
      <c r="H2287">
        <v>11.11</v>
      </c>
      <c r="I2287">
        <v>47.423741970000002</v>
      </c>
      <c r="J2287">
        <v>-121.0764659</v>
      </c>
    </row>
    <row r="2288" spans="1:10" x14ac:dyDescent="0.25">
      <c r="A2288">
        <v>14658</v>
      </c>
      <c r="B2288">
        <v>523311</v>
      </c>
      <c r="C2288" t="s">
        <v>1922</v>
      </c>
      <c r="D2288">
        <v>1</v>
      </c>
      <c r="E2288" s="1">
        <v>40097</v>
      </c>
      <c r="F2288">
        <v>-50.13</v>
      </c>
      <c r="G2288">
        <v>-7.65</v>
      </c>
      <c r="H2288">
        <v>11.06</v>
      </c>
      <c r="I2288">
        <v>46.532013329999998</v>
      </c>
      <c r="J2288">
        <v>-123.8270244</v>
      </c>
    </row>
    <row r="2289" spans="1:10" x14ac:dyDescent="0.25">
      <c r="A2289">
        <v>14654</v>
      </c>
      <c r="B2289">
        <v>547231</v>
      </c>
      <c r="C2289" t="s">
        <v>1923</v>
      </c>
      <c r="D2289">
        <v>1</v>
      </c>
      <c r="E2289" s="1">
        <v>40044</v>
      </c>
      <c r="F2289">
        <v>-102.48</v>
      </c>
      <c r="G2289">
        <v>-13.34</v>
      </c>
      <c r="H2289">
        <v>4.28</v>
      </c>
      <c r="I2289">
        <v>46.065253769999998</v>
      </c>
      <c r="J2289">
        <v>-118.3802556</v>
      </c>
    </row>
    <row r="2290" spans="1:10" x14ac:dyDescent="0.25">
      <c r="A2290">
        <v>15851</v>
      </c>
      <c r="B2290">
        <v>543911</v>
      </c>
      <c r="C2290" t="s">
        <v>1924</v>
      </c>
      <c r="D2290">
        <v>1</v>
      </c>
      <c r="E2290" s="1">
        <v>40100</v>
      </c>
      <c r="F2290">
        <v>-80.290000000000006</v>
      </c>
      <c r="G2290">
        <v>-11.58</v>
      </c>
      <c r="H2290">
        <v>12.39</v>
      </c>
      <c r="I2290">
        <v>47.58285721</v>
      </c>
      <c r="J2290">
        <v>-123.64448280000001</v>
      </c>
    </row>
    <row r="2291" spans="1:10" x14ac:dyDescent="0.25">
      <c r="A2291">
        <v>14652</v>
      </c>
      <c r="B2291">
        <v>552501</v>
      </c>
      <c r="C2291" t="s">
        <v>1925</v>
      </c>
      <c r="D2291">
        <v>1</v>
      </c>
      <c r="E2291" s="1">
        <v>40015</v>
      </c>
      <c r="F2291">
        <v>-114.76</v>
      </c>
      <c r="G2291">
        <v>-15.68</v>
      </c>
      <c r="H2291">
        <v>10.65</v>
      </c>
      <c r="I2291">
        <v>47.94746628</v>
      </c>
      <c r="J2291">
        <v>-117.10502580000001</v>
      </c>
    </row>
    <row r="2292" spans="1:10" x14ac:dyDescent="0.25">
      <c r="A2292">
        <v>15485</v>
      </c>
      <c r="B2292">
        <v>531731</v>
      </c>
      <c r="C2292" t="s">
        <v>1926</v>
      </c>
      <c r="D2292">
        <v>1</v>
      </c>
      <c r="E2292" s="1">
        <v>40092</v>
      </c>
      <c r="F2292">
        <v>-56.79</v>
      </c>
      <c r="G2292">
        <v>-8.14</v>
      </c>
      <c r="H2292">
        <v>8.36</v>
      </c>
      <c r="I2292">
        <v>47.13550231</v>
      </c>
      <c r="J2292">
        <v>-123.7768693</v>
      </c>
    </row>
    <row r="2293" spans="1:10" x14ac:dyDescent="0.25">
      <c r="A2293">
        <v>15781</v>
      </c>
      <c r="B2293">
        <v>557071</v>
      </c>
      <c r="C2293" t="s">
        <v>1927</v>
      </c>
      <c r="D2293">
        <v>1</v>
      </c>
      <c r="E2293" s="1">
        <v>40106</v>
      </c>
      <c r="F2293">
        <v>-126.09</v>
      </c>
      <c r="G2293">
        <v>-16.88</v>
      </c>
      <c r="H2293">
        <v>8.9600000000000009</v>
      </c>
      <c r="I2293">
        <v>48.670340920000001</v>
      </c>
      <c r="J2293">
        <v>-118.4441872</v>
      </c>
    </row>
    <row r="2294" spans="1:10" x14ac:dyDescent="0.25">
      <c r="A2294">
        <v>15053</v>
      </c>
      <c r="B2294">
        <v>552271</v>
      </c>
      <c r="C2294" t="s">
        <v>1928</v>
      </c>
      <c r="D2294">
        <v>1</v>
      </c>
      <c r="E2294" s="1">
        <v>40016</v>
      </c>
      <c r="F2294">
        <v>-68.17</v>
      </c>
      <c r="G2294">
        <v>-9.26</v>
      </c>
      <c r="H2294">
        <v>5.91</v>
      </c>
      <c r="I2294">
        <v>44.551443050000003</v>
      </c>
      <c r="J2294">
        <v>-90.652385319999993</v>
      </c>
    </row>
    <row r="2295" spans="1:10" x14ac:dyDescent="0.25">
      <c r="A2295">
        <v>15054</v>
      </c>
      <c r="B2295">
        <v>555611</v>
      </c>
      <c r="C2295" t="s">
        <v>1928</v>
      </c>
      <c r="D2295">
        <v>2</v>
      </c>
      <c r="E2295" s="1">
        <v>40057</v>
      </c>
      <c r="F2295">
        <v>-65.37</v>
      </c>
      <c r="G2295">
        <v>-9.24</v>
      </c>
      <c r="H2295">
        <v>8.58</v>
      </c>
      <c r="I2295">
        <v>44.551443050000003</v>
      </c>
      <c r="J2295">
        <v>-90.652385319999993</v>
      </c>
    </row>
    <row r="2296" spans="1:10" x14ac:dyDescent="0.25">
      <c r="A2296">
        <v>15054</v>
      </c>
      <c r="B2296">
        <v>555951</v>
      </c>
      <c r="C2296" t="s">
        <v>1928</v>
      </c>
      <c r="D2296">
        <v>2</v>
      </c>
      <c r="E2296" s="1">
        <v>40057</v>
      </c>
      <c r="F2296">
        <v>-64.930000000000007</v>
      </c>
      <c r="G2296">
        <v>-9.33</v>
      </c>
      <c r="H2296">
        <v>9.69</v>
      </c>
      <c r="I2296">
        <v>44.551443050000003</v>
      </c>
      <c r="J2296">
        <v>-90.652385319999993</v>
      </c>
    </row>
    <row r="2297" spans="1:10" x14ac:dyDescent="0.25">
      <c r="A2297">
        <v>15055</v>
      </c>
      <c r="B2297">
        <v>556551</v>
      </c>
      <c r="C2297" t="s">
        <v>1929</v>
      </c>
      <c r="D2297">
        <v>1</v>
      </c>
      <c r="E2297" s="1">
        <v>40066</v>
      </c>
      <c r="F2297">
        <v>-85.28</v>
      </c>
      <c r="G2297">
        <v>-12.29</v>
      </c>
      <c r="H2297">
        <v>13.07</v>
      </c>
      <c r="I2297">
        <v>46.670509090000003</v>
      </c>
      <c r="J2297">
        <v>-90.922473589999996</v>
      </c>
    </row>
    <row r="2298" spans="1:10" x14ac:dyDescent="0.25">
      <c r="A2298">
        <v>15057</v>
      </c>
      <c r="B2298">
        <v>556331</v>
      </c>
      <c r="C2298" t="s">
        <v>1930</v>
      </c>
      <c r="D2298">
        <v>2</v>
      </c>
      <c r="E2298" s="1">
        <v>40071</v>
      </c>
      <c r="F2298">
        <v>-49.9</v>
      </c>
      <c r="G2298">
        <v>-6.03</v>
      </c>
      <c r="H2298">
        <v>-1.65</v>
      </c>
      <c r="I2298">
        <v>45.11727905</v>
      </c>
      <c r="J2298">
        <v>-91.275513689999997</v>
      </c>
    </row>
    <row r="2299" spans="1:10" x14ac:dyDescent="0.25">
      <c r="A2299">
        <v>15057</v>
      </c>
      <c r="B2299">
        <v>556251</v>
      </c>
      <c r="C2299" t="s">
        <v>1930</v>
      </c>
      <c r="D2299">
        <v>2</v>
      </c>
      <c r="E2299" s="1">
        <v>40071</v>
      </c>
      <c r="F2299">
        <v>-49.98</v>
      </c>
      <c r="G2299">
        <v>-6.13</v>
      </c>
      <c r="H2299">
        <v>-0.91</v>
      </c>
      <c r="I2299">
        <v>45.11727905</v>
      </c>
      <c r="J2299">
        <v>-91.275513689999997</v>
      </c>
    </row>
    <row r="2300" spans="1:10" x14ac:dyDescent="0.25">
      <c r="A2300">
        <v>15056</v>
      </c>
      <c r="B2300">
        <v>547171</v>
      </c>
      <c r="C2300" t="s">
        <v>1930</v>
      </c>
      <c r="D2300">
        <v>1</v>
      </c>
      <c r="E2300" s="1">
        <v>39993</v>
      </c>
      <c r="F2300">
        <v>-52.82</v>
      </c>
      <c r="G2300">
        <v>-6.81</v>
      </c>
      <c r="H2300">
        <v>1.65</v>
      </c>
      <c r="I2300">
        <v>45.11727905</v>
      </c>
      <c r="J2300">
        <v>-91.275513689999997</v>
      </c>
    </row>
    <row r="2301" spans="1:10" x14ac:dyDescent="0.25">
      <c r="A2301">
        <v>15059</v>
      </c>
      <c r="B2301">
        <v>553841</v>
      </c>
      <c r="C2301" t="s">
        <v>1931</v>
      </c>
      <c r="D2301">
        <v>1</v>
      </c>
      <c r="E2301" s="1">
        <v>40029</v>
      </c>
      <c r="F2301">
        <v>-71.05</v>
      </c>
      <c r="G2301">
        <v>-9.7799999999999994</v>
      </c>
      <c r="H2301">
        <v>7.21</v>
      </c>
      <c r="I2301">
        <v>45.016463819999998</v>
      </c>
      <c r="J2301">
        <v>-90.005807700000005</v>
      </c>
    </row>
    <row r="2302" spans="1:10" x14ac:dyDescent="0.25">
      <c r="A2302">
        <v>15060</v>
      </c>
      <c r="B2302">
        <v>548171</v>
      </c>
      <c r="C2302" t="s">
        <v>1932</v>
      </c>
      <c r="D2302">
        <v>1</v>
      </c>
      <c r="E2302" s="1">
        <v>39988</v>
      </c>
      <c r="F2302">
        <v>-59.62</v>
      </c>
      <c r="G2302">
        <v>-9.27</v>
      </c>
      <c r="H2302">
        <v>14.56</v>
      </c>
      <c r="I2302">
        <v>43.562117460000003</v>
      </c>
      <c r="J2302">
        <v>-89.905060309999996</v>
      </c>
    </row>
    <row r="2303" spans="1:10" x14ac:dyDescent="0.25">
      <c r="A2303">
        <v>15061</v>
      </c>
      <c r="B2303">
        <v>548151</v>
      </c>
      <c r="C2303" t="s">
        <v>1933</v>
      </c>
      <c r="D2303">
        <v>1</v>
      </c>
      <c r="E2303" s="1">
        <v>39996</v>
      </c>
      <c r="F2303">
        <v>-62.87</v>
      </c>
      <c r="G2303">
        <v>-9.3800000000000008</v>
      </c>
      <c r="H2303">
        <v>12.14</v>
      </c>
      <c r="I2303">
        <v>45.525343569999997</v>
      </c>
      <c r="J2303">
        <v>-90.70892637</v>
      </c>
    </row>
    <row r="2304" spans="1:10" x14ac:dyDescent="0.25">
      <c r="A2304">
        <v>15062</v>
      </c>
      <c r="B2304">
        <v>540761</v>
      </c>
      <c r="C2304" t="s">
        <v>1934</v>
      </c>
      <c r="D2304">
        <v>1</v>
      </c>
      <c r="E2304" s="1">
        <v>39974</v>
      </c>
      <c r="F2304">
        <v>-55.49</v>
      </c>
      <c r="G2304">
        <v>-8.5500000000000007</v>
      </c>
      <c r="H2304">
        <v>12.91</v>
      </c>
      <c r="I2304">
        <v>42.98849379</v>
      </c>
      <c r="J2304">
        <v>-88.278330389999994</v>
      </c>
    </row>
    <row r="2305" spans="1:10" x14ac:dyDescent="0.25">
      <c r="A2305">
        <v>15063</v>
      </c>
      <c r="B2305">
        <v>548161</v>
      </c>
      <c r="C2305" t="s">
        <v>1935</v>
      </c>
      <c r="D2305">
        <v>1</v>
      </c>
      <c r="E2305" s="1">
        <v>39987</v>
      </c>
      <c r="F2305">
        <v>-56.27</v>
      </c>
      <c r="G2305">
        <v>-8.67</v>
      </c>
      <c r="H2305">
        <v>13.06</v>
      </c>
      <c r="I2305">
        <v>42.83585188</v>
      </c>
      <c r="J2305">
        <v>-89.893941859999998</v>
      </c>
    </row>
    <row r="2306" spans="1:10" x14ac:dyDescent="0.25">
      <c r="A2306">
        <v>15064</v>
      </c>
      <c r="B2306">
        <v>554191</v>
      </c>
      <c r="C2306" t="s">
        <v>1936</v>
      </c>
      <c r="D2306">
        <v>1</v>
      </c>
      <c r="E2306" s="1">
        <v>40036</v>
      </c>
      <c r="F2306">
        <v>-70.28</v>
      </c>
      <c r="G2306">
        <v>-9.33</v>
      </c>
      <c r="H2306">
        <v>4.3499999999999996</v>
      </c>
      <c r="I2306">
        <v>45.534453890000002</v>
      </c>
      <c r="J2306">
        <v>-88.447497940000005</v>
      </c>
    </row>
    <row r="2307" spans="1:10" x14ac:dyDescent="0.25">
      <c r="A2307">
        <v>15065</v>
      </c>
      <c r="B2307">
        <v>543401</v>
      </c>
      <c r="C2307" t="s">
        <v>1937</v>
      </c>
      <c r="D2307">
        <v>1</v>
      </c>
      <c r="E2307" s="1">
        <v>40028</v>
      </c>
      <c r="F2307">
        <v>-63.82</v>
      </c>
      <c r="G2307">
        <v>-8.98</v>
      </c>
      <c r="H2307">
        <v>7.98</v>
      </c>
      <c r="I2307">
        <v>44.179593189999999</v>
      </c>
      <c r="J2307">
        <v>-88.636577340000002</v>
      </c>
    </row>
    <row r="2308" spans="1:10" x14ac:dyDescent="0.25">
      <c r="A2308">
        <v>15066</v>
      </c>
      <c r="B2308">
        <v>552421</v>
      </c>
      <c r="C2308" t="s">
        <v>1938</v>
      </c>
      <c r="D2308">
        <v>1</v>
      </c>
      <c r="E2308" s="1">
        <v>40052</v>
      </c>
      <c r="F2308">
        <v>-52.78</v>
      </c>
      <c r="G2308">
        <v>-8.1300000000000008</v>
      </c>
      <c r="H2308">
        <v>12.24</v>
      </c>
      <c r="I2308">
        <v>43.460585420000001</v>
      </c>
      <c r="J2308">
        <v>-88.444996509999996</v>
      </c>
    </row>
    <row r="2309" spans="1:10" x14ac:dyDescent="0.25">
      <c r="A2309">
        <v>15067</v>
      </c>
      <c r="B2309">
        <v>552101</v>
      </c>
      <c r="C2309" t="s">
        <v>1939</v>
      </c>
      <c r="D2309">
        <v>1</v>
      </c>
      <c r="E2309" s="1">
        <v>40010</v>
      </c>
      <c r="F2309">
        <v>-65.56</v>
      </c>
      <c r="G2309">
        <v>-9.32</v>
      </c>
      <c r="H2309">
        <v>9</v>
      </c>
      <c r="I2309">
        <v>44.653126960000002</v>
      </c>
      <c r="J2309">
        <v>-91.106429340000005</v>
      </c>
    </row>
    <row r="2310" spans="1:10" x14ac:dyDescent="0.25">
      <c r="A2310">
        <v>15068</v>
      </c>
      <c r="B2310">
        <v>551131</v>
      </c>
      <c r="C2310" t="s">
        <v>1940</v>
      </c>
      <c r="D2310">
        <v>1</v>
      </c>
      <c r="E2310" s="1">
        <v>40008</v>
      </c>
      <c r="F2310">
        <v>-64.72</v>
      </c>
      <c r="G2310">
        <v>-8.99</v>
      </c>
      <c r="H2310">
        <v>7.18</v>
      </c>
      <c r="I2310">
        <v>45.6643154</v>
      </c>
      <c r="J2310">
        <v>-91.232517639999998</v>
      </c>
    </row>
    <row r="2311" spans="1:10" x14ac:dyDescent="0.25">
      <c r="A2311">
        <v>15069</v>
      </c>
      <c r="B2311">
        <v>556351</v>
      </c>
      <c r="C2311" t="s">
        <v>1941</v>
      </c>
      <c r="D2311">
        <v>1</v>
      </c>
      <c r="E2311" s="1">
        <v>40073</v>
      </c>
      <c r="F2311">
        <v>-54.73</v>
      </c>
      <c r="G2311">
        <v>-6.96</v>
      </c>
      <c r="H2311">
        <v>0.93</v>
      </c>
      <c r="I2311">
        <v>46.675713500000001</v>
      </c>
      <c r="J2311">
        <v>-91.945400059999997</v>
      </c>
    </row>
    <row r="2312" spans="1:10" x14ac:dyDescent="0.25">
      <c r="A2312">
        <v>15070</v>
      </c>
      <c r="B2312">
        <v>553821</v>
      </c>
      <c r="C2312" t="s">
        <v>1942</v>
      </c>
      <c r="D2312">
        <v>1</v>
      </c>
      <c r="E2312" s="1">
        <v>40035</v>
      </c>
      <c r="F2312">
        <v>-64.33</v>
      </c>
      <c r="G2312">
        <v>-8.6999999999999993</v>
      </c>
      <c r="H2312">
        <v>5.24</v>
      </c>
      <c r="I2312">
        <v>45.263481679999998</v>
      </c>
      <c r="J2312">
        <v>-89.228268619999994</v>
      </c>
    </row>
    <row r="2313" spans="1:10" x14ac:dyDescent="0.25">
      <c r="A2313">
        <v>15071</v>
      </c>
      <c r="B2313">
        <v>552121</v>
      </c>
      <c r="C2313" t="s">
        <v>1943</v>
      </c>
      <c r="D2313">
        <v>1</v>
      </c>
      <c r="E2313" s="1">
        <v>40022</v>
      </c>
      <c r="F2313">
        <v>-52.47</v>
      </c>
      <c r="G2313">
        <v>-6.65</v>
      </c>
      <c r="H2313">
        <v>0.75</v>
      </c>
      <c r="I2313">
        <v>44.530340039999999</v>
      </c>
      <c r="J2313">
        <v>-89.988411380000002</v>
      </c>
    </row>
    <row r="2314" spans="1:10" x14ac:dyDescent="0.25">
      <c r="A2314">
        <v>15072</v>
      </c>
      <c r="B2314">
        <v>552111</v>
      </c>
      <c r="C2314" t="s">
        <v>1944</v>
      </c>
      <c r="D2314">
        <v>1</v>
      </c>
      <c r="E2314" s="1">
        <v>40015</v>
      </c>
      <c r="F2314">
        <v>-64.8</v>
      </c>
      <c r="G2314">
        <v>-9.86</v>
      </c>
      <c r="H2314">
        <v>14.11</v>
      </c>
      <c r="I2314">
        <v>44.200374179999997</v>
      </c>
      <c r="J2314">
        <v>-90.725840450000007</v>
      </c>
    </row>
    <row r="2315" spans="1:10" x14ac:dyDescent="0.25">
      <c r="A2315">
        <v>15073</v>
      </c>
      <c r="B2315">
        <v>552281</v>
      </c>
      <c r="C2315" t="s">
        <v>1945</v>
      </c>
      <c r="D2315">
        <v>1</v>
      </c>
      <c r="E2315" s="1">
        <v>40017</v>
      </c>
      <c r="F2315">
        <v>-63.03</v>
      </c>
      <c r="G2315">
        <v>-9.3800000000000008</v>
      </c>
      <c r="H2315">
        <v>12.03</v>
      </c>
      <c r="I2315">
        <v>43.943775289999998</v>
      </c>
      <c r="J2315">
        <v>-90.972320830000001</v>
      </c>
    </row>
    <row r="2316" spans="1:10" x14ac:dyDescent="0.25">
      <c r="A2316">
        <v>15074</v>
      </c>
      <c r="B2316">
        <v>548181</v>
      </c>
      <c r="C2316" t="s">
        <v>1946</v>
      </c>
      <c r="D2316">
        <v>1</v>
      </c>
      <c r="E2316" s="1">
        <v>40000</v>
      </c>
      <c r="F2316">
        <v>-63.52</v>
      </c>
      <c r="G2316">
        <v>-8.17</v>
      </c>
      <c r="H2316">
        <v>1.82</v>
      </c>
      <c r="I2316">
        <v>45.733523689999998</v>
      </c>
      <c r="J2316">
        <v>-89.308515839999998</v>
      </c>
    </row>
    <row r="2317" spans="1:10" x14ac:dyDescent="0.25">
      <c r="A2317">
        <v>12131</v>
      </c>
      <c r="B2317">
        <v>528891</v>
      </c>
      <c r="C2317" t="s">
        <v>1947</v>
      </c>
      <c r="D2317">
        <v>2</v>
      </c>
      <c r="E2317" s="1">
        <v>39715</v>
      </c>
      <c r="F2317">
        <v>-55.24</v>
      </c>
      <c r="G2317">
        <v>-7.02</v>
      </c>
      <c r="H2317">
        <v>0.91</v>
      </c>
      <c r="I2317">
        <v>44.686736850000003</v>
      </c>
      <c r="J2317">
        <v>-92.691286880000007</v>
      </c>
    </row>
    <row r="2318" spans="1:10" x14ac:dyDescent="0.25">
      <c r="A2318">
        <v>12130</v>
      </c>
      <c r="B2318">
        <v>527181</v>
      </c>
      <c r="C2318" t="s">
        <v>1947</v>
      </c>
      <c r="D2318">
        <v>1</v>
      </c>
      <c r="E2318" s="1">
        <v>39701</v>
      </c>
      <c r="F2318">
        <v>-54.53</v>
      </c>
      <c r="G2318">
        <v>-6.95</v>
      </c>
      <c r="H2318">
        <v>1.1000000000000001</v>
      </c>
      <c r="I2318">
        <v>44.686736850000003</v>
      </c>
      <c r="J2318">
        <v>-92.691286880000007</v>
      </c>
    </row>
    <row r="2319" spans="1:10" x14ac:dyDescent="0.25">
      <c r="A2319">
        <v>12131</v>
      </c>
      <c r="B2319">
        <v>529531</v>
      </c>
      <c r="C2319" t="s">
        <v>1947</v>
      </c>
      <c r="D2319">
        <v>2</v>
      </c>
      <c r="E2319" s="1">
        <v>39715</v>
      </c>
      <c r="F2319">
        <v>-55.91</v>
      </c>
      <c r="G2319">
        <v>-7.15</v>
      </c>
      <c r="H2319">
        <v>1.29</v>
      </c>
      <c r="I2319">
        <v>44.686736850000003</v>
      </c>
      <c r="J2319">
        <v>-92.691286880000007</v>
      </c>
    </row>
    <row r="2320" spans="1:10" x14ac:dyDescent="0.25">
      <c r="A2320">
        <v>12162</v>
      </c>
      <c r="B2320">
        <v>531221</v>
      </c>
      <c r="C2320" t="s">
        <v>1948</v>
      </c>
      <c r="D2320">
        <v>1</v>
      </c>
      <c r="E2320" s="1">
        <v>39657</v>
      </c>
      <c r="F2320">
        <v>-55.09</v>
      </c>
      <c r="G2320">
        <v>-7.71</v>
      </c>
      <c r="H2320">
        <v>6.56</v>
      </c>
      <c r="I2320">
        <v>44.006698180000001</v>
      </c>
      <c r="J2320">
        <v>-90.053814540000005</v>
      </c>
    </row>
    <row r="2321" spans="1:10" x14ac:dyDescent="0.25">
      <c r="A2321">
        <v>12163</v>
      </c>
      <c r="B2321">
        <v>527521</v>
      </c>
      <c r="C2321" t="s">
        <v>1948</v>
      </c>
      <c r="D2321">
        <v>2</v>
      </c>
      <c r="E2321" s="1">
        <v>39679</v>
      </c>
      <c r="F2321">
        <v>-58.02</v>
      </c>
      <c r="G2321">
        <v>-8.1</v>
      </c>
      <c r="H2321">
        <v>6.79</v>
      </c>
      <c r="I2321">
        <v>44.006698180000001</v>
      </c>
      <c r="J2321">
        <v>-90.053814540000005</v>
      </c>
    </row>
    <row r="2322" spans="1:10" x14ac:dyDescent="0.25">
      <c r="A2322">
        <v>12162</v>
      </c>
      <c r="B2322">
        <v>531111</v>
      </c>
      <c r="C2322" t="s">
        <v>1948</v>
      </c>
      <c r="D2322">
        <v>1</v>
      </c>
      <c r="E2322" s="1">
        <v>39657</v>
      </c>
      <c r="F2322">
        <v>-32.57</v>
      </c>
      <c r="G2322">
        <v>-5.31</v>
      </c>
      <c r="H2322">
        <v>9.9</v>
      </c>
      <c r="I2322">
        <v>44.006698180000001</v>
      </c>
      <c r="J2322">
        <v>-90.053814540000005</v>
      </c>
    </row>
    <row r="2323" spans="1:10" x14ac:dyDescent="0.25">
      <c r="A2323">
        <v>15077</v>
      </c>
      <c r="B2323">
        <v>554181</v>
      </c>
      <c r="C2323" t="s">
        <v>1949</v>
      </c>
      <c r="D2323">
        <v>1</v>
      </c>
      <c r="E2323" s="1">
        <v>40050</v>
      </c>
      <c r="F2323">
        <v>-55.82</v>
      </c>
      <c r="G2323">
        <v>-8.7200000000000006</v>
      </c>
      <c r="H2323">
        <v>13.92</v>
      </c>
      <c r="I2323">
        <v>43.143229120000001</v>
      </c>
      <c r="J2323">
        <v>-91.021812260000004</v>
      </c>
    </row>
    <row r="2324" spans="1:10" x14ac:dyDescent="0.25">
      <c r="A2324">
        <v>15078</v>
      </c>
      <c r="B2324">
        <v>552251</v>
      </c>
      <c r="C2324" t="s">
        <v>1950</v>
      </c>
      <c r="D2324">
        <v>1</v>
      </c>
      <c r="E2324" s="1">
        <v>40031</v>
      </c>
      <c r="F2324">
        <v>-58.29</v>
      </c>
      <c r="G2324">
        <v>-8.34</v>
      </c>
      <c r="H2324">
        <v>8.43</v>
      </c>
      <c r="I2324">
        <v>44.218997760000001</v>
      </c>
      <c r="J2324">
        <v>-90.216323340000002</v>
      </c>
    </row>
    <row r="2325" spans="1:10" x14ac:dyDescent="0.25">
      <c r="A2325">
        <v>12132</v>
      </c>
      <c r="B2325">
        <v>531151</v>
      </c>
      <c r="C2325" t="s">
        <v>1951</v>
      </c>
      <c r="D2325">
        <v>1</v>
      </c>
      <c r="E2325" s="1">
        <v>39708</v>
      </c>
      <c r="F2325">
        <v>-54.39</v>
      </c>
      <c r="G2325">
        <v>-7.39</v>
      </c>
      <c r="H2325">
        <v>4.72</v>
      </c>
      <c r="I2325">
        <v>42.531365569999998</v>
      </c>
      <c r="J2325">
        <v>-90.641181799999998</v>
      </c>
    </row>
    <row r="2326" spans="1:10" x14ac:dyDescent="0.25">
      <c r="A2326">
        <v>12133</v>
      </c>
      <c r="B2326">
        <v>531231</v>
      </c>
      <c r="C2326" t="s">
        <v>1952</v>
      </c>
      <c r="D2326">
        <v>1</v>
      </c>
      <c r="E2326" s="1">
        <v>39683</v>
      </c>
      <c r="F2326">
        <v>-56.52</v>
      </c>
      <c r="G2326">
        <v>-7.86</v>
      </c>
      <c r="H2326">
        <v>6.36</v>
      </c>
      <c r="I2326">
        <v>43.217933129999999</v>
      </c>
      <c r="J2326">
        <v>-89.824508519999995</v>
      </c>
    </row>
    <row r="2327" spans="1:10" x14ac:dyDescent="0.25">
      <c r="A2327">
        <v>12157</v>
      </c>
      <c r="B2327">
        <v>531191</v>
      </c>
      <c r="C2327" t="s">
        <v>1953</v>
      </c>
      <c r="D2327">
        <v>1</v>
      </c>
      <c r="E2327" s="1">
        <v>39677</v>
      </c>
      <c r="F2327">
        <v>-55.87</v>
      </c>
      <c r="G2327">
        <v>-7.38</v>
      </c>
      <c r="H2327">
        <v>3.19</v>
      </c>
      <c r="I2327">
        <v>44.748170469999998</v>
      </c>
      <c r="J2327">
        <v>-91.151400379999998</v>
      </c>
    </row>
    <row r="2328" spans="1:10" x14ac:dyDescent="0.25">
      <c r="A2328">
        <v>12134</v>
      </c>
      <c r="B2328">
        <v>529891</v>
      </c>
      <c r="C2328" t="s">
        <v>1954</v>
      </c>
      <c r="D2328">
        <v>1</v>
      </c>
      <c r="E2328" s="1">
        <v>39706</v>
      </c>
      <c r="F2328">
        <v>-54.6</v>
      </c>
      <c r="G2328">
        <v>-7.22</v>
      </c>
      <c r="H2328">
        <v>3.18</v>
      </c>
      <c r="I2328">
        <v>43.827448140000001</v>
      </c>
      <c r="J2328">
        <v>-91.271928610000003</v>
      </c>
    </row>
    <row r="2329" spans="1:10" x14ac:dyDescent="0.25">
      <c r="A2329">
        <v>12141</v>
      </c>
      <c r="B2329">
        <v>531201</v>
      </c>
      <c r="C2329" t="s">
        <v>1955</v>
      </c>
      <c r="D2329">
        <v>1</v>
      </c>
      <c r="E2329" s="1">
        <v>39674</v>
      </c>
      <c r="F2329">
        <v>-59.5</v>
      </c>
      <c r="G2329">
        <v>-7.61</v>
      </c>
      <c r="H2329">
        <v>1.4</v>
      </c>
      <c r="I2329">
        <v>44.978079190000003</v>
      </c>
      <c r="J2329">
        <v>-89.630448329999993</v>
      </c>
    </row>
    <row r="2330" spans="1:10" x14ac:dyDescent="0.25">
      <c r="A2330">
        <v>12169</v>
      </c>
      <c r="B2330">
        <v>530401</v>
      </c>
      <c r="C2330" t="s">
        <v>1956</v>
      </c>
      <c r="D2330">
        <v>1</v>
      </c>
      <c r="E2330" s="1">
        <v>39672</v>
      </c>
      <c r="F2330">
        <v>-65.39</v>
      </c>
      <c r="G2330">
        <v>-8.67</v>
      </c>
      <c r="H2330">
        <v>4</v>
      </c>
      <c r="I2330">
        <v>45.079596350000003</v>
      </c>
      <c r="J2330">
        <v>-88.623943010000005</v>
      </c>
    </row>
    <row r="2331" spans="1:10" x14ac:dyDescent="0.25">
      <c r="A2331">
        <v>15081</v>
      </c>
      <c r="B2331">
        <v>555641</v>
      </c>
      <c r="C2331" t="s">
        <v>1957</v>
      </c>
      <c r="D2331">
        <v>1</v>
      </c>
      <c r="E2331" s="1">
        <v>40049</v>
      </c>
      <c r="F2331">
        <v>-60.11</v>
      </c>
      <c r="G2331">
        <v>-9.23</v>
      </c>
      <c r="H2331">
        <v>13.72</v>
      </c>
      <c r="I2331">
        <v>43.532966430000002</v>
      </c>
      <c r="J2331">
        <v>-90.629794709999999</v>
      </c>
    </row>
    <row r="2332" spans="1:10" x14ac:dyDescent="0.25">
      <c r="A2332">
        <v>15082</v>
      </c>
      <c r="B2332">
        <v>555661</v>
      </c>
      <c r="C2332" t="s">
        <v>1958</v>
      </c>
      <c r="D2332">
        <v>1</v>
      </c>
      <c r="E2332" s="1">
        <v>40065</v>
      </c>
      <c r="F2332">
        <v>-75.73</v>
      </c>
      <c r="G2332">
        <v>-10.42</v>
      </c>
      <c r="H2332">
        <v>7.61</v>
      </c>
      <c r="I2332">
        <v>46.416422920000002</v>
      </c>
      <c r="J2332">
        <v>-90.74116137</v>
      </c>
    </row>
    <row r="2333" spans="1:10" x14ac:dyDescent="0.25">
      <c r="A2333">
        <v>12171</v>
      </c>
      <c r="B2333">
        <v>531171</v>
      </c>
      <c r="C2333" t="s">
        <v>1959</v>
      </c>
      <c r="D2333">
        <v>1</v>
      </c>
      <c r="E2333" s="1">
        <v>39655</v>
      </c>
      <c r="F2333">
        <v>-58.2</v>
      </c>
      <c r="G2333">
        <v>-7.68</v>
      </c>
      <c r="H2333">
        <v>3.27</v>
      </c>
      <c r="I2333">
        <v>45.66597866</v>
      </c>
      <c r="J2333">
        <v>-91.179723969999998</v>
      </c>
    </row>
    <row r="2334" spans="1:10" x14ac:dyDescent="0.25">
      <c r="A2334">
        <v>12172</v>
      </c>
      <c r="B2334">
        <v>530571</v>
      </c>
      <c r="C2334" t="s">
        <v>1960</v>
      </c>
      <c r="D2334">
        <v>1</v>
      </c>
      <c r="E2334" s="1">
        <v>39685</v>
      </c>
      <c r="F2334">
        <v>-51.8</v>
      </c>
      <c r="G2334">
        <v>-8.0299999999999994</v>
      </c>
      <c r="H2334">
        <v>12.41</v>
      </c>
      <c r="I2334">
        <v>42.650180290000002</v>
      </c>
      <c r="J2334">
        <v>-90.032863340000006</v>
      </c>
    </row>
    <row r="2335" spans="1:10" x14ac:dyDescent="0.25">
      <c r="A2335">
        <v>15084</v>
      </c>
      <c r="B2335">
        <v>547781</v>
      </c>
      <c r="C2335" t="s">
        <v>1961</v>
      </c>
      <c r="D2335">
        <v>1</v>
      </c>
      <c r="E2335" s="1">
        <v>40014</v>
      </c>
      <c r="F2335">
        <v>-60.55</v>
      </c>
      <c r="G2335">
        <v>-8.75</v>
      </c>
      <c r="H2335">
        <v>9.4499999999999993</v>
      </c>
      <c r="I2335">
        <v>44.252181190000002</v>
      </c>
      <c r="J2335">
        <v>-90.761708369999994</v>
      </c>
    </row>
    <row r="2336" spans="1:10" x14ac:dyDescent="0.25">
      <c r="A2336">
        <v>12176</v>
      </c>
      <c r="B2336">
        <v>530841</v>
      </c>
      <c r="C2336" t="s">
        <v>1962</v>
      </c>
      <c r="D2336">
        <v>1</v>
      </c>
      <c r="E2336" s="1">
        <v>39684</v>
      </c>
      <c r="F2336">
        <v>-47.71</v>
      </c>
      <c r="G2336">
        <v>-6.57</v>
      </c>
      <c r="H2336">
        <v>4.8600000000000003</v>
      </c>
      <c r="I2336">
        <v>42.896866920000001</v>
      </c>
      <c r="J2336">
        <v>-88.895422229999994</v>
      </c>
    </row>
    <row r="2337" spans="1:10" x14ac:dyDescent="0.25">
      <c r="A2337">
        <v>15086</v>
      </c>
      <c r="B2337">
        <v>542981</v>
      </c>
      <c r="C2337" t="s">
        <v>1963</v>
      </c>
      <c r="D2337">
        <v>1</v>
      </c>
      <c r="E2337" s="1">
        <v>39974</v>
      </c>
      <c r="F2337">
        <v>-63.77</v>
      </c>
      <c r="G2337">
        <v>-9.3699999999999992</v>
      </c>
      <c r="H2337">
        <v>11.19</v>
      </c>
      <c r="I2337">
        <v>44.361127850000003</v>
      </c>
      <c r="J2337">
        <v>-91.910747319999999</v>
      </c>
    </row>
    <row r="2338" spans="1:10" x14ac:dyDescent="0.25">
      <c r="A2338">
        <v>12177</v>
      </c>
      <c r="B2338">
        <v>528241</v>
      </c>
      <c r="C2338" t="s">
        <v>1964</v>
      </c>
      <c r="D2338">
        <v>1</v>
      </c>
      <c r="E2338" s="1">
        <v>39680</v>
      </c>
      <c r="F2338">
        <v>-57.21</v>
      </c>
      <c r="G2338">
        <v>-7.91</v>
      </c>
      <c r="H2338">
        <v>6.03</v>
      </c>
      <c r="I2338">
        <v>43.56469113</v>
      </c>
      <c r="J2338">
        <v>-89.654280310000004</v>
      </c>
    </row>
    <row r="2339" spans="1:10" x14ac:dyDescent="0.25">
      <c r="A2339">
        <v>15087</v>
      </c>
      <c r="B2339">
        <v>551351</v>
      </c>
      <c r="C2339" t="s">
        <v>1965</v>
      </c>
      <c r="D2339">
        <v>1</v>
      </c>
      <c r="E2339" s="1">
        <v>39994</v>
      </c>
      <c r="F2339">
        <v>-64.930000000000007</v>
      </c>
      <c r="G2339">
        <v>-9.41</v>
      </c>
      <c r="H2339">
        <v>10.34</v>
      </c>
      <c r="I2339">
        <v>44.947763790000003</v>
      </c>
      <c r="J2339">
        <v>-91.556948770000005</v>
      </c>
    </row>
    <row r="2340" spans="1:10" x14ac:dyDescent="0.25">
      <c r="A2340">
        <v>12181</v>
      </c>
      <c r="B2340">
        <v>530441</v>
      </c>
      <c r="C2340" t="s">
        <v>1966</v>
      </c>
      <c r="D2340">
        <v>1</v>
      </c>
      <c r="E2340" s="1">
        <v>39658</v>
      </c>
      <c r="F2340">
        <v>-60.69</v>
      </c>
      <c r="G2340">
        <v>-8.42</v>
      </c>
      <c r="H2340">
        <v>6.7</v>
      </c>
      <c r="I2340">
        <v>44.883458650000001</v>
      </c>
      <c r="J2340">
        <v>-87.857199399999999</v>
      </c>
    </row>
    <row r="2341" spans="1:10" x14ac:dyDescent="0.25">
      <c r="A2341">
        <v>12164</v>
      </c>
      <c r="B2341">
        <v>528881</v>
      </c>
      <c r="C2341" t="s">
        <v>1967</v>
      </c>
      <c r="D2341">
        <v>1</v>
      </c>
      <c r="E2341" s="1">
        <v>39707</v>
      </c>
      <c r="F2341">
        <v>-55.12</v>
      </c>
      <c r="G2341">
        <v>-7.61</v>
      </c>
      <c r="H2341">
        <v>5.76</v>
      </c>
      <c r="I2341">
        <v>43.667269859999998</v>
      </c>
      <c r="J2341">
        <v>-91.25875336</v>
      </c>
    </row>
    <row r="2342" spans="1:10" x14ac:dyDescent="0.25">
      <c r="A2342">
        <v>12165</v>
      </c>
      <c r="B2342">
        <v>531211</v>
      </c>
      <c r="C2342" t="s">
        <v>1968</v>
      </c>
      <c r="D2342">
        <v>1</v>
      </c>
      <c r="E2342" s="1">
        <v>39672</v>
      </c>
      <c r="F2342">
        <v>-58.87</v>
      </c>
      <c r="G2342">
        <v>-7.22</v>
      </c>
      <c r="H2342">
        <v>-1.1299999999999999</v>
      </c>
      <c r="I2342">
        <v>45.36288605</v>
      </c>
      <c r="J2342">
        <v>-89.729172419999998</v>
      </c>
    </row>
    <row r="2343" spans="1:10" x14ac:dyDescent="0.25">
      <c r="A2343">
        <v>12179</v>
      </c>
      <c r="B2343">
        <v>521731</v>
      </c>
      <c r="C2343" t="s">
        <v>1969</v>
      </c>
      <c r="D2343">
        <v>1</v>
      </c>
      <c r="E2343" s="1">
        <v>39676</v>
      </c>
      <c r="F2343">
        <v>-61.22</v>
      </c>
      <c r="G2343">
        <v>-8.59</v>
      </c>
      <c r="H2343">
        <v>7.47</v>
      </c>
      <c r="I2343">
        <v>44.747563730000003</v>
      </c>
      <c r="J2343">
        <v>-91.919636100000005</v>
      </c>
    </row>
    <row r="2344" spans="1:10" x14ac:dyDescent="0.25">
      <c r="A2344">
        <v>12138</v>
      </c>
      <c r="B2344">
        <v>532061</v>
      </c>
      <c r="C2344" t="s">
        <v>1970</v>
      </c>
      <c r="D2344">
        <v>1</v>
      </c>
      <c r="E2344" s="1">
        <v>39709</v>
      </c>
      <c r="F2344">
        <v>-55.08</v>
      </c>
      <c r="G2344">
        <v>-7.45</v>
      </c>
      <c r="H2344">
        <v>4.51</v>
      </c>
      <c r="I2344">
        <v>42.659113470000001</v>
      </c>
      <c r="J2344">
        <v>-90.807008420000003</v>
      </c>
    </row>
    <row r="2345" spans="1:10" x14ac:dyDescent="0.25">
      <c r="A2345">
        <v>12166</v>
      </c>
      <c r="B2345">
        <v>527371</v>
      </c>
      <c r="C2345" t="s">
        <v>1971</v>
      </c>
      <c r="D2345">
        <v>1</v>
      </c>
      <c r="E2345" s="1">
        <v>39681</v>
      </c>
      <c r="F2345">
        <v>-58.62</v>
      </c>
      <c r="G2345">
        <v>-8.8000000000000007</v>
      </c>
      <c r="H2345">
        <v>11.77</v>
      </c>
      <c r="I2345">
        <v>43.307770040000001</v>
      </c>
      <c r="J2345">
        <v>-90.854850529999993</v>
      </c>
    </row>
    <row r="2346" spans="1:10" x14ac:dyDescent="0.25">
      <c r="A2346">
        <v>12180</v>
      </c>
      <c r="B2346">
        <v>531271</v>
      </c>
      <c r="C2346" t="s">
        <v>1972</v>
      </c>
      <c r="D2346">
        <v>1</v>
      </c>
      <c r="E2346" s="1">
        <v>39654</v>
      </c>
      <c r="F2346">
        <v>-72.62</v>
      </c>
      <c r="G2346">
        <v>-9.8800000000000008</v>
      </c>
      <c r="H2346">
        <v>6.44</v>
      </c>
      <c r="I2346">
        <v>46.6064127</v>
      </c>
      <c r="J2346">
        <v>-90.68854168</v>
      </c>
    </row>
    <row r="2347" spans="1:10" x14ac:dyDescent="0.25">
      <c r="A2347">
        <v>15089</v>
      </c>
      <c r="B2347">
        <v>545441</v>
      </c>
      <c r="C2347" t="s">
        <v>1973</v>
      </c>
      <c r="D2347">
        <v>1</v>
      </c>
      <c r="E2347" s="1">
        <v>40016</v>
      </c>
      <c r="F2347">
        <v>-52.78</v>
      </c>
      <c r="G2347">
        <v>-6.83</v>
      </c>
      <c r="H2347">
        <v>1.86</v>
      </c>
      <c r="I2347">
        <v>43.823441459999998</v>
      </c>
      <c r="J2347">
        <v>-89.168312560000004</v>
      </c>
    </row>
    <row r="2348" spans="1:10" x14ac:dyDescent="0.25">
      <c r="A2348">
        <v>15090</v>
      </c>
      <c r="B2348">
        <v>554341</v>
      </c>
      <c r="C2348" t="s">
        <v>1974</v>
      </c>
      <c r="D2348">
        <v>1</v>
      </c>
      <c r="E2348" s="1">
        <v>40037</v>
      </c>
      <c r="F2348">
        <v>-73.88</v>
      </c>
      <c r="G2348">
        <v>-10.4</v>
      </c>
      <c r="H2348">
        <v>9.2799999999999994</v>
      </c>
      <c r="I2348">
        <v>45.496256950000003</v>
      </c>
      <c r="J2348">
        <v>-87.982493320000003</v>
      </c>
    </row>
    <row r="2349" spans="1:10" x14ac:dyDescent="0.25">
      <c r="A2349">
        <v>15091</v>
      </c>
      <c r="B2349">
        <v>552411</v>
      </c>
      <c r="C2349" t="s">
        <v>1975</v>
      </c>
      <c r="D2349">
        <v>1</v>
      </c>
      <c r="E2349" s="1">
        <v>40030</v>
      </c>
      <c r="F2349">
        <v>-57.86</v>
      </c>
      <c r="G2349">
        <v>-7.33</v>
      </c>
      <c r="H2349">
        <v>0.74</v>
      </c>
      <c r="I2349">
        <v>44.910285199999997</v>
      </c>
      <c r="J2349">
        <v>-90.493662360000002</v>
      </c>
    </row>
    <row r="2350" spans="1:10" x14ac:dyDescent="0.25">
      <c r="A2350">
        <v>15092</v>
      </c>
      <c r="B2350">
        <v>551331</v>
      </c>
      <c r="C2350" t="s">
        <v>1976</v>
      </c>
      <c r="D2350">
        <v>1</v>
      </c>
      <c r="E2350" s="1">
        <v>40051</v>
      </c>
      <c r="F2350">
        <v>-55.8</v>
      </c>
      <c r="G2350">
        <v>-8.58</v>
      </c>
      <c r="H2350">
        <v>12.83</v>
      </c>
      <c r="I2350">
        <v>42.976112090000001</v>
      </c>
      <c r="J2350">
        <v>-90.991345620000004</v>
      </c>
    </row>
    <row r="2351" spans="1:10" x14ac:dyDescent="0.25">
      <c r="A2351">
        <v>15093</v>
      </c>
      <c r="B2351">
        <v>551361</v>
      </c>
      <c r="C2351" t="s">
        <v>1977</v>
      </c>
      <c r="D2351">
        <v>1</v>
      </c>
      <c r="E2351" s="1">
        <v>40021</v>
      </c>
      <c r="F2351">
        <v>-83.35</v>
      </c>
      <c r="G2351">
        <v>-11.19</v>
      </c>
      <c r="H2351">
        <v>6.17</v>
      </c>
      <c r="I2351">
        <v>43.455349349999999</v>
      </c>
      <c r="J2351">
        <v>-89.24909633</v>
      </c>
    </row>
    <row r="2352" spans="1:10" x14ac:dyDescent="0.25">
      <c r="A2352">
        <v>15095</v>
      </c>
      <c r="B2352">
        <v>554331</v>
      </c>
      <c r="C2352" t="s">
        <v>1978</v>
      </c>
      <c r="D2352">
        <v>1</v>
      </c>
      <c r="E2352" s="1">
        <v>40044</v>
      </c>
      <c r="F2352">
        <v>-56.12</v>
      </c>
      <c r="G2352">
        <v>-7.34</v>
      </c>
      <c r="H2352">
        <v>2.62</v>
      </c>
      <c r="I2352">
        <v>45.269191929999998</v>
      </c>
      <c r="J2352">
        <v>-92.495016609999993</v>
      </c>
    </row>
    <row r="2353" spans="1:10" x14ac:dyDescent="0.25">
      <c r="A2353">
        <v>15096</v>
      </c>
      <c r="B2353">
        <v>551781</v>
      </c>
      <c r="C2353" t="s">
        <v>1979</v>
      </c>
      <c r="D2353">
        <v>1</v>
      </c>
      <c r="E2353" s="1">
        <v>40045</v>
      </c>
      <c r="F2353">
        <v>-58.12</v>
      </c>
      <c r="G2353">
        <v>-8.6999999999999993</v>
      </c>
      <c r="H2353">
        <v>11.47</v>
      </c>
      <c r="I2353">
        <v>43.967004930000002</v>
      </c>
      <c r="J2353">
        <v>-91.241949390000002</v>
      </c>
    </row>
    <row r="2354" spans="1:10" x14ac:dyDescent="0.25">
      <c r="A2354">
        <v>15097</v>
      </c>
      <c r="B2354">
        <v>551341</v>
      </c>
      <c r="C2354" t="s">
        <v>1980</v>
      </c>
      <c r="D2354">
        <v>1</v>
      </c>
      <c r="E2354" s="1">
        <v>40042</v>
      </c>
      <c r="F2354">
        <v>-46.13</v>
      </c>
      <c r="G2354">
        <v>-6.68</v>
      </c>
      <c r="H2354">
        <v>7.28</v>
      </c>
      <c r="I2354">
        <v>44.877403270000002</v>
      </c>
      <c r="J2354">
        <v>-90.84791783</v>
      </c>
    </row>
    <row r="2355" spans="1:10" x14ac:dyDescent="0.25">
      <c r="A2355">
        <v>15099</v>
      </c>
      <c r="B2355">
        <v>556391</v>
      </c>
      <c r="C2355" t="s">
        <v>1981</v>
      </c>
      <c r="D2355">
        <v>1</v>
      </c>
      <c r="E2355" s="1">
        <v>40067</v>
      </c>
      <c r="F2355">
        <v>-65.09</v>
      </c>
      <c r="G2355">
        <v>-9.14</v>
      </c>
      <c r="H2355">
        <v>8.01</v>
      </c>
      <c r="I2355">
        <v>45.68021178</v>
      </c>
      <c r="J2355">
        <v>-92.070577799999995</v>
      </c>
    </row>
    <row r="2356" spans="1:10" x14ac:dyDescent="0.25">
      <c r="A2356">
        <v>15100</v>
      </c>
      <c r="B2356">
        <v>556271</v>
      </c>
      <c r="C2356" t="s">
        <v>1982</v>
      </c>
      <c r="D2356">
        <v>1</v>
      </c>
      <c r="E2356" s="1">
        <v>40072</v>
      </c>
      <c r="F2356">
        <v>-92.04</v>
      </c>
      <c r="G2356">
        <v>-12.97</v>
      </c>
      <c r="H2356">
        <v>11.73</v>
      </c>
      <c r="I2356">
        <v>46.788630380000001</v>
      </c>
      <c r="J2356">
        <v>-91.265335840000006</v>
      </c>
    </row>
    <row r="2357" spans="1:10" x14ac:dyDescent="0.25">
      <c r="A2357">
        <v>15102</v>
      </c>
      <c r="B2357">
        <v>552291</v>
      </c>
      <c r="C2357" t="s">
        <v>1983</v>
      </c>
      <c r="D2357">
        <v>1</v>
      </c>
      <c r="E2357" s="1">
        <v>40058</v>
      </c>
      <c r="F2357">
        <v>-69.62</v>
      </c>
      <c r="G2357">
        <v>-9.73</v>
      </c>
      <c r="H2357">
        <v>8.2100000000000009</v>
      </c>
      <c r="I2357">
        <v>45.225493210000003</v>
      </c>
      <c r="J2357">
        <v>-89.647852040000004</v>
      </c>
    </row>
    <row r="2358" spans="1:10" x14ac:dyDescent="0.25">
      <c r="A2358">
        <v>15103</v>
      </c>
      <c r="B2358">
        <v>556311</v>
      </c>
      <c r="C2358" t="s">
        <v>1984</v>
      </c>
      <c r="D2358">
        <v>1</v>
      </c>
      <c r="E2358" s="1">
        <v>40070</v>
      </c>
      <c r="F2358">
        <v>-70.56</v>
      </c>
      <c r="G2358">
        <v>-10.35</v>
      </c>
      <c r="H2358">
        <v>12.23</v>
      </c>
      <c r="I2358">
        <v>45.01972628</v>
      </c>
      <c r="J2358">
        <v>-89.127505679999999</v>
      </c>
    </row>
    <row r="2359" spans="1:10" x14ac:dyDescent="0.25">
      <c r="A2359">
        <v>15105</v>
      </c>
      <c r="B2359">
        <v>556211</v>
      </c>
      <c r="C2359" t="s">
        <v>1985</v>
      </c>
      <c r="D2359">
        <v>1</v>
      </c>
      <c r="E2359" s="1">
        <v>40074</v>
      </c>
      <c r="F2359">
        <v>-46.94</v>
      </c>
      <c r="G2359">
        <v>-5.48</v>
      </c>
      <c r="H2359">
        <v>-3.08</v>
      </c>
      <c r="I2359">
        <v>45.624586370000003</v>
      </c>
      <c r="J2359">
        <v>-91.552761399999994</v>
      </c>
    </row>
    <row r="2360" spans="1:10" x14ac:dyDescent="0.25">
      <c r="A2360">
        <v>14660</v>
      </c>
      <c r="B2360">
        <v>547661</v>
      </c>
      <c r="C2360" t="s">
        <v>1986</v>
      </c>
      <c r="D2360">
        <v>1</v>
      </c>
      <c r="E2360" s="1">
        <v>39993</v>
      </c>
      <c r="F2360">
        <v>-50.63</v>
      </c>
      <c r="G2360">
        <v>-7.66</v>
      </c>
      <c r="H2360">
        <v>10.67</v>
      </c>
      <c r="I2360">
        <v>37.997525019999998</v>
      </c>
      <c r="J2360">
        <v>-80.86203854</v>
      </c>
    </row>
    <row r="2361" spans="1:10" x14ac:dyDescent="0.25">
      <c r="A2361">
        <v>14661</v>
      </c>
      <c r="B2361">
        <v>549521</v>
      </c>
      <c r="C2361" t="s">
        <v>1986</v>
      </c>
      <c r="D2361">
        <v>2</v>
      </c>
      <c r="E2361" s="1">
        <v>40084</v>
      </c>
      <c r="F2361">
        <v>-47.3</v>
      </c>
      <c r="G2361">
        <v>-7.65</v>
      </c>
      <c r="H2361">
        <v>13.9</v>
      </c>
      <c r="I2361">
        <v>37.997525019999998</v>
      </c>
      <c r="J2361">
        <v>-80.86203854</v>
      </c>
    </row>
    <row r="2362" spans="1:10" x14ac:dyDescent="0.25">
      <c r="A2362">
        <v>14661</v>
      </c>
      <c r="B2362">
        <v>553261</v>
      </c>
      <c r="C2362" t="s">
        <v>1986</v>
      </c>
      <c r="D2362">
        <v>2</v>
      </c>
      <c r="E2362" s="1">
        <v>40084</v>
      </c>
      <c r="F2362">
        <v>-47.64</v>
      </c>
      <c r="G2362">
        <v>-7.85</v>
      </c>
      <c r="H2362">
        <v>15.14</v>
      </c>
      <c r="I2362">
        <v>37.997525019999998</v>
      </c>
      <c r="J2362">
        <v>-80.86203854</v>
      </c>
    </row>
    <row r="2363" spans="1:10" x14ac:dyDescent="0.25">
      <c r="A2363">
        <v>14665</v>
      </c>
      <c r="B2363">
        <v>549861</v>
      </c>
      <c r="C2363" t="s">
        <v>1987</v>
      </c>
      <c r="D2363">
        <v>2</v>
      </c>
      <c r="E2363" s="1">
        <v>40070</v>
      </c>
      <c r="F2363">
        <v>-36.81</v>
      </c>
      <c r="G2363">
        <v>-5.81</v>
      </c>
      <c r="H2363">
        <v>9.6300000000000008</v>
      </c>
      <c r="I2363">
        <v>38.752186559999998</v>
      </c>
      <c r="J2363">
        <v>-80.940722769999994</v>
      </c>
    </row>
    <row r="2364" spans="1:10" x14ac:dyDescent="0.25">
      <c r="A2364">
        <v>14662</v>
      </c>
      <c r="B2364">
        <v>523041</v>
      </c>
      <c r="C2364" t="s">
        <v>1987</v>
      </c>
      <c r="D2364">
        <v>1</v>
      </c>
      <c r="E2364" s="1">
        <v>39987</v>
      </c>
      <c r="F2364">
        <v>-43.11</v>
      </c>
      <c r="G2364">
        <v>-6.66</v>
      </c>
      <c r="H2364">
        <v>10.17</v>
      </c>
      <c r="I2364">
        <v>38.752186559999998</v>
      </c>
      <c r="J2364">
        <v>-80.940722769999994</v>
      </c>
    </row>
    <row r="2365" spans="1:10" x14ac:dyDescent="0.25">
      <c r="A2365">
        <v>14665</v>
      </c>
      <c r="B2365">
        <v>544051</v>
      </c>
      <c r="C2365" t="s">
        <v>1987</v>
      </c>
      <c r="D2365">
        <v>2</v>
      </c>
      <c r="E2365" s="1">
        <v>40070</v>
      </c>
      <c r="F2365">
        <v>-37.43</v>
      </c>
      <c r="G2365">
        <v>-6.35</v>
      </c>
      <c r="H2365">
        <v>13.35</v>
      </c>
      <c r="I2365">
        <v>38.752186559999998</v>
      </c>
      <c r="J2365">
        <v>-80.940722769999994</v>
      </c>
    </row>
    <row r="2366" spans="1:10" x14ac:dyDescent="0.25">
      <c r="A2366">
        <v>14666</v>
      </c>
      <c r="B2366">
        <v>521251</v>
      </c>
      <c r="C2366" t="s">
        <v>1988</v>
      </c>
      <c r="D2366">
        <v>1</v>
      </c>
      <c r="E2366" s="1">
        <v>39980</v>
      </c>
      <c r="F2366">
        <v>-46.73</v>
      </c>
      <c r="G2366">
        <v>-7.46</v>
      </c>
      <c r="H2366">
        <v>12.97</v>
      </c>
      <c r="I2366">
        <v>39.244318030000002</v>
      </c>
      <c r="J2366">
        <v>-78.664597099999995</v>
      </c>
    </row>
    <row r="2367" spans="1:10" x14ac:dyDescent="0.25">
      <c r="A2367">
        <v>14667</v>
      </c>
      <c r="B2367">
        <v>525211</v>
      </c>
      <c r="C2367" t="s">
        <v>1989</v>
      </c>
      <c r="D2367">
        <v>1</v>
      </c>
      <c r="E2367" s="1">
        <v>39986</v>
      </c>
      <c r="F2367">
        <v>-47.47</v>
      </c>
      <c r="G2367">
        <v>-7.54</v>
      </c>
      <c r="H2367">
        <v>12.85</v>
      </c>
      <c r="I2367">
        <v>39.557376679999997</v>
      </c>
      <c r="J2367">
        <v>-80.182241390000002</v>
      </c>
    </row>
    <row r="2368" spans="1:10" x14ac:dyDescent="0.25">
      <c r="A2368">
        <v>12545</v>
      </c>
      <c r="B2368">
        <v>526581</v>
      </c>
      <c r="C2368" t="s">
        <v>1990</v>
      </c>
      <c r="D2368">
        <v>1</v>
      </c>
      <c r="E2368" s="1">
        <v>39672</v>
      </c>
      <c r="F2368">
        <v>-38.71</v>
      </c>
      <c r="G2368">
        <v>-6.09</v>
      </c>
      <c r="H2368">
        <v>10.050000000000001</v>
      </c>
      <c r="I2368">
        <v>37.541361190000003</v>
      </c>
      <c r="J2368">
        <v>-82.033611160000007</v>
      </c>
    </row>
    <row r="2369" spans="1:10" x14ac:dyDescent="0.25">
      <c r="A2369">
        <v>12543</v>
      </c>
      <c r="B2369">
        <v>529991</v>
      </c>
      <c r="C2369" t="s">
        <v>1991</v>
      </c>
      <c r="D2369">
        <v>1</v>
      </c>
      <c r="E2369" s="1">
        <v>39651</v>
      </c>
      <c r="F2369">
        <v>-33.090000000000003</v>
      </c>
      <c r="G2369">
        <v>-5.29</v>
      </c>
      <c r="H2369">
        <v>9.27</v>
      </c>
      <c r="I2369">
        <v>39.131428040000003</v>
      </c>
      <c r="J2369">
        <v>-81.344337280000005</v>
      </c>
    </row>
    <row r="2370" spans="1:10" x14ac:dyDescent="0.25">
      <c r="A2370">
        <v>14244</v>
      </c>
      <c r="B2370">
        <v>521651</v>
      </c>
      <c r="C2370" t="s">
        <v>1992</v>
      </c>
      <c r="D2370">
        <v>2</v>
      </c>
      <c r="E2370" s="1">
        <v>39721</v>
      </c>
      <c r="F2370">
        <v>-49.11</v>
      </c>
      <c r="G2370">
        <v>-7.13</v>
      </c>
      <c r="H2370">
        <v>7.93</v>
      </c>
      <c r="I2370">
        <v>39.918773360000003</v>
      </c>
      <c r="J2370">
        <v>-80.796831170000004</v>
      </c>
    </row>
    <row r="2371" spans="1:10" x14ac:dyDescent="0.25">
      <c r="A2371">
        <v>14245</v>
      </c>
      <c r="B2371">
        <v>521841</v>
      </c>
      <c r="C2371" t="s">
        <v>1992</v>
      </c>
      <c r="D2371">
        <v>1</v>
      </c>
      <c r="E2371" s="1">
        <v>39694</v>
      </c>
      <c r="F2371">
        <v>-52.29</v>
      </c>
      <c r="G2371">
        <v>-7.73</v>
      </c>
      <c r="H2371">
        <v>9.5500000000000007</v>
      </c>
      <c r="I2371">
        <v>39.918773360000003</v>
      </c>
      <c r="J2371">
        <v>-80.796831170000004</v>
      </c>
    </row>
    <row r="2372" spans="1:10" x14ac:dyDescent="0.25">
      <c r="A2372">
        <v>12547</v>
      </c>
      <c r="B2372">
        <v>526211</v>
      </c>
      <c r="C2372" t="s">
        <v>1993</v>
      </c>
      <c r="D2372">
        <v>2</v>
      </c>
      <c r="E2372" s="1">
        <v>39659</v>
      </c>
      <c r="F2372">
        <v>-40.19</v>
      </c>
      <c r="G2372">
        <v>-6.3</v>
      </c>
      <c r="H2372">
        <v>10.199999999999999</v>
      </c>
      <c r="I2372">
        <v>38.588085730000003</v>
      </c>
      <c r="J2372">
        <v>-80.89452344</v>
      </c>
    </row>
    <row r="2373" spans="1:10" x14ac:dyDescent="0.25">
      <c r="A2373">
        <v>12546</v>
      </c>
      <c r="B2373">
        <v>521881</v>
      </c>
      <c r="C2373" t="s">
        <v>1993</v>
      </c>
      <c r="D2373">
        <v>1</v>
      </c>
      <c r="E2373" s="1">
        <v>39644</v>
      </c>
      <c r="F2373">
        <v>-43.22</v>
      </c>
      <c r="G2373">
        <v>-7.05</v>
      </c>
      <c r="H2373">
        <v>13.17</v>
      </c>
      <c r="I2373">
        <v>38.588085730000003</v>
      </c>
      <c r="J2373">
        <v>-80.89452344</v>
      </c>
    </row>
    <row r="2374" spans="1:10" x14ac:dyDescent="0.25">
      <c r="A2374">
        <v>12547</v>
      </c>
      <c r="B2374">
        <v>532551</v>
      </c>
      <c r="C2374" t="s">
        <v>1993</v>
      </c>
      <c r="D2374">
        <v>2</v>
      </c>
      <c r="E2374" s="1">
        <v>39659</v>
      </c>
      <c r="F2374">
        <v>-40.6</v>
      </c>
      <c r="G2374">
        <v>-6.73</v>
      </c>
      <c r="H2374">
        <v>13.24</v>
      </c>
      <c r="I2374">
        <v>38.588085730000003</v>
      </c>
      <c r="J2374">
        <v>-80.89452344</v>
      </c>
    </row>
    <row r="2375" spans="1:10" x14ac:dyDescent="0.25">
      <c r="A2375">
        <v>12555</v>
      </c>
      <c r="B2375">
        <v>528051</v>
      </c>
      <c r="C2375" t="s">
        <v>1994</v>
      </c>
      <c r="D2375">
        <v>1</v>
      </c>
      <c r="E2375" s="1">
        <v>39657</v>
      </c>
      <c r="F2375">
        <v>-35.71</v>
      </c>
      <c r="G2375">
        <v>-6.19</v>
      </c>
      <c r="H2375">
        <v>13.83</v>
      </c>
      <c r="I2375">
        <v>38.357111529999997</v>
      </c>
      <c r="J2375">
        <v>-82.224146110000007</v>
      </c>
    </row>
    <row r="2376" spans="1:10" x14ac:dyDescent="0.25">
      <c r="A2376">
        <v>14243</v>
      </c>
      <c r="B2376">
        <v>521661</v>
      </c>
      <c r="C2376" t="s">
        <v>1995</v>
      </c>
      <c r="D2376">
        <v>1</v>
      </c>
      <c r="E2376" s="1">
        <v>39695</v>
      </c>
      <c r="F2376">
        <v>-47.03</v>
      </c>
      <c r="G2376">
        <v>-7.18</v>
      </c>
      <c r="H2376">
        <v>10.4</v>
      </c>
      <c r="I2376">
        <v>39.398726789999998</v>
      </c>
      <c r="J2376">
        <v>-81.419080159999993</v>
      </c>
    </row>
    <row r="2377" spans="1:10" x14ac:dyDescent="0.25">
      <c r="A2377">
        <v>14670</v>
      </c>
      <c r="B2377">
        <v>544561</v>
      </c>
      <c r="C2377" t="s">
        <v>1996</v>
      </c>
      <c r="D2377">
        <v>1</v>
      </c>
      <c r="E2377" s="1">
        <v>40058</v>
      </c>
      <c r="F2377">
        <v>-49.41</v>
      </c>
      <c r="G2377">
        <v>-7.77</v>
      </c>
      <c r="H2377">
        <v>12.72</v>
      </c>
      <c r="I2377">
        <v>38.535763510000002</v>
      </c>
      <c r="J2377">
        <v>-80.485934979999996</v>
      </c>
    </row>
    <row r="2378" spans="1:10" x14ac:dyDescent="0.25">
      <c r="A2378">
        <v>12556</v>
      </c>
      <c r="B2378">
        <v>525961</v>
      </c>
      <c r="C2378" t="s">
        <v>1997</v>
      </c>
      <c r="D2378">
        <v>1</v>
      </c>
      <c r="E2378" s="1">
        <v>39623</v>
      </c>
      <c r="F2378">
        <v>-39.74</v>
      </c>
      <c r="G2378">
        <v>-6.42</v>
      </c>
      <c r="H2378">
        <v>11.63</v>
      </c>
      <c r="I2378">
        <v>38.329917989999998</v>
      </c>
      <c r="J2378">
        <v>-81.585268009999993</v>
      </c>
    </row>
    <row r="2379" spans="1:10" x14ac:dyDescent="0.25">
      <c r="A2379">
        <v>12557</v>
      </c>
      <c r="B2379">
        <v>528341</v>
      </c>
      <c r="C2379" t="s">
        <v>1998</v>
      </c>
      <c r="D2379">
        <v>1</v>
      </c>
      <c r="E2379" s="1">
        <v>39625</v>
      </c>
      <c r="F2379">
        <v>-39.43</v>
      </c>
      <c r="G2379">
        <v>-6.43</v>
      </c>
      <c r="H2379">
        <v>12.04</v>
      </c>
      <c r="I2379">
        <v>38.817094939999997</v>
      </c>
      <c r="J2379">
        <v>-82.100411059999999</v>
      </c>
    </row>
    <row r="2380" spans="1:10" x14ac:dyDescent="0.25">
      <c r="A2380">
        <v>14671</v>
      </c>
      <c r="B2380">
        <v>544021</v>
      </c>
      <c r="C2380" t="s">
        <v>1999</v>
      </c>
      <c r="D2380">
        <v>1</v>
      </c>
      <c r="E2380" s="1">
        <v>40015</v>
      </c>
      <c r="F2380">
        <v>-45.82</v>
      </c>
      <c r="G2380">
        <v>-7.18</v>
      </c>
      <c r="H2380">
        <v>11.64</v>
      </c>
      <c r="I2380">
        <v>39.398978300000003</v>
      </c>
      <c r="J2380">
        <v>-78.438366569999999</v>
      </c>
    </row>
    <row r="2381" spans="1:10" x14ac:dyDescent="0.25">
      <c r="A2381">
        <v>14672</v>
      </c>
      <c r="B2381">
        <v>531531</v>
      </c>
      <c r="C2381" t="s">
        <v>2000</v>
      </c>
      <c r="D2381">
        <v>1</v>
      </c>
      <c r="E2381" s="1">
        <v>39974</v>
      </c>
      <c r="F2381">
        <v>-47.05</v>
      </c>
      <c r="G2381">
        <v>-7.87</v>
      </c>
      <c r="H2381">
        <v>15.93</v>
      </c>
      <c r="I2381">
        <v>38.209660110000002</v>
      </c>
      <c r="J2381">
        <v>-80.048730030000002</v>
      </c>
    </row>
    <row r="2382" spans="1:10" x14ac:dyDescent="0.25">
      <c r="A2382">
        <v>14675</v>
      </c>
      <c r="B2382">
        <v>549931</v>
      </c>
      <c r="C2382" t="s">
        <v>2001</v>
      </c>
      <c r="D2382">
        <v>1</v>
      </c>
      <c r="E2382" s="1">
        <v>40077</v>
      </c>
      <c r="F2382">
        <v>-34.82</v>
      </c>
      <c r="G2382">
        <v>-5.34</v>
      </c>
      <c r="H2382">
        <v>7.94</v>
      </c>
      <c r="I2382">
        <v>38.27012895</v>
      </c>
      <c r="J2382">
        <v>-82.448834039999994</v>
      </c>
    </row>
    <row r="2383" spans="1:10" x14ac:dyDescent="0.25">
      <c r="A2383">
        <v>14676</v>
      </c>
      <c r="B2383">
        <v>524361</v>
      </c>
      <c r="C2383" t="s">
        <v>2002</v>
      </c>
      <c r="D2383">
        <v>1</v>
      </c>
      <c r="E2383" s="1">
        <v>39980</v>
      </c>
      <c r="F2383">
        <v>-51.66</v>
      </c>
      <c r="G2383">
        <v>-8.51</v>
      </c>
      <c r="H2383">
        <v>16.45</v>
      </c>
      <c r="I2383">
        <v>39.47200445</v>
      </c>
      <c r="J2383">
        <v>-78.363526840000006</v>
      </c>
    </row>
    <row r="2384" spans="1:10" x14ac:dyDescent="0.25">
      <c r="A2384">
        <v>12558</v>
      </c>
      <c r="B2384">
        <v>526471</v>
      </c>
      <c r="C2384" t="s">
        <v>2003</v>
      </c>
      <c r="D2384">
        <v>1</v>
      </c>
      <c r="E2384" s="1">
        <v>39651</v>
      </c>
      <c r="F2384">
        <v>-32.130000000000003</v>
      </c>
      <c r="G2384">
        <v>-4.99</v>
      </c>
      <c r="H2384">
        <v>7.78</v>
      </c>
      <c r="I2384">
        <v>39.210579920000001</v>
      </c>
      <c r="J2384">
        <v>-81.152842340000007</v>
      </c>
    </row>
    <row r="2385" spans="1:10" x14ac:dyDescent="0.25">
      <c r="A2385">
        <v>12569</v>
      </c>
      <c r="B2385">
        <v>526291</v>
      </c>
      <c r="C2385" t="s">
        <v>2004</v>
      </c>
      <c r="D2385">
        <v>1</v>
      </c>
      <c r="E2385" s="1">
        <v>39652</v>
      </c>
      <c r="F2385">
        <v>-34.85</v>
      </c>
      <c r="G2385">
        <v>-5.55</v>
      </c>
      <c r="H2385">
        <v>9.59</v>
      </c>
      <c r="I2385">
        <v>39.478303789999998</v>
      </c>
      <c r="J2385">
        <v>-80.880224069999997</v>
      </c>
    </row>
    <row r="2386" spans="1:10" x14ac:dyDescent="0.25">
      <c r="A2386">
        <v>14680</v>
      </c>
      <c r="B2386">
        <v>524311</v>
      </c>
      <c r="C2386" t="s">
        <v>2005</v>
      </c>
      <c r="D2386">
        <v>1</v>
      </c>
      <c r="E2386" s="1">
        <v>39988</v>
      </c>
      <c r="F2386">
        <v>-44.47</v>
      </c>
      <c r="G2386">
        <v>-6.67</v>
      </c>
      <c r="H2386">
        <v>8.91</v>
      </c>
      <c r="I2386">
        <v>38.803936810000003</v>
      </c>
      <c r="J2386">
        <v>-80.891885810000005</v>
      </c>
    </row>
    <row r="2387" spans="1:10" x14ac:dyDescent="0.25">
      <c r="A2387">
        <v>14681</v>
      </c>
      <c r="B2387">
        <v>544201</v>
      </c>
      <c r="C2387" t="s">
        <v>2006</v>
      </c>
      <c r="D2387">
        <v>1</v>
      </c>
      <c r="E2387" s="1">
        <v>40008</v>
      </c>
      <c r="F2387">
        <v>-35.299999999999997</v>
      </c>
      <c r="G2387">
        <v>-5.65</v>
      </c>
      <c r="H2387">
        <v>9.89</v>
      </c>
      <c r="I2387">
        <v>38.469360219999999</v>
      </c>
      <c r="J2387">
        <v>-82.278776870000002</v>
      </c>
    </row>
    <row r="2388" spans="1:10" x14ac:dyDescent="0.25">
      <c r="A2388">
        <v>14241</v>
      </c>
      <c r="B2388">
        <v>521541</v>
      </c>
      <c r="C2388" t="s">
        <v>2007</v>
      </c>
      <c r="D2388">
        <v>1</v>
      </c>
      <c r="E2388" s="1">
        <v>39708</v>
      </c>
      <c r="F2388">
        <v>-46.41</v>
      </c>
      <c r="G2388">
        <v>-7.03</v>
      </c>
      <c r="H2388">
        <v>9.8000000000000007</v>
      </c>
      <c r="I2388">
        <v>39.003179639999999</v>
      </c>
      <c r="J2388">
        <v>-81.984208940000002</v>
      </c>
    </row>
    <row r="2389" spans="1:10" x14ac:dyDescent="0.25">
      <c r="A2389">
        <v>12568</v>
      </c>
      <c r="B2389">
        <v>525181</v>
      </c>
      <c r="C2389" t="s">
        <v>2008</v>
      </c>
      <c r="D2389">
        <v>1</v>
      </c>
      <c r="E2389" s="1">
        <v>39631</v>
      </c>
      <c r="F2389">
        <v>-39.770000000000003</v>
      </c>
      <c r="G2389">
        <v>-6.22</v>
      </c>
      <c r="H2389">
        <v>9.9600000000000009</v>
      </c>
      <c r="I2389">
        <v>39.648425349999997</v>
      </c>
      <c r="J2389">
        <v>-79.987466510000004</v>
      </c>
    </row>
    <row r="2390" spans="1:10" x14ac:dyDescent="0.25">
      <c r="A2390">
        <v>14682</v>
      </c>
      <c r="B2390">
        <v>547671</v>
      </c>
      <c r="C2390" t="s">
        <v>2009</v>
      </c>
      <c r="D2390">
        <v>1</v>
      </c>
      <c r="E2390" s="1">
        <v>39994</v>
      </c>
      <c r="F2390">
        <v>-46.23</v>
      </c>
      <c r="G2390">
        <v>-7.55</v>
      </c>
      <c r="H2390">
        <v>14.15</v>
      </c>
      <c r="I2390">
        <v>37.577871180000002</v>
      </c>
      <c r="J2390">
        <v>-81.288497289999995</v>
      </c>
    </row>
    <row r="2391" spans="1:10" x14ac:dyDescent="0.25">
      <c r="A2391">
        <v>12570</v>
      </c>
      <c r="B2391">
        <v>521821</v>
      </c>
      <c r="C2391" t="s">
        <v>2010</v>
      </c>
      <c r="D2391">
        <v>1</v>
      </c>
      <c r="E2391" s="1">
        <v>39618</v>
      </c>
      <c r="F2391">
        <v>-32.83</v>
      </c>
      <c r="G2391">
        <v>-6.15</v>
      </c>
      <c r="H2391">
        <v>16.34</v>
      </c>
      <c r="I2391">
        <v>38.45405985</v>
      </c>
      <c r="J2391">
        <v>-81.78074814</v>
      </c>
    </row>
    <row r="2392" spans="1:10" x14ac:dyDescent="0.25">
      <c r="A2392">
        <v>14242</v>
      </c>
      <c r="B2392">
        <v>535101</v>
      </c>
      <c r="C2392" t="s">
        <v>2011</v>
      </c>
      <c r="D2392">
        <v>1</v>
      </c>
      <c r="E2392" s="1">
        <v>39708</v>
      </c>
      <c r="F2392">
        <v>-46.31</v>
      </c>
      <c r="G2392">
        <v>-6.74</v>
      </c>
      <c r="H2392">
        <v>7.59</v>
      </c>
      <c r="I2392">
        <v>38.967666880000003</v>
      </c>
      <c r="J2392">
        <v>-82.092323109999995</v>
      </c>
    </row>
    <row r="2393" spans="1:10" x14ac:dyDescent="0.25">
      <c r="A2393">
        <v>14684</v>
      </c>
      <c r="B2393">
        <v>549941</v>
      </c>
      <c r="C2393" t="s">
        <v>2012</v>
      </c>
      <c r="D2393">
        <v>2</v>
      </c>
      <c r="E2393" s="1">
        <v>40016</v>
      </c>
      <c r="F2393">
        <v>-47.5</v>
      </c>
      <c r="G2393">
        <v>-6.91</v>
      </c>
      <c r="H2393">
        <v>7.79</v>
      </c>
      <c r="I2393">
        <v>39.276808359999997</v>
      </c>
      <c r="J2393">
        <v>-78.811752139999996</v>
      </c>
    </row>
    <row r="2394" spans="1:10" x14ac:dyDescent="0.25">
      <c r="A2394">
        <v>14684</v>
      </c>
      <c r="B2394">
        <v>549951</v>
      </c>
      <c r="C2394" t="s">
        <v>2012</v>
      </c>
      <c r="D2394">
        <v>2</v>
      </c>
      <c r="E2394" s="1">
        <v>40016</v>
      </c>
      <c r="F2394">
        <v>-49.22</v>
      </c>
      <c r="G2394">
        <v>-7.61</v>
      </c>
      <c r="H2394">
        <v>11.69</v>
      </c>
      <c r="I2394">
        <v>39.276808359999997</v>
      </c>
      <c r="J2394">
        <v>-78.811752139999996</v>
      </c>
    </row>
    <row r="2395" spans="1:10" x14ac:dyDescent="0.25">
      <c r="A2395">
        <v>14683</v>
      </c>
      <c r="B2395">
        <v>526241</v>
      </c>
      <c r="C2395" t="s">
        <v>2012</v>
      </c>
      <c r="D2395">
        <v>1</v>
      </c>
      <c r="E2395" s="1">
        <v>39966</v>
      </c>
      <c r="F2395">
        <v>-51.6</v>
      </c>
      <c r="G2395">
        <v>-8.2200000000000006</v>
      </c>
      <c r="H2395">
        <v>14.18</v>
      </c>
      <c r="I2395">
        <v>39.276808359999997</v>
      </c>
      <c r="J2395">
        <v>-78.811752139999996</v>
      </c>
    </row>
    <row r="2396" spans="1:10" x14ac:dyDescent="0.25">
      <c r="A2396">
        <v>14685</v>
      </c>
      <c r="B2396">
        <v>526621</v>
      </c>
      <c r="C2396" t="s">
        <v>2013</v>
      </c>
      <c r="D2396">
        <v>1</v>
      </c>
      <c r="E2396" s="1">
        <v>39973</v>
      </c>
      <c r="F2396">
        <v>-48.34</v>
      </c>
      <c r="G2396">
        <v>-7.72</v>
      </c>
      <c r="H2396">
        <v>13.39</v>
      </c>
      <c r="I2396">
        <v>37.730099379999999</v>
      </c>
      <c r="J2396">
        <v>-80.594426200000001</v>
      </c>
    </row>
    <row r="2397" spans="1:10" x14ac:dyDescent="0.25">
      <c r="A2397">
        <v>12571</v>
      </c>
      <c r="B2397">
        <v>521801</v>
      </c>
      <c r="C2397" t="s">
        <v>2014</v>
      </c>
      <c r="D2397">
        <v>1</v>
      </c>
      <c r="E2397" s="1">
        <v>39673</v>
      </c>
      <c r="F2397">
        <v>-37.21</v>
      </c>
      <c r="G2397">
        <v>-5.96</v>
      </c>
      <c r="H2397">
        <v>10.51</v>
      </c>
      <c r="I2397">
        <v>37.600342140000002</v>
      </c>
      <c r="J2397">
        <v>-82.156833739999996</v>
      </c>
    </row>
    <row r="2398" spans="1:10" x14ac:dyDescent="0.25">
      <c r="A2398">
        <v>14659</v>
      </c>
      <c r="B2398">
        <v>535771</v>
      </c>
      <c r="C2398" t="s">
        <v>2015</v>
      </c>
      <c r="D2398">
        <v>1</v>
      </c>
      <c r="E2398" s="1">
        <v>40085</v>
      </c>
      <c r="F2398">
        <v>-51.83</v>
      </c>
      <c r="G2398">
        <v>-7.87</v>
      </c>
      <c r="H2398">
        <v>11.15</v>
      </c>
      <c r="I2398">
        <v>39.57144074</v>
      </c>
      <c r="J2398">
        <v>-80.992378070000001</v>
      </c>
    </row>
    <row r="2399" spans="1:10" x14ac:dyDescent="0.25">
      <c r="A2399">
        <v>14686</v>
      </c>
      <c r="B2399">
        <v>545601</v>
      </c>
      <c r="C2399" t="s">
        <v>2016</v>
      </c>
      <c r="D2399">
        <v>1</v>
      </c>
      <c r="E2399" s="1">
        <v>40065</v>
      </c>
      <c r="F2399">
        <v>-41.76</v>
      </c>
      <c r="G2399">
        <v>-5.83</v>
      </c>
      <c r="H2399">
        <v>4.91</v>
      </c>
      <c r="I2399">
        <v>39.612553839999997</v>
      </c>
      <c r="J2399">
        <v>-78.294216809999995</v>
      </c>
    </row>
    <row r="2400" spans="1:10" x14ac:dyDescent="0.25">
      <c r="A2400">
        <v>14687</v>
      </c>
      <c r="B2400">
        <v>544291</v>
      </c>
      <c r="C2400" t="s">
        <v>2017</v>
      </c>
      <c r="D2400">
        <v>1</v>
      </c>
      <c r="E2400" s="1">
        <v>39995</v>
      </c>
      <c r="F2400">
        <v>-35.26</v>
      </c>
      <c r="G2400">
        <v>-5.58</v>
      </c>
      <c r="H2400">
        <v>9.4</v>
      </c>
      <c r="I2400">
        <v>38.276863630000001</v>
      </c>
      <c r="J2400">
        <v>-82.124857379999995</v>
      </c>
    </row>
    <row r="2401" spans="1:10" x14ac:dyDescent="0.25">
      <c r="A2401">
        <v>14533</v>
      </c>
      <c r="B2401">
        <v>543231</v>
      </c>
      <c r="C2401" t="s">
        <v>2018</v>
      </c>
      <c r="D2401">
        <v>1</v>
      </c>
      <c r="E2401" s="1">
        <v>39991</v>
      </c>
      <c r="F2401">
        <v>-132.19</v>
      </c>
      <c r="G2401">
        <v>-17.12</v>
      </c>
      <c r="H2401">
        <v>4.8099999999999996</v>
      </c>
      <c r="I2401">
        <v>41.652677089999997</v>
      </c>
      <c r="J2401">
        <v>-110.7466022</v>
      </c>
    </row>
    <row r="2402" spans="1:10" x14ac:dyDescent="0.25">
      <c r="A2402">
        <v>14534</v>
      </c>
      <c r="B2402">
        <v>540751</v>
      </c>
      <c r="C2402" t="s">
        <v>2019</v>
      </c>
      <c r="D2402">
        <v>1</v>
      </c>
      <c r="E2402" s="1">
        <v>39979</v>
      </c>
      <c r="F2402">
        <v>-102.74</v>
      </c>
      <c r="G2402">
        <v>-11.47</v>
      </c>
      <c r="H2402">
        <v>-10.94</v>
      </c>
      <c r="I2402">
        <v>44.102298939999997</v>
      </c>
      <c r="J2402">
        <v>-105.1598382</v>
      </c>
    </row>
    <row r="2403" spans="1:10" x14ac:dyDescent="0.25">
      <c r="A2403">
        <v>13071</v>
      </c>
      <c r="B2403">
        <v>546881</v>
      </c>
      <c r="C2403" t="s">
        <v>2020</v>
      </c>
      <c r="D2403">
        <v>1</v>
      </c>
      <c r="E2403" s="1">
        <v>39972</v>
      </c>
      <c r="F2403">
        <v>-117.89</v>
      </c>
      <c r="G2403">
        <v>-15.17</v>
      </c>
      <c r="H2403">
        <v>3.5</v>
      </c>
      <c r="I2403">
        <v>44.303219550000001</v>
      </c>
      <c r="J2403">
        <v>-106.93893199999999</v>
      </c>
    </row>
    <row r="2404" spans="1:10" x14ac:dyDescent="0.25">
      <c r="A2404">
        <v>12489</v>
      </c>
      <c r="B2404">
        <v>524391</v>
      </c>
      <c r="C2404" t="s">
        <v>2021</v>
      </c>
      <c r="D2404">
        <v>1</v>
      </c>
      <c r="E2404" s="1">
        <v>39672</v>
      </c>
      <c r="F2404">
        <v>-131.53</v>
      </c>
      <c r="G2404">
        <v>-16.89</v>
      </c>
      <c r="H2404">
        <v>3.62</v>
      </c>
      <c r="I2404">
        <v>42.873144000000003</v>
      </c>
      <c r="J2404">
        <v>-109.1805961</v>
      </c>
    </row>
    <row r="2405" spans="1:10" x14ac:dyDescent="0.25">
      <c r="A2405">
        <v>14535</v>
      </c>
      <c r="B2405">
        <v>552931</v>
      </c>
      <c r="C2405" t="s">
        <v>2022</v>
      </c>
      <c r="D2405">
        <v>1</v>
      </c>
      <c r="E2405" s="1">
        <v>39994</v>
      </c>
      <c r="F2405">
        <v>-127.86</v>
      </c>
      <c r="G2405">
        <v>-14.61</v>
      </c>
      <c r="H2405">
        <v>-10.99</v>
      </c>
      <c r="I2405">
        <v>43.682504659999999</v>
      </c>
      <c r="J2405">
        <v>-106.33999489999999</v>
      </c>
    </row>
    <row r="2406" spans="1:10" x14ac:dyDescent="0.25">
      <c r="A2406">
        <v>12205</v>
      </c>
      <c r="B2406">
        <v>523461</v>
      </c>
      <c r="C2406" t="s">
        <v>2023</v>
      </c>
      <c r="D2406">
        <v>1</v>
      </c>
      <c r="E2406" s="1">
        <v>39686</v>
      </c>
      <c r="F2406">
        <v>-131.32</v>
      </c>
      <c r="G2406">
        <v>-16.760000000000002</v>
      </c>
      <c r="H2406">
        <v>2.76</v>
      </c>
      <c r="I2406">
        <v>41.652786169999999</v>
      </c>
      <c r="J2406">
        <v>-106.3134826</v>
      </c>
    </row>
    <row r="2407" spans="1:10" x14ac:dyDescent="0.25">
      <c r="A2407">
        <v>14536</v>
      </c>
      <c r="B2407">
        <v>534601</v>
      </c>
      <c r="C2407" t="s">
        <v>2024</v>
      </c>
      <c r="D2407">
        <v>1</v>
      </c>
      <c r="E2407" s="1">
        <v>39953</v>
      </c>
      <c r="F2407">
        <v>-141.99</v>
      </c>
      <c r="G2407">
        <v>-18.43</v>
      </c>
      <c r="H2407">
        <v>5.47</v>
      </c>
      <c r="I2407">
        <v>43.539735550000003</v>
      </c>
      <c r="J2407">
        <v>-108.8500178</v>
      </c>
    </row>
    <row r="2408" spans="1:10" x14ac:dyDescent="0.25">
      <c r="A2408">
        <v>14537</v>
      </c>
      <c r="B2408">
        <v>549261</v>
      </c>
      <c r="C2408" t="s">
        <v>2025</v>
      </c>
      <c r="D2408">
        <v>1</v>
      </c>
      <c r="E2408" s="1">
        <v>40016</v>
      </c>
      <c r="F2408">
        <v>-128.49</v>
      </c>
      <c r="G2408">
        <v>-17.350000000000001</v>
      </c>
      <c r="H2408">
        <v>10.32</v>
      </c>
      <c r="I2408">
        <v>43.858917089999998</v>
      </c>
      <c r="J2408">
        <v>-110.90985240000001</v>
      </c>
    </row>
    <row r="2409" spans="1:10" x14ac:dyDescent="0.25">
      <c r="A2409">
        <v>12206</v>
      </c>
      <c r="B2409">
        <v>523731</v>
      </c>
      <c r="C2409" t="s">
        <v>2026</v>
      </c>
      <c r="D2409">
        <v>1</v>
      </c>
      <c r="E2409" s="1">
        <v>39689</v>
      </c>
      <c r="F2409">
        <v>-103.41</v>
      </c>
      <c r="G2409">
        <v>-12.73</v>
      </c>
      <c r="H2409">
        <v>-1.53</v>
      </c>
      <c r="I2409">
        <v>42.109798140000002</v>
      </c>
      <c r="J2409">
        <v>-104.6280471</v>
      </c>
    </row>
    <row r="2410" spans="1:10" x14ac:dyDescent="0.25">
      <c r="A2410">
        <v>14538</v>
      </c>
      <c r="B2410">
        <v>547621</v>
      </c>
      <c r="C2410" t="s">
        <v>2027</v>
      </c>
      <c r="D2410">
        <v>1</v>
      </c>
      <c r="E2410" s="1">
        <v>39983</v>
      </c>
      <c r="F2410">
        <v>-146.24</v>
      </c>
      <c r="G2410">
        <v>-19.02</v>
      </c>
      <c r="H2410">
        <v>5.88</v>
      </c>
      <c r="I2410">
        <v>44.991273589999999</v>
      </c>
      <c r="J2410">
        <v>-108.3546138</v>
      </c>
    </row>
    <row r="2411" spans="1:10" x14ac:dyDescent="0.25">
      <c r="A2411">
        <v>14538</v>
      </c>
      <c r="B2411">
        <v>547601</v>
      </c>
      <c r="C2411" t="s">
        <v>2027</v>
      </c>
      <c r="D2411">
        <v>1</v>
      </c>
      <c r="E2411" s="1">
        <v>39983</v>
      </c>
      <c r="F2411">
        <v>-145.19</v>
      </c>
      <c r="G2411">
        <v>-18.96</v>
      </c>
      <c r="H2411">
        <v>6.48</v>
      </c>
      <c r="I2411">
        <v>44.991273589999999</v>
      </c>
      <c r="J2411">
        <v>-108.3546138</v>
      </c>
    </row>
    <row r="2412" spans="1:10" x14ac:dyDescent="0.25">
      <c r="A2412">
        <v>14539</v>
      </c>
      <c r="B2412">
        <v>543101</v>
      </c>
      <c r="C2412" t="s">
        <v>2027</v>
      </c>
      <c r="D2412">
        <v>2</v>
      </c>
      <c r="E2412" s="1">
        <v>39997</v>
      </c>
      <c r="F2412">
        <v>-145.41</v>
      </c>
      <c r="G2412">
        <v>-19</v>
      </c>
      <c r="H2412">
        <v>6.59</v>
      </c>
      <c r="I2412">
        <v>44.991273589999999</v>
      </c>
      <c r="J2412">
        <v>-108.3546138</v>
      </c>
    </row>
    <row r="2413" spans="1:10" x14ac:dyDescent="0.25">
      <c r="A2413">
        <v>12207</v>
      </c>
      <c r="B2413">
        <v>525541</v>
      </c>
      <c r="C2413" t="s">
        <v>2028</v>
      </c>
      <c r="D2413">
        <v>1</v>
      </c>
      <c r="E2413" s="1">
        <v>39646</v>
      </c>
      <c r="F2413">
        <v>-116.87</v>
      </c>
      <c r="G2413">
        <v>-13.97</v>
      </c>
      <c r="H2413">
        <v>-5.0999999999999996</v>
      </c>
      <c r="I2413">
        <v>44.733073519999998</v>
      </c>
      <c r="J2413">
        <v>-106.1027321</v>
      </c>
    </row>
    <row r="2414" spans="1:10" x14ac:dyDescent="0.25">
      <c r="A2414">
        <v>12208</v>
      </c>
      <c r="B2414">
        <v>534441</v>
      </c>
      <c r="C2414" t="s">
        <v>2029</v>
      </c>
      <c r="D2414">
        <v>1</v>
      </c>
      <c r="E2414" s="1">
        <v>39714</v>
      </c>
      <c r="F2414">
        <v>-127.07</v>
      </c>
      <c r="G2414">
        <v>-16.5</v>
      </c>
      <c r="H2414">
        <v>4.9400000000000004</v>
      </c>
      <c r="I2414">
        <v>41.015440669999997</v>
      </c>
      <c r="J2414">
        <v>-108.8274098</v>
      </c>
    </row>
    <row r="2415" spans="1:10" x14ac:dyDescent="0.25">
      <c r="A2415">
        <v>14540</v>
      </c>
      <c r="B2415">
        <v>547711</v>
      </c>
      <c r="C2415" t="s">
        <v>2030</v>
      </c>
      <c r="D2415">
        <v>1</v>
      </c>
      <c r="E2415" s="1">
        <v>39999</v>
      </c>
      <c r="F2415">
        <v>-117.4</v>
      </c>
      <c r="G2415">
        <v>-14.84</v>
      </c>
      <c r="H2415">
        <v>1.33</v>
      </c>
      <c r="I2415">
        <v>42.852018139999998</v>
      </c>
      <c r="J2415">
        <v>-106.1858538</v>
      </c>
    </row>
    <row r="2416" spans="1:10" x14ac:dyDescent="0.25">
      <c r="A2416">
        <v>14540</v>
      </c>
      <c r="B2416">
        <v>543261</v>
      </c>
      <c r="C2416" t="s">
        <v>2030</v>
      </c>
      <c r="D2416">
        <v>1</v>
      </c>
      <c r="E2416" s="1">
        <v>39999</v>
      </c>
      <c r="F2416">
        <v>-117.28</v>
      </c>
      <c r="G2416">
        <v>-14.84</v>
      </c>
      <c r="H2416">
        <v>1.44</v>
      </c>
      <c r="I2416">
        <v>42.852018139999998</v>
      </c>
      <c r="J2416">
        <v>-106.1858538</v>
      </c>
    </row>
    <row r="2417" spans="1:10" x14ac:dyDescent="0.25">
      <c r="A2417">
        <v>14541</v>
      </c>
      <c r="B2417">
        <v>544091</v>
      </c>
      <c r="C2417" t="s">
        <v>2030</v>
      </c>
      <c r="D2417">
        <v>2</v>
      </c>
      <c r="E2417" s="1">
        <v>40012</v>
      </c>
      <c r="F2417">
        <v>-119.13</v>
      </c>
      <c r="G2417">
        <v>-15.07</v>
      </c>
      <c r="H2417">
        <v>1.46</v>
      </c>
      <c r="I2417">
        <v>42.852018139999998</v>
      </c>
      <c r="J2417">
        <v>-106.1858538</v>
      </c>
    </row>
    <row r="2418" spans="1:10" x14ac:dyDescent="0.25">
      <c r="A2418">
        <v>12210</v>
      </c>
      <c r="B2418">
        <v>533841</v>
      </c>
      <c r="C2418" t="s">
        <v>2031</v>
      </c>
      <c r="D2418">
        <v>1</v>
      </c>
      <c r="E2418" s="1">
        <v>39715</v>
      </c>
      <c r="F2418">
        <v>-71.22</v>
      </c>
      <c r="G2418">
        <v>-8.8699999999999992</v>
      </c>
      <c r="H2418">
        <v>-0.27</v>
      </c>
      <c r="I2418">
        <v>41.596252069999998</v>
      </c>
      <c r="J2418">
        <v>-109.1487612</v>
      </c>
    </row>
    <row r="2419" spans="1:10" x14ac:dyDescent="0.25">
      <c r="A2419">
        <v>14542</v>
      </c>
      <c r="B2419">
        <v>551901</v>
      </c>
      <c r="C2419" t="s">
        <v>2032</v>
      </c>
      <c r="D2419">
        <v>1</v>
      </c>
      <c r="E2419" s="1">
        <v>40007</v>
      </c>
      <c r="F2419">
        <v>-136.28</v>
      </c>
      <c r="G2419">
        <v>-17.97</v>
      </c>
      <c r="H2419">
        <v>7.5</v>
      </c>
      <c r="I2419">
        <v>44.478967099999998</v>
      </c>
      <c r="J2419">
        <v>-109.3830269</v>
      </c>
    </row>
    <row r="2420" spans="1:10" x14ac:dyDescent="0.25">
      <c r="A2420">
        <v>14543</v>
      </c>
      <c r="B2420">
        <v>549251</v>
      </c>
      <c r="C2420" t="s">
        <v>2032</v>
      </c>
      <c r="D2420">
        <v>2</v>
      </c>
      <c r="E2420" s="1">
        <v>40019</v>
      </c>
      <c r="F2420">
        <v>-136.78</v>
      </c>
      <c r="G2420">
        <v>-18.21</v>
      </c>
      <c r="H2420">
        <v>8.89</v>
      </c>
      <c r="I2420">
        <v>44.478967099999998</v>
      </c>
      <c r="J2420">
        <v>-109.3830269</v>
      </c>
    </row>
    <row r="2421" spans="1:10" x14ac:dyDescent="0.25">
      <c r="A2421">
        <v>14543</v>
      </c>
      <c r="B2421">
        <v>543111</v>
      </c>
      <c r="C2421" t="s">
        <v>2032</v>
      </c>
      <c r="D2421">
        <v>2</v>
      </c>
      <c r="E2421" s="1">
        <v>40019</v>
      </c>
      <c r="F2421">
        <v>-137.06</v>
      </c>
      <c r="G2421">
        <v>-18.32</v>
      </c>
      <c r="H2421">
        <v>9.48</v>
      </c>
      <c r="I2421">
        <v>44.478967099999998</v>
      </c>
      <c r="J2421">
        <v>-109.3830269</v>
      </c>
    </row>
    <row r="2422" spans="1:10" x14ac:dyDescent="0.25">
      <c r="A2422">
        <v>13072</v>
      </c>
      <c r="B2422">
        <v>546911</v>
      </c>
      <c r="C2422" t="s">
        <v>2033</v>
      </c>
      <c r="D2422">
        <v>1</v>
      </c>
      <c r="E2422" s="1">
        <v>39975</v>
      </c>
      <c r="F2422">
        <v>-132.94999999999999</v>
      </c>
      <c r="G2422">
        <v>-16.079999999999998</v>
      </c>
      <c r="H2422">
        <v>-4.33</v>
      </c>
      <c r="I2422">
        <v>43.414022940000002</v>
      </c>
      <c r="J2422">
        <v>-106.2859761</v>
      </c>
    </row>
    <row r="2423" spans="1:10" x14ac:dyDescent="0.25">
      <c r="A2423">
        <v>14545</v>
      </c>
      <c r="B2423">
        <v>543251</v>
      </c>
      <c r="C2423" t="s">
        <v>2034</v>
      </c>
      <c r="D2423">
        <v>2</v>
      </c>
      <c r="E2423" s="1">
        <v>40009</v>
      </c>
      <c r="F2423">
        <v>-132.88999999999999</v>
      </c>
      <c r="G2423">
        <v>-17.149999999999999</v>
      </c>
      <c r="H2423">
        <v>4.29</v>
      </c>
      <c r="I2423">
        <v>44.818259329999997</v>
      </c>
      <c r="J2423">
        <v>-107.04475789999999</v>
      </c>
    </row>
    <row r="2424" spans="1:10" x14ac:dyDescent="0.25">
      <c r="A2424">
        <v>14544</v>
      </c>
      <c r="B2424">
        <v>540851</v>
      </c>
      <c r="C2424" t="s">
        <v>2034</v>
      </c>
      <c r="D2424">
        <v>1</v>
      </c>
      <c r="E2424" s="1">
        <v>39982</v>
      </c>
      <c r="F2424">
        <v>-134.9</v>
      </c>
      <c r="G2424">
        <v>-17.54</v>
      </c>
      <c r="H2424">
        <v>5.45</v>
      </c>
      <c r="I2424">
        <v>44.818259329999997</v>
      </c>
      <c r="J2424">
        <v>-107.04475789999999</v>
      </c>
    </row>
    <row r="2425" spans="1:10" x14ac:dyDescent="0.25">
      <c r="A2425">
        <v>14545</v>
      </c>
      <c r="B2425">
        <v>543121</v>
      </c>
      <c r="C2425" t="s">
        <v>2034</v>
      </c>
      <c r="D2425">
        <v>2</v>
      </c>
      <c r="E2425" s="1">
        <v>40009</v>
      </c>
      <c r="F2425">
        <v>-132.29</v>
      </c>
      <c r="G2425">
        <v>-17.260000000000002</v>
      </c>
      <c r="H2425">
        <v>5.77</v>
      </c>
      <c r="I2425">
        <v>44.818259329999997</v>
      </c>
      <c r="J2425">
        <v>-107.04475789999999</v>
      </c>
    </row>
    <row r="2426" spans="1:10" x14ac:dyDescent="0.25">
      <c r="A2426">
        <v>12212</v>
      </c>
      <c r="B2426">
        <v>523681</v>
      </c>
      <c r="C2426" t="s">
        <v>2035</v>
      </c>
      <c r="D2426">
        <v>1</v>
      </c>
      <c r="E2426" s="1">
        <v>39645</v>
      </c>
      <c r="F2426">
        <v>-108.94</v>
      </c>
      <c r="G2426">
        <v>-12.64</v>
      </c>
      <c r="H2426">
        <v>-7.81</v>
      </c>
      <c r="I2426">
        <v>44.625419890000003</v>
      </c>
      <c r="J2426">
        <v>-105.30171110000001</v>
      </c>
    </row>
    <row r="2427" spans="1:10" x14ac:dyDescent="0.25">
      <c r="A2427">
        <v>14546</v>
      </c>
      <c r="B2427">
        <v>547631</v>
      </c>
      <c r="C2427" t="s">
        <v>2036</v>
      </c>
      <c r="D2427">
        <v>1</v>
      </c>
      <c r="E2427" s="1">
        <v>39989</v>
      </c>
      <c r="F2427">
        <v>-125.21</v>
      </c>
      <c r="G2427">
        <v>-16.37</v>
      </c>
      <c r="H2427">
        <v>5.73</v>
      </c>
      <c r="I2427">
        <v>42.050641689999999</v>
      </c>
      <c r="J2427">
        <v>-110.5350517</v>
      </c>
    </row>
    <row r="2428" spans="1:10" x14ac:dyDescent="0.25">
      <c r="A2428">
        <v>14547</v>
      </c>
      <c r="B2428">
        <v>547721</v>
      </c>
      <c r="C2428" t="s">
        <v>2037</v>
      </c>
      <c r="D2428">
        <v>1</v>
      </c>
      <c r="E2428" s="1">
        <v>40008</v>
      </c>
      <c r="F2428">
        <v>-130.9</v>
      </c>
      <c r="G2428">
        <v>-16.59</v>
      </c>
      <c r="H2428">
        <v>1.81</v>
      </c>
      <c r="I2428">
        <v>44.264450480000001</v>
      </c>
      <c r="J2428">
        <v>-107.9009143</v>
      </c>
    </row>
    <row r="2429" spans="1:10" x14ac:dyDescent="0.25">
      <c r="A2429">
        <v>12214</v>
      </c>
      <c r="B2429">
        <v>525621</v>
      </c>
      <c r="C2429" t="s">
        <v>2038</v>
      </c>
      <c r="D2429">
        <v>1</v>
      </c>
      <c r="E2429" s="1">
        <v>39644</v>
      </c>
      <c r="F2429">
        <v>-80.59</v>
      </c>
      <c r="G2429">
        <v>-9.36</v>
      </c>
      <c r="H2429">
        <v>-5.72</v>
      </c>
      <c r="I2429">
        <v>43.349565120000001</v>
      </c>
      <c r="J2429">
        <v>-104.2956885</v>
      </c>
    </row>
    <row r="2430" spans="1:10" x14ac:dyDescent="0.25">
      <c r="A2430">
        <v>12215</v>
      </c>
      <c r="B2430">
        <v>524221</v>
      </c>
      <c r="C2430" t="s">
        <v>2039</v>
      </c>
      <c r="D2430">
        <v>1</v>
      </c>
      <c r="E2430" s="1">
        <v>39687</v>
      </c>
      <c r="F2430">
        <v>-141.80000000000001</v>
      </c>
      <c r="G2430">
        <v>-18.87</v>
      </c>
      <c r="H2430">
        <v>9.16</v>
      </c>
      <c r="I2430">
        <v>41.38215014</v>
      </c>
      <c r="J2430">
        <v>-107.2276043</v>
      </c>
    </row>
    <row r="2431" spans="1:10" x14ac:dyDescent="0.25">
      <c r="A2431">
        <v>12216</v>
      </c>
      <c r="B2431">
        <v>525601</v>
      </c>
      <c r="C2431" t="s">
        <v>2040</v>
      </c>
      <c r="D2431">
        <v>1</v>
      </c>
      <c r="E2431" s="1">
        <v>39615</v>
      </c>
      <c r="F2431">
        <v>-63.15</v>
      </c>
      <c r="G2431">
        <v>-7.58</v>
      </c>
      <c r="H2431">
        <v>-2.52</v>
      </c>
      <c r="I2431">
        <v>43.295036189999998</v>
      </c>
      <c r="J2431">
        <v>-104.834503</v>
      </c>
    </row>
    <row r="2432" spans="1:10" x14ac:dyDescent="0.25">
      <c r="A2432">
        <v>12217</v>
      </c>
      <c r="B2432">
        <v>524451</v>
      </c>
      <c r="C2432" t="s">
        <v>2041</v>
      </c>
      <c r="D2432">
        <v>1</v>
      </c>
      <c r="E2432" s="1">
        <v>39667</v>
      </c>
      <c r="F2432">
        <v>-117.02</v>
      </c>
      <c r="G2432">
        <v>-14.39</v>
      </c>
      <c r="H2432">
        <v>-1.89</v>
      </c>
      <c r="I2432">
        <v>44.695841020000003</v>
      </c>
      <c r="J2432">
        <v>-106.338258</v>
      </c>
    </row>
    <row r="2433" spans="1:10" x14ac:dyDescent="0.25">
      <c r="A2433">
        <v>12218</v>
      </c>
      <c r="B2433">
        <v>534461</v>
      </c>
      <c r="C2433" t="s">
        <v>2042</v>
      </c>
      <c r="D2433">
        <v>1</v>
      </c>
      <c r="E2433" s="1">
        <v>39721</v>
      </c>
      <c r="F2433">
        <v>-128.13999999999999</v>
      </c>
      <c r="G2433">
        <v>-15.62</v>
      </c>
      <c r="H2433">
        <v>-3.2</v>
      </c>
      <c r="I2433">
        <v>43.965608170000003</v>
      </c>
      <c r="J2433">
        <v>-106.1714277</v>
      </c>
    </row>
    <row r="2434" spans="1:10" x14ac:dyDescent="0.25">
      <c r="A2434">
        <v>14548</v>
      </c>
      <c r="B2434">
        <v>550121</v>
      </c>
      <c r="C2434" t="s">
        <v>2043</v>
      </c>
      <c r="D2434">
        <v>1</v>
      </c>
      <c r="E2434" s="1">
        <v>40014</v>
      </c>
      <c r="F2434">
        <v>-119.84</v>
      </c>
      <c r="G2434">
        <v>-15.21</v>
      </c>
      <c r="H2434">
        <v>1.8</v>
      </c>
      <c r="I2434">
        <v>42.828836989999999</v>
      </c>
      <c r="J2434">
        <v>-106.36678929999999</v>
      </c>
    </row>
    <row r="2435" spans="1:10" x14ac:dyDescent="0.25">
      <c r="A2435">
        <v>14549</v>
      </c>
      <c r="B2435">
        <v>547421</v>
      </c>
      <c r="C2435" t="s">
        <v>2044</v>
      </c>
      <c r="D2435">
        <v>1</v>
      </c>
      <c r="E2435" s="1">
        <v>40002</v>
      </c>
      <c r="F2435">
        <v>-124.26</v>
      </c>
      <c r="G2435">
        <v>-16.29</v>
      </c>
      <c r="H2435">
        <v>6.04</v>
      </c>
      <c r="I2435">
        <v>41.96621382</v>
      </c>
      <c r="J2435">
        <v>-110.0007303</v>
      </c>
    </row>
    <row r="2436" spans="1:10" x14ac:dyDescent="0.25">
      <c r="A2436">
        <v>13073</v>
      </c>
      <c r="B2436">
        <v>546891</v>
      </c>
      <c r="C2436" t="s">
        <v>2045</v>
      </c>
      <c r="D2436">
        <v>1</v>
      </c>
      <c r="E2436" s="1">
        <v>39973</v>
      </c>
      <c r="F2436">
        <v>-124.33</v>
      </c>
      <c r="G2436">
        <v>-16.309999999999999</v>
      </c>
      <c r="H2436">
        <v>6.13</v>
      </c>
      <c r="I2436">
        <v>44.158390410000003</v>
      </c>
      <c r="J2436">
        <v>-106.91201580000001</v>
      </c>
    </row>
    <row r="2437" spans="1:10" x14ac:dyDescent="0.25">
      <c r="A2437">
        <v>12219</v>
      </c>
      <c r="B2437">
        <v>523691</v>
      </c>
      <c r="C2437" t="s">
        <v>2046</v>
      </c>
      <c r="D2437">
        <v>1</v>
      </c>
      <c r="E2437" s="1">
        <v>39644</v>
      </c>
      <c r="F2437">
        <v>-120.12</v>
      </c>
      <c r="G2437">
        <v>-14.66</v>
      </c>
      <c r="H2437">
        <v>-2.86</v>
      </c>
      <c r="I2437">
        <v>44.386850189999997</v>
      </c>
      <c r="J2437">
        <v>-104.6773141</v>
      </c>
    </row>
    <row r="2438" spans="1:10" x14ac:dyDescent="0.25">
      <c r="A2438">
        <v>12228</v>
      </c>
      <c r="B2438">
        <v>534431</v>
      </c>
      <c r="C2438" t="s">
        <v>2047</v>
      </c>
      <c r="D2438">
        <v>1</v>
      </c>
      <c r="E2438" s="1">
        <v>39723</v>
      </c>
      <c r="F2438">
        <v>-100.49</v>
      </c>
      <c r="G2438">
        <v>-11.94</v>
      </c>
      <c r="H2438">
        <v>-4.95</v>
      </c>
      <c r="I2438">
        <v>42.114939280000002</v>
      </c>
      <c r="J2438">
        <v>-104.9851884</v>
      </c>
    </row>
    <row r="2439" spans="1:10" x14ac:dyDescent="0.25">
      <c r="A2439">
        <v>14550</v>
      </c>
      <c r="B2439">
        <v>551931</v>
      </c>
      <c r="C2439" t="s">
        <v>2048</v>
      </c>
      <c r="D2439">
        <v>1</v>
      </c>
      <c r="E2439" s="1">
        <v>40003</v>
      </c>
      <c r="F2439">
        <v>-132.43</v>
      </c>
      <c r="G2439">
        <v>-17.899999999999999</v>
      </c>
      <c r="H2439">
        <v>10.8</v>
      </c>
      <c r="I2439">
        <v>42.81299112</v>
      </c>
      <c r="J2439">
        <v>-110.68902129999999</v>
      </c>
    </row>
    <row r="2440" spans="1:10" x14ac:dyDescent="0.25">
      <c r="A2440">
        <v>14551</v>
      </c>
      <c r="B2440">
        <v>547501</v>
      </c>
      <c r="C2440" t="s">
        <v>2049</v>
      </c>
      <c r="D2440">
        <v>1</v>
      </c>
      <c r="E2440" s="1">
        <v>39984</v>
      </c>
      <c r="F2440">
        <v>-131.03</v>
      </c>
      <c r="G2440">
        <v>-16.29</v>
      </c>
      <c r="H2440">
        <v>-0.72</v>
      </c>
      <c r="I2440">
        <v>44.507710590000002</v>
      </c>
      <c r="J2440">
        <v>-108.4333778</v>
      </c>
    </row>
    <row r="2441" spans="1:10" x14ac:dyDescent="0.25">
      <c r="A2441">
        <v>12229</v>
      </c>
      <c r="B2441">
        <v>525561</v>
      </c>
      <c r="C2441" t="s">
        <v>2050</v>
      </c>
      <c r="D2441">
        <v>1</v>
      </c>
      <c r="E2441" s="1">
        <v>39619</v>
      </c>
      <c r="F2441">
        <v>-88.39</v>
      </c>
      <c r="G2441">
        <v>-11.14</v>
      </c>
      <c r="H2441">
        <v>0.71</v>
      </c>
      <c r="I2441">
        <v>43.530700430000003</v>
      </c>
      <c r="J2441">
        <v>-104.10101109999999</v>
      </c>
    </row>
    <row r="2442" spans="1:10" x14ac:dyDescent="0.25">
      <c r="A2442">
        <v>14552</v>
      </c>
      <c r="B2442">
        <v>547411</v>
      </c>
      <c r="C2442" t="s">
        <v>2051</v>
      </c>
      <c r="D2442">
        <v>1</v>
      </c>
      <c r="E2442" s="1">
        <v>40001</v>
      </c>
      <c r="F2442">
        <v>-121.16</v>
      </c>
      <c r="G2442">
        <v>-16.079999999999998</v>
      </c>
      <c r="H2442">
        <v>7.48</v>
      </c>
      <c r="I2442">
        <v>41.638383560000001</v>
      </c>
      <c r="J2442">
        <v>-106.9378444</v>
      </c>
    </row>
    <row r="2443" spans="1:10" x14ac:dyDescent="0.25">
      <c r="A2443">
        <v>12224</v>
      </c>
      <c r="B2443">
        <v>528751</v>
      </c>
      <c r="C2443" t="s">
        <v>2052</v>
      </c>
      <c r="D2443">
        <v>1</v>
      </c>
      <c r="E2443" s="1">
        <v>39666</v>
      </c>
      <c r="F2443">
        <v>-116.05</v>
      </c>
      <c r="G2443">
        <v>-14.12</v>
      </c>
      <c r="H2443">
        <v>-3.07</v>
      </c>
      <c r="I2443">
        <v>44.801907180000001</v>
      </c>
      <c r="J2443">
        <v>-106.14800049999999</v>
      </c>
    </row>
    <row r="2444" spans="1:10" x14ac:dyDescent="0.25">
      <c r="A2444">
        <v>12236</v>
      </c>
      <c r="B2444">
        <v>523741</v>
      </c>
      <c r="C2444" t="s">
        <v>2053</v>
      </c>
      <c r="D2444">
        <v>1</v>
      </c>
      <c r="E2444" s="1">
        <v>39688</v>
      </c>
      <c r="F2444">
        <v>-121.7</v>
      </c>
      <c r="G2444">
        <v>-15.86</v>
      </c>
      <c r="H2444">
        <v>5.18</v>
      </c>
      <c r="I2444">
        <v>41.032697859999999</v>
      </c>
      <c r="J2444">
        <v>-105.67561019999999</v>
      </c>
    </row>
    <row r="2445" spans="1:10" x14ac:dyDescent="0.25">
      <c r="A2445">
        <v>14553</v>
      </c>
      <c r="B2445">
        <v>551831</v>
      </c>
      <c r="C2445" t="s">
        <v>2054</v>
      </c>
      <c r="D2445">
        <v>1</v>
      </c>
      <c r="E2445" s="1">
        <v>40005</v>
      </c>
      <c r="F2445">
        <v>-131.24</v>
      </c>
      <c r="G2445">
        <v>-17.47</v>
      </c>
      <c r="H2445">
        <v>8.5</v>
      </c>
      <c r="I2445">
        <v>42.875809189999998</v>
      </c>
      <c r="J2445">
        <v>-110.0331779</v>
      </c>
    </row>
    <row r="2446" spans="1:10" x14ac:dyDescent="0.25">
      <c r="A2446">
        <v>13074</v>
      </c>
      <c r="B2446">
        <v>546541</v>
      </c>
      <c r="C2446" t="s">
        <v>2055</v>
      </c>
      <c r="D2446">
        <v>1</v>
      </c>
      <c r="E2446" s="1">
        <v>39974</v>
      </c>
      <c r="F2446">
        <v>-110.26</v>
      </c>
      <c r="G2446">
        <v>-12.54</v>
      </c>
      <c r="H2446">
        <v>-9.93</v>
      </c>
      <c r="I2446">
        <v>43.944020219999999</v>
      </c>
      <c r="J2446">
        <v>-105.4367036</v>
      </c>
    </row>
    <row r="2447" spans="1:10" x14ac:dyDescent="0.25">
      <c r="A2447">
        <v>12237</v>
      </c>
      <c r="B2447">
        <v>524201</v>
      </c>
      <c r="C2447" t="s">
        <v>2056</v>
      </c>
      <c r="D2447">
        <v>1</v>
      </c>
      <c r="E2447" s="1">
        <v>39685</v>
      </c>
      <c r="F2447">
        <v>-128.9</v>
      </c>
      <c r="G2447">
        <v>-15.45</v>
      </c>
      <c r="H2447">
        <v>-5.27</v>
      </c>
      <c r="I2447">
        <v>42.132912910000002</v>
      </c>
      <c r="J2447">
        <v>-106.0714873</v>
      </c>
    </row>
    <row r="2448" spans="1:10" x14ac:dyDescent="0.25">
      <c r="A2448">
        <v>14554</v>
      </c>
      <c r="B2448">
        <v>547681</v>
      </c>
      <c r="C2448" t="s">
        <v>2057</v>
      </c>
      <c r="D2448">
        <v>1</v>
      </c>
      <c r="E2448" s="1">
        <v>39988</v>
      </c>
      <c r="F2448">
        <v>-126.94</v>
      </c>
      <c r="G2448">
        <v>-16.7</v>
      </c>
      <c r="H2448">
        <v>6.64</v>
      </c>
      <c r="I2448">
        <v>42.546894600000002</v>
      </c>
      <c r="J2448">
        <v>-109.1163938</v>
      </c>
    </row>
    <row r="2449" spans="1:10" x14ac:dyDescent="0.25">
      <c r="A2449">
        <v>14555</v>
      </c>
      <c r="B2449">
        <v>547611</v>
      </c>
      <c r="C2449" t="s">
        <v>2058</v>
      </c>
      <c r="D2449">
        <v>1</v>
      </c>
      <c r="E2449" s="1">
        <v>39985</v>
      </c>
      <c r="F2449">
        <v>-126.56</v>
      </c>
      <c r="G2449">
        <v>-16.22</v>
      </c>
      <c r="H2449">
        <v>3.18</v>
      </c>
      <c r="I2449">
        <v>43.941132809999999</v>
      </c>
      <c r="J2449">
        <v>-108.0489845</v>
      </c>
    </row>
    <row r="2450" spans="1:10" x14ac:dyDescent="0.25">
      <c r="A2450">
        <v>12238</v>
      </c>
      <c r="B2450">
        <v>525511</v>
      </c>
      <c r="C2450" t="s">
        <v>2059</v>
      </c>
      <c r="D2450">
        <v>1</v>
      </c>
      <c r="E2450" s="1">
        <v>39617</v>
      </c>
      <c r="F2450">
        <v>-84.07</v>
      </c>
      <c r="G2450">
        <v>-10.82</v>
      </c>
      <c r="H2450">
        <v>2.4900000000000002</v>
      </c>
      <c r="I2450">
        <v>43.516627030000002</v>
      </c>
      <c r="J2450">
        <v>-104.8413716</v>
      </c>
    </row>
    <row r="2451" spans="1:10" x14ac:dyDescent="0.25">
      <c r="A2451">
        <v>12239</v>
      </c>
      <c r="B2451">
        <v>533851</v>
      </c>
      <c r="C2451" t="s">
        <v>2060</v>
      </c>
      <c r="D2451">
        <v>1</v>
      </c>
      <c r="E2451" s="1">
        <v>39722</v>
      </c>
      <c r="F2451">
        <v>-132.71</v>
      </c>
      <c r="G2451">
        <v>-16.489999999999998</v>
      </c>
      <c r="H2451">
        <v>-0.8</v>
      </c>
      <c r="I2451">
        <v>43.492475859999999</v>
      </c>
      <c r="J2451">
        <v>-106.6606342</v>
      </c>
    </row>
    <row r="2452" spans="1:10" x14ac:dyDescent="0.25">
      <c r="A2452">
        <v>14556</v>
      </c>
      <c r="B2452">
        <v>545981</v>
      </c>
      <c r="C2452" t="s">
        <v>2061</v>
      </c>
      <c r="D2452">
        <v>1</v>
      </c>
      <c r="E2452" s="1">
        <v>39977</v>
      </c>
      <c r="F2452">
        <v>-77.86</v>
      </c>
      <c r="G2452">
        <v>-8.4700000000000006</v>
      </c>
      <c r="H2452">
        <v>-10.08</v>
      </c>
      <c r="I2452">
        <v>43.602963010000003</v>
      </c>
      <c r="J2452">
        <v>-104.19285410000001</v>
      </c>
    </row>
    <row r="2453" spans="1:10" x14ac:dyDescent="0.25">
      <c r="A2453">
        <v>14557</v>
      </c>
      <c r="B2453">
        <v>547731</v>
      </c>
      <c r="C2453" t="s">
        <v>2062</v>
      </c>
      <c r="D2453">
        <v>1</v>
      </c>
      <c r="E2453" s="1">
        <v>40006</v>
      </c>
      <c r="F2453">
        <v>-120.92</v>
      </c>
      <c r="G2453">
        <v>-15.51</v>
      </c>
      <c r="H2453">
        <v>3.15</v>
      </c>
      <c r="I2453">
        <v>42.562462750000002</v>
      </c>
      <c r="J2453">
        <v>-109.9336498</v>
      </c>
    </row>
    <row r="2454" spans="1:10" x14ac:dyDescent="0.25">
      <c r="A2454">
        <v>14558</v>
      </c>
      <c r="B2454">
        <v>540731</v>
      </c>
      <c r="C2454" t="s">
        <v>2063</v>
      </c>
      <c r="D2454">
        <v>1</v>
      </c>
      <c r="E2454" s="1">
        <v>39980</v>
      </c>
      <c r="F2454">
        <v>-114.08</v>
      </c>
      <c r="G2454">
        <v>-13.47</v>
      </c>
      <c r="H2454">
        <v>-6.32</v>
      </c>
      <c r="I2454">
        <v>44.749782750000001</v>
      </c>
      <c r="J2454">
        <v>-104.9554613</v>
      </c>
    </row>
    <row r="2455" spans="1:10" x14ac:dyDescent="0.25">
      <c r="A2455">
        <v>14559</v>
      </c>
      <c r="B2455">
        <v>545541</v>
      </c>
      <c r="C2455" t="s">
        <v>2064</v>
      </c>
      <c r="D2455">
        <v>1</v>
      </c>
      <c r="E2455" s="1">
        <v>40013</v>
      </c>
      <c r="F2455">
        <v>-118.35</v>
      </c>
      <c r="G2455">
        <v>-15.19</v>
      </c>
      <c r="H2455">
        <v>3.2</v>
      </c>
      <c r="I2455">
        <v>42.688981490000003</v>
      </c>
      <c r="J2455">
        <v>-105.3890148</v>
      </c>
    </row>
    <row r="2456" spans="1:10" x14ac:dyDescent="0.25">
      <c r="A2456">
        <v>14560</v>
      </c>
      <c r="B2456">
        <v>546171</v>
      </c>
      <c r="C2456" t="s">
        <v>2065</v>
      </c>
      <c r="D2456">
        <v>1</v>
      </c>
      <c r="E2456" s="1">
        <v>39975</v>
      </c>
      <c r="F2456">
        <v>-132.22</v>
      </c>
      <c r="G2456">
        <v>-17.57</v>
      </c>
      <c r="H2456">
        <v>8.31</v>
      </c>
      <c r="I2456">
        <v>42.768460840000003</v>
      </c>
      <c r="J2456">
        <v>-105.9735963</v>
      </c>
    </row>
    <row r="2457" spans="1:10" x14ac:dyDescent="0.25">
      <c r="A2457">
        <v>14561</v>
      </c>
      <c r="B2457">
        <v>545961</v>
      </c>
      <c r="C2457" t="s">
        <v>2066</v>
      </c>
      <c r="D2457">
        <v>1</v>
      </c>
      <c r="E2457" s="1">
        <v>39981</v>
      </c>
      <c r="F2457">
        <v>-110.66</v>
      </c>
      <c r="G2457">
        <v>-13.16</v>
      </c>
      <c r="H2457">
        <v>-5.39</v>
      </c>
      <c r="I2457">
        <v>44.031766169999997</v>
      </c>
      <c r="J2457">
        <v>-106.6561183</v>
      </c>
    </row>
    <row r="2458" spans="1:10" x14ac:dyDescent="0.25">
      <c r="A2458">
        <v>14562</v>
      </c>
      <c r="B2458">
        <v>547191</v>
      </c>
      <c r="C2458" t="s">
        <v>2067</v>
      </c>
      <c r="D2458">
        <v>1</v>
      </c>
      <c r="E2458" s="1">
        <v>39986</v>
      </c>
      <c r="F2458">
        <v>-137.68</v>
      </c>
      <c r="G2458">
        <v>-17.86</v>
      </c>
      <c r="H2458">
        <v>5.18</v>
      </c>
      <c r="I2458">
        <v>43.654736620000001</v>
      </c>
      <c r="J2458">
        <v>-109.90787280000001</v>
      </c>
    </row>
    <row r="2459" spans="1:10" x14ac:dyDescent="0.25">
      <c r="A2459">
        <v>14563</v>
      </c>
      <c r="B2459">
        <v>549841</v>
      </c>
      <c r="C2459" t="s">
        <v>2068</v>
      </c>
      <c r="D2459">
        <v>1</v>
      </c>
      <c r="E2459" s="1">
        <v>40018</v>
      </c>
      <c r="F2459">
        <v>-135.35</v>
      </c>
      <c r="G2459">
        <v>-18.16</v>
      </c>
      <c r="H2459">
        <v>9.9600000000000009</v>
      </c>
      <c r="I2459">
        <v>44.529104879999998</v>
      </c>
      <c r="J2459">
        <v>-109.66351229999999</v>
      </c>
    </row>
    <row r="2460" spans="1:10" x14ac:dyDescent="0.25">
      <c r="A2460">
        <v>14564</v>
      </c>
      <c r="B2460">
        <v>551891</v>
      </c>
      <c r="C2460" t="s">
        <v>2069</v>
      </c>
      <c r="D2460">
        <v>1</v>
      </c>
      <c r="E2460" s="1">
        <v>40011</v>
      </c>
      <c r="F2460">
        <v>-141.36000000000001</v>
      </c>
      <c r="G2460">
        <v>-18.98</v>
      </c>
      <c r="H2460">
        <v>10.46</v>
      </c>
      <c r="I2460">
        <v>44.507314700000002</v>
      </c>
      <c r="J2460">
        <v>-107.3744669</v>
      </c>
    </row>
    <row r="2461" spans="1:10" x14ac:dyDescent="0.25">
      <c r="A2461">
        <v>14565</v>
      </c>
      <c r="B2461">
        <v>543241</v>
      </c>
      <c r="C2461" t="s">
        <v>2070</v>
      </c>
      <c r="D2461">
        <v>1</v>
      </c>
      <c r="E2461" s="1">
        <v>39995</v>
      </c>
      <c r="F2461">
        <v>-96.27</v>
      </c>
      <c r="G2461">
        <v>-10.28</v>
      </c>
      <c r="H2461">
        <v>-14.03</v>
      </c>
      <c r="I2461">
        <v>44.590922900000002</v>
      </c>
      <c r="J2461">
        <v>-104.9307499</v>
      </c>
    </row>
    <row r="2462" spans="1:10" x14ac:dyDescent="0.25">
      <c r="A2462">
        <v>14566</v>
      </c>
      <c r="B2462">
        <v>549161</v>
      </c>
      <c r="C2462" t="s">
        <v>2071</v>
      </c>
      <c r="D2462">
        <v>1</v>
      </c>
      <c r="E2462" s="1">
        <v>40015</v>
      </c>
      <c r="F2462">
        <v>-131.5</v>
      </c>
      <c r="G2462">
        <v>-16.14</v>
      </c>
      <c r="H2462">
        <v>-2.37</v>
      </c>
      <c r="I2462">
        <v>42.184325350000002</v>
      </c>
      <c r="J2462">
        <v>-110.4617188</v>
      </c>
    </row>
    <row r="2464" spans="1:10" x14ac:dyDescent="0.25">
      <c r="D2464" t="s">
        <v>2072</v>
      </c>
      <c r="F2464">
        <v>-50.68</v>
      </c>
      <c r="G2464">
        <v>-7.26</v>
      </c>
      <c r="H2464">
        <v>8.14</v>
      </c>
    </row>
    <row r="2465" spans="4:8" x14ac:dyDescent="0.25">
      <c r="D2465" t="s">
        <v>2073</v>
      </c>
      <c r="F2465">
        <v>-58.57</v>
      </c>
      <c r="G2465">
        <v>-8.1300000000000008</v>
      </c>
      <c r="H2465">
        <v>6.46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J2322"/>
  <sheetViews>
    <sheetView workbookViewId="0">
      <selection activeCell="D168" sqref="D168"/>
    </sheetView>
  </sheetViews>
  <sheetFormatPr defaultRowHeight="15" x14ac:dyDescent="0.25"/>
  <cols>
    <col min="1" max="1" width="8" bestFit="1" customWidth="1"/>
    <col min="2" max="2" width="10.28515625" bestFit="1" customWidth="1"/>
    <col min="3" max="3" width="11.42578125" bestFit="1" customWidth="1"/>
    <col min="5" max="5" width="10.7109375" bestFit="1" customWidth="1"/>
    <col min="7" max="7" width="9.85546875" bestFit="1" customWidth="1"/>
    <col min="8" max="8" width="8" bestFit="1" customWidth="1"/>
    <col min="9" max="9" width="12" bestFit="1" customWidth="1"/>
    <col min="10" max="10" width="12.7109375" bestFit="1" customWidth="1"/>
    <col min="11" max="11" width="11" bestFit="1" customWidth="1"/>
    <col min="12" max="12" width="12.28515625" bestFit="1" customWidth="1"/>
  </cols>
  <sheetData>
    <row r="1" spans="1:10" x14ac:dyDescent="0.25">
      <c r="A1" t="s">
        <v>0</v>
      </c>
      <c r="B1" t="s">
        <v>1</v>
      </c>
      <c r="C1" t="s">
        <v>3</v>
      </c>
      <c r="D1" t="s">
        <v>4</v>
      </c>
      <c r="E1" t="s">
        <v>2</v>
      </c>
      <c r="F1" t="s">
        <v>5</v>
      </c>
      <c r="G1" t="s">
        <v>6</v>
      </c>
      <c r="H1" t="s">
        <v>7</v>
      </c>
      <c r="I1" t="s">
        <v>8</v>
      </c>
      <c r="J1" t="s">
        <v>9</v>
      </c>
    </row>
    <row r="2" spans="1:10" x14ac:dyDescent="0.25">
      <c r="A2">
        <v>1003816</v>
      </c>
      <c r="B2">
        <v>750560</v>
      </c>
      <c r="C2" t="s">
        <v>2074</v>
      </c>
      <c r="D2">
        <v>1</v>
      </c>
      <c r="E2" s="1">
        <v>41816</v>
      </c>
      <c r="F2">
        <v>-16.52</v>
      </c>
      <c r="G2">
        <v>-3.32</v>
      </c>
      <c r="H2">
        <v>10.050000000000001</v>
      </c>
      <c r="I2">
        <v>31.119720000000001</v>
      </c>
      <c r="J2">
        <v>-86.15249</v>
      </c>
    </row>
    <row r="3" spans="1:10" x14ac:dyDescent="0.25">
      <c r="A3">
        <v>1003515</v>
      </c>
      <c r="B3">
        <v>739960</v>
      </c>
      <c r="C3" t="s">
        <v>2075</v>
      </c>
      <c r="D3">
        <v>1</v>
      </c>
      <c r="E3" s="1">
        <v>41780</v>
      </c>
      <c r="F3">
        <v>-19.21</v>
      </c>
      <c r="G3">
        <v>-4.1500000000000004</v>
      </c>
      <c r="H3">
        <v>13.96</v>
      </c>
      <c r="I3">
        <v>31.655390000000001</v>
      </c>
      <c r="J3">
        <v>-86.715850000000003</v>
      </c>
    </row>
    <row r="4" spans="1:10" x14ac:dyDescent="0.25">
      <c r="A4">
        <v>1003654</v>
      </c>
      <c r="B4">
        <v>745440</v>
      </c>
      <c r="C4" t="s">
        <v>2076</v>
      </c>
      <c r="D4">
        <v>1</v>
      </c>
      <c r="E4" s="1">
        <v>41802</v>
      </c>
      <c r="F4">
        <v>-16.98</v>
      </c>
      <c r="G4">
        <v>-3.43</v>
      </c>
      <c r="H4">
        <v>10.42</v>
      </c>
      <c r="I4">
        <v>30.694849999999999</v>
      </c>
      <c r="J4">
        <v>-87.924350000000004</v>
      </c>
    </row>
    <row r="5" spans="1:10" x14ac:dyDescent="0.25">
      <c r="A5">
        <v>1003533</v>
      </c>
      <c r="B5">
        <v>742360</v>
      </c>
      <c r="C5" t="s">
        <v>2077</v>
      </c>
      <c r="D5">
        <v>1</v>
      </c>
      <c r="E5" s="1">
        <v>41782</v>
      </c>
      <c r="F5">
        <v>-23.26</v>
      </c>
      <c r="G5">
        <v>-4.4400000000000004</v>
      </c>
      <c r="H5">
        <v>12.24</v>
      </c>
      <c r="I5">
        <v>33.097410000000004</v>
      </c>
      <c r="J5">
        <v>-85.845870000000005</v>
      </c>
    </row>
    <row r="6" spans="1:10" x14ac:dyDescent="0.25">
      <c r="A6">
        <v>1002621</v>
      </c>
      <c r="B6">
        <v>721560</v>
      </c>
      <c r="C6" t="s">
        <v>2078</v>
      </c>
      <c r="D6">
        <v>1</v>
      </c>
      <c r="E6" s="1">
        <v>41491</v>
      </c>
      <c r="F6">
        <v>-23.8</v>
      </c>
      <c r="G6">
        <v>-4.3600000000000003</v>
      </c>
      <c r="H6">
        <v>11.07</v>
      </c>
      <c r="I6">
        <v>34.950921770000001</v>
      </c>
      <c r="J6">
        <v>-87.042028000000002</v>
      </c>
    </row>
    <row r="7" spans="1:10" x14ac:dyDescent="0.25">
      <c r="A7">
        <v>1003111</v>
      </c>
      <c r="B7">
        <v>729780</v>
      </c>
      <c r="C7" t="s">
        <v>2078</v>
      </c>
      <c r="D7">
        <v>2</v>
      </c>
      <c r="E7" s="1">
        <v>41534</v>
      </c>
      <c r="F7">
        <v>-26.88</v>
      </c>
      <c r="G7">
        <v>-4.8099999999999996</v>
      </c>
      <c r="H7">
        <v>11.63</v>
      </c>
      <c r="I7">
        <v>34.950921770000001</v>
      </c>
      <c r="J7">
        <v>-87.042028000000002</v>
      </c>
    </row>
    <row r="8" spans="1:10" x14ac:dyDescent="0.25">
      <c r="A8">
        <v>1003534</v>
      </c>
      <c r="B8">
        <v>747340</v>
      </c>
      <c r="C8" t="s">
        <v>2079</v>
      </c>
      <c r="D8">
        <v>1</v>
      </c>
      <c r="E8" s="1">
        <v>41781</v>
      </c>
      <c r="F8">
        <v>-21.21</v>
      </c>
      <c r="G8">
        <v>-3.65</v>
      </c>
      <c r="H8">
        <v>7.96</v>
      </c>
      <c r="I8">
        <v>32.485942170000001</v>
      </c>
      <c r="J8">
        <v>-85.720314950000002</v>
      </c>
    </row>
    <row r="9" spans="1:10" x14ac:dyDescent="0.25">
      <c r="A9">
        <v>1003673</v>
      </c>
      <c r="B9">
        <v>745420</v>
      </c>
      <c r="C9" t="s">
        <v>2079</v>
      </c>
      <c r="D9">
        <v>2</v>
      </c>
      <c r="E9" s="1">
        <v>41804</v>
      </c>
      <c r="F9">
        <v>-22.81</v>
      </c>
      <c r="G9">
        <v>-4.1399999999999997</v>
      </c>
      <c r="H9">
        <v>10.33</v>
      </c>
      <c r="I9">
        <v>32.485942170000001</v>
      </c>
      <c r="J9">
        <v>-85.720314950000002</v>
      </c>
    </row>
    <row r="10" spans="1:10" x14ac:dyDescent="0.25">
      <c r="A10">
        <v>1003817</v>
      </c>
      <c r="B10">
        <v>745560</v>
      </c>
      <c r="C10" t="s">
        <v>2080</v>
      </c>
      <c r="D10">
        <v>1</v>
      </c>
      <c r="E10" s="1">
        <v>41817</v>
      </c>
      <c r="F10">
        <v>-17.059999999999999</v>
      </c>
      <c r="G10">
        <v>-2.96</v>
      </c>
      <c r="H10">
        <v>6.64</v>
      </c>
      <c r="I10">
        <v>31.086863269999998</v>
      </c>
      <c r="J10">
        <v>-87.08175172</v>
      </c>
    </row>
    <row r="11" spans="1:10" x14ac:dyDescent="0.25">
      <c r="A11">
        <v>1002177</v>
      </c>
      <c r="B11">
        <v>712600</v>
      </c>
      <c r="C11" t="s">
        <v>2081</v>
      </c>
      <c r="D11">
        <v>1</v>
      </c>
      <c r="E11" s="1">
        <v>41450</v>
      </c>
      <c r="F11">
        <v>-22.69</v>
      </c>
      <c r="G11">
        <v>-4.29</v>
      </c>
      <c r="H11">
        <v>11.64</v>
      </c>
      <c r="I11">
        <v>33.412812680000002</v>
      </c>
      <c r="J11">
        <v>-86.751899420000001</v>
      </c>
    </row>
    <row r="12" spans="1:10" x14ac:dyDescent="0.25">
      <c r="A12">
        <v>1003507</v>
      </c>
      <c r="B12">
        <v>743760</v>
      </c>
      <c r="C12" t="s">
        <v>2082</v>
      </c>
      <c r="D12">
        <v>1</v>
      </c>
      <c r="E12" s="1">
        <v>41779</v>
      </c>
      <c r="F12">
        <v>-22.44</v>
      </c>
      <c r="G12">
        <v>-4.18</v>
      </c>
      <c r="H12">
        <v>10.99</v>
      </c>
      <c r="I12">
        <v>31.343808620000001</v>
      </c>
      <c r="J12">
        <v>-85.608813119999994</v>
      </c>
    </row>
    <row r="13" spans="1:10" x14ac:dyDescent="0.25">
      <c r="A13">
        <v>1003949</v>
      </c>
      <c r="B13">
        <v>755720</v>
      </c>
      <c r="C13" t="s">
        <v>2083</v>
      </c>
      <c r="D13">
        <v>1</v>
      </c>
      <c r="E13" s="1">
        <v>41833</v>
      </c>
      <c r="F13">
        <v>-18.2</v>
      </c>
      <c r="G13">
        <v>-3.65</v>
      </c>
      <c r="H13">
        <v>10.97</v>
      </c>
      <c r="I13">
        <v>31.68739652</v>
      </c>
      <c r="J13">
        <v>-88.05213311</v>
      </c>
    </row>
    <row r="14" spans="1:10" x14ac:dyDescent="0.25">
      <c r="A14">
        <v>1002488</v>
      </c>
      <c r="B14">
        <v>721480</v>
      </c>
      <c r="C14" t="s">
        <v>2084</v>
      </c>
      <c r="D14">
        <v>1</v>
      </c>
      <c r="E14" s="1">
        <v>41480</v>
      </c>
      <c r="F14">
        <v>-30.39</v>
      </c>
      <c r="G14">
        <v>-5.0199999999999996</v>
      </c>
      <c r="H14">
        <v>9.74</v>
      </c>
      <c r="I14">
        <v>34.917856</v>
      </c>
      <c r="J14">
        <v>-86.132944660000007</v>
      </c>
    </row>
    <row r="15" spans="1:10" x14ac:dyDescent="0.25">
      <c r="A15">
        <v>1003125</v>
      </c>
      <c r="B15">
        <v>729860</v>
      </c>
      <c r="C15" t="s">
        <v>2086</v>
      </c>
      <c r="D15">
        <v>1</v>
      </c>
      <c r="E15" s="1">
        <v>41535</v>
      </c>
      <c r="F15">
        <v>-23.7</v>
      </c>
      <c r="G15">
        <v>-4.6500000000000004</v>
      </c>
      <c r="H15">
        <v>13.52</v>
      </c>
      <c r="I15">
        <v>33.223260140000001</v>
      </c>
      <c r="J15">
        <v>-86.888076569999996</v>
      </c>
    </row>
    <row r="16" spans="1:10" x14ac:dyDescent="0.25">
      <c r="A16">
        <v>1002245</v>
      </c>
      <c r="B16">
        <v>712560</v>
      </c>
      <c r="C16" t="s">
        <v>2087</v>
      </c>
      <c r="D16">
        <v>1</v>
      </c>
      <c r="E16" s="1">
        <v>41456</v>
      </c>
      <c r="F16">
        <v>-27.19</v>
      </c>
      <c r="G16">
        <v>-4.96</v>
      </c>
      <c r="H16">
        <v>12.5</v>
      </c>
      <c r="I16">
        <v>34.081288270000002</v>
      </c>
      <c r="J16">
        <v>-88.021248119999996</v>
      </c>
    </row>
    <row r="17" spans="1:10" x14ac:dyDescent="0.25">
      <c r="A17">
        <v>1002592</v>
      </c>
      <c r="B17">
        <v>721540</v>
      </c>
      <c r="C17" t="s">
        <v>2088</v>
      </c>
      <c r="D17">
        <v>1</v>
      </c>
      <c r="E17" s="1">
        <v>41490</v>
      </c>
      <c r="F17">
        <v>-19.39</v>
      </c>
      <c r="G17">
        <v>-3.95</v>
      </c>
      <c r="H17">
        <v>12.25</v>
      </c>
      <c r="I17">
        <v>31.052883489999999</v>
      </c>
      <c r="J17">
        <v>-87.836999700000007</v>
      </c>
    </row>
    <row r="18" spans="1:10" x14ac:dyDescent="0.25">
      <c r="A18">
        <v>1002545</v>
      </c>
      <c r="B18">
        <v>709340</v>
      </c>
      <c r="C18" t="s">
        <v>2089</v>
      </c>
      <c r="D18">
        <v>1</v>
      </c>
      <c r="E18" s="1">
        <v>41485</v>
      </c>
      <c r="F18">
        <v>-20.98</v>
      </c>
      <c r="G18">
        <v>-3.79</v>
      </c>
      <c r="H18">
        <v>9.3699999999999992</v>
      </c>
      <c r="I18">
        <v>32.22869</v>
      </c>
      <c r="J18">
        <v>-87.14828</v>
      </c>
    </row>
    <row r="19" spans="1:10" x14ac:dyDescent="0.25">
      <c r="A19">
        <v>1002589</v>
      </c>
      <c r="B19">
        <v>709280</v>
      </c>
      <c r="C19" t="s">
        <v>2090</v>
      </c>
      <c r="D19">
        <v>1</v>
      </c>
      <c r="E19" s="1">
        <v>41488</v>
      </c>
      <c r="F19">
        <v>-26.57</v>
      </c>
      <c r="G19">
        <v>-4.41</v>
      </c>
      <c r="H19">
        <v>8.73</v>
      </c>
      <c r="I19">
        <v>31.74166</v>
      </c>
      <c r="J19">
        <v>-88.095600000000005</v>
      </c>
    </row>
    <row r="20" spans="1:10" x14ac:dyDescent="0.25">
      <c r="A20">
        <v>1002228</v>
      </c>
      <c r="B20">
        <v>712580</v>
      </c>
      <c r="C20" t="s">
        <v>2091</v>
      </c>
      <c r="D20">
        <v>1</v>
      </c>
      <c r="E20" s="1">
        <v>41453</v>
      </c>
      <c r="F20">
        <v>-22.04</v>
      </c>
      <c r="G20">
        <v>-4.18</v>
      </c>
      <c r="H20">
        <v>11.37</v>
      </c>
      <c r="I20">
        <v>33.013420000000004</v>
      </c>
      <c r="J20">
        <v>-87.086079999999995</v>
      </c>
    </row>
    <row r="21" spans="1:10" x14ac:dyDescent="0.25">
      <c r="A21">
        <v>1003756</v>
      </c>
      <c r="B21">
        <v>745520</v>
      </c>
      <c r="C21" t="s">
        <v>2092</v>
      </c>
      <c r="D21">
        <v>1</v>
      </c>
      <c r="E21" s="1">
        <v>41813</v>
      </c>
      <c r="F21">
        <v>-17.010000000000002</v>
      </c>
      <c r="G21">
        <v>-3.22</v>
      </c>
      <c r="H21">
        <v>8.7899999999999991</v>
      </c>
      <c r="I21">
        <v>31.41142</v>
      </c>
      <c r="J21">
        <v>-86.064520000000002</v>
      </c>
    </row>
    <row r="22" spans="1:10" x14ac:dyDescent="0.25">
      <c r="A22">
        <v>1002518</v>
      </c>
      <c r="B22">
        <v>709240</v>
      </c>
      <c r="C22" t="s">
        <v>2093</v>
      </c>
      <c r="D22">
        <v>1</v>
      </c>
      <c r="E22" s="1">
        <v>41484</v>
      </c>
      <c r="F22">
        <v>-22.99</v>
      </c>
      <c r="G22">
        <v>-4.12</v>
      </c>
      <c r="H22">
        <v>9.9499999999999993</v>
      </c>
      <c r="I22">
        <v>33.584829999999997</v>
      </c>
      <c r="J22">
        <v>-87.09572</v>
      </c>
    </row>
    <row r="23" spans="1:10" x14ac:dyDescent="0.25">
      <c r="A23">
        <v>1004239</v>
      </c>
      <c r="B23">
        <v>763560</v>
      </c>
      <c r="C23" t="s">
        <v>2094</v>
      </c>
      <c r="D23">
        <v>1</v>
      </c>
      <c r="E23" s="1">
        <v>41858</v>
      </c>
      <c r="F23">
        <v>-18.899999999999999</v>
      </c>
      <c r="G23">
        <v>-3.58</v>
      </c>
      <c r="H23">
        <v>9.73</v>
      </c>
      <c r="I23">
        <v>31.074639999999999</v>
      </c>
      <c r="J23">
        <v>-87.088729999999998</v>
      </c>
    </row>
    <row r="24" spans="1:10" x14ac:dyDescent="0.25">
      <c r="A24">
        <v>1002143</v>
      </c>
      <c r="B24">
        <v>713860</v>
      </c>
      <c r="C24" t="s">
        <v>2095</v>
      </c>
      <c r="D24">
        <v>1</v>
      </c>
      <c r="E24" s="1">
        <v>41449</v>
      </c>
      <c r="F24">
        <v>-19.809999999999999</v>
      </c>
      <c r="G24">
        <v>-4</v>
      </c>
      <c r="H24">
        <v>12.2</v>
      </c>
      <c r="I24">
        <v>33.260149820000002</v>
      </c>
      <c r="J24">
        <v>-85.503571370000003</v>
      </c>
    </row>
    <row r="25" spans="1:10" x14ac:dyDescent="0.25">
      <c r="A25">
        <v>1002501</v>
      </c>
      <c r="B25">
        <v>721500</v>
      </c>
      <c r="C25" t="s">
        <v>2095</v>
      </c>
      <c r="D25">
        <v>2</v>
      </c>
      <c r="E25" s="1">
        <v>41481</v>
      </c>
      <c r="F25">
        <v>-20.93</v>
      </c>
      <c r="G25">
        <v>-3.83</v>
      </c>
      <c r="H25">
        <v>9.74</v>
      </c>
      <c r="I25">
        <v>33.260149820000002</v>
      </c>
      <c r="J25">
        <v>-85.503571370000003</v>
      </c>
    </row>
    <row r="26" spans="1:10" x14ac:dyDescent="0.25">
      <c r="A26">
        <v>1003476</v>
      </c>
      <c r="B26">
        <v>744980</v>
      </c>
      <c r="C26" t="s">
        <v>2096</v>
      </c>
      <c r="D26">
        <v>1</v>
      </c>
      <c r="E26" s="1">
        <v>41773</v>
      </c>
      <c r="F26">
        <v>-26.87</v>
      </c>
      <c r="G26">
        <v>-4.93</v>
      </c>
      <c r="H26">
        <v>12.54</v>
      </c>
      <c r="I26">
        <v>34.695058349999996</v>
      </c>
      <c r="J26">
        <v>-87.762087379999997</v>
      </c>
    </row>
    <row r="27" spans="1:10" x14ac:dyDescent="0.25">
      <c r="A27">
        <v>1003674</v>
      </c>
      <c r="B27">
        <v>745460</v>
      </c>
      <c r="C27" t="s">
        <v>2096</v>
      </c>
      <c r="D27">
        <v>2</v>
      </c>
      <c r="E27" s="1">
        <v>41805</v>
      </c>
      <c r="F27">
        <v>-31.92</v>
      </c>
      <c r="G27">
        <v>-5.36</v>
      </c>
      <c r="H27">
        <v>10.97</v>
      </c>
      <c r="I27">
        <v>34.695058349999996</v>
      </c>
      <c r="J27">
        <v>-87.762087379999997</v>
      </c>
    </row>
    <row r="28" spans="1:10" x14ac:dyDescent="0.25">
      <c r="A28">
        <v>1002122</v>
      </c>
      <c r="B28">
        <v>713820</v>
      </c>
      <c r="C28" t="s">
        <v>2097</v>
      </c>
      <c r="D28">
        <v>1</v>
      </c>
      <c r="E28" s="1">
        <v>41445</v>
      </c>
      <c r="F28">
        <v>-23.63</v>
      </c>
      <c r="G28">
        <v>-4.8099999999999996</v>
      </c>
      <c r="H28">
        <v>14.83</v>
      </c>
      <c r="I28">
        <v>32.932316110000002</v>
      </c>
      <c r="J28">
        <v>-86.36246869</v>
      </c>
    </row>
    <row r="29" spans="1:10" x14ac:dyDescent="0.25">
      <c r="A29">
        <v>1002212</v>
      </c>
      <c r="B29">
        <v>713880</v>
      </c>
      <c r="C29" t="s">
        <v>2098</v>
      </c>
      <c r="D29">
        <v>1</v>
      </c>
      <c r="E29" s="1">
        <v>41452</v>
      </c>
      <c r="F29">
        <v>-20.61</v>
      </c>
      <c r="G29">
        <v>-4.28</v>
      </c>
      <c r="H29">
        <v>13.64</v>
      </c>
      <c r="I29">
        <v>32.913830140000002</v>
      </c>
      <c r="J29">
        <v>-87.532647699999998</v>
      </c>
    </row>
    <row r="30" spans="1:10" x14ac:dyDescent="0.25">
      <c r="A30">
        <v>1003142</v>
      </c>
      <c r="B30">
        <v>729820</v>
      </c>
      <c r="C30" t="s">
        <v>2099</v>
      </c>
      <c r="D30">
        <v>1</v>
      </c>
      <c r="E30" s="1">
        <v>41537</v>
      </c>
      <c r="F30">
        <v>-8.34</v>
      </c>
      <c r="G30">
        <v>-1.35</v>
      </c>
      <c r="H30">
        <v>2.4700000000000002</v>
      </c>
      <c r="I30">
        <v>32.124220559999998</v>
      </c>
      <c r="J30">
        <v>-87.528318049999996</v>
      </c>
    </row>
    <row r="31" spans="1:10" x14ac:dyDescent="0.25">
      <c r="A31">
        <v>1003151</v>
      </c>
      <c r="B31">
        <v>729760</v>
      </c>
      <c r="C31" t="s">
        <v>2100</v>
      </c>
      <c r="D31">
        <v>1</v>
      </c>
      <c r="E31" s="1">
        <v>41539</v>
      </c>
      <c r="F31">
        <v>-20.21</v>
      </c>
      <c r="G31">
        <v>-3.76</v>
      </c>
      <c r="H31">
        <v>9.9</v>
      </c>
      <c r="I31">
        <v>31.868065130000002</v>
      </c>
      <c r="J31">
        <v>-85.766015069999995</v>
      </c>
    </row>
    <row r="32" spans="1:10" x14ac:dyDescent="0.25">
      <c r="A32">
        <v>1002232</v>
      </c>
      <c r="B32">
        <v>713900</v>
      </c>
      <c r="C32" t="s">
        <v>2101</v>
      </c>
      <c r="D32">
        <v>1</v>
      </c>
      <c r="E32" s="1">
        <v>41455</v>
      </c>
      <c r="F32">
        <v>-24.24</v>
      </c>
      <c r="G32">
        <v>-4.3600000000000003</v>
      </c>
      <c r="H32">
        <v>10.63</v>
      </c>
      <c r="I32">
        <v>34.507343749999997</v>
      </c>
      <c r="J32">
        <v>-88.050367039999998</v>
      </c>
    </row>
    <row r="33" spans="1:10" x14ac:dyDescent="0.25">
      <c r="A33">
        <v>1002505</v>
      </c>
      <c r="B33">
        <v>721520</v>
      </c>
      <c r="C33" t="s">
        <v>2102</v>
      </c>
      <c r="D33">
        <v>1</v>
      </c>
      <c r="E33" s="1">
        <v>41483</v>
      </c>
      <c r="F33">
        <v>-23.69</v>
      </c>
      <c r="G33">
        <v>-4.7300000000000004</v>
      </c>
      <c r="H33">
        <v>14.14</v>
      </c>
      <c r="I33">
        <v>33.792144219999997</v>
      </c>
      <c r="J33">
        <v>-86.130730209999996</v>
      </c>
    </row>
    <row r="34" spans="1:10" x14ac:dyDescent="0.25">
      <c r="A34">
        <v>1002103</v>
      </c>
      <c r="B34">
        <v>713800</v>
      </c>
      <c r="C34" t="s">
        <v>2103</v>
      </c>
      <c r="D34">
        <v>1</v>
      </c>
      <c r="E34" s="1">
        <v>41444</v>
      </c>
      <c r="F34">
        <v>-19.309999999999999</v>
      </c>
      <c r="G34">
        <v>-3.33</v>
      </c>
      <c r="H34">
        <v>7.37</v>
      </c>
      <c r="I34">
        <v>33.355829999999997</v>
      </c>
      <c r="J34">
        <v>-86.60633</v>
      </c>
    </row>
    <row r="35" spans="1:10" x14ac:dyDescent="0.25">
      <c r="A35">
        <v>1002123</v>
      </c>
      <c r="B35">
        <v>713840</v>
      </c>
      <c r="C35" t="s">
        <v>2104</v>
      </c>
      <c r="D35">
        <v>1</v>
      </c>
      <c r="E35" s="1">
        <v>41446</v>
      </c>
      <c r="F35">
        <v>-21.77</v>
      </c>
      <c r="G35">
        <v>-3.96</v>
      </c>
      <c r="H35">
        <v>9.89</v>
      </c>
      <c r="I35">
        <v>33.114669999999997</v>
      </c>
      <c r="J35">
        <v>-87.119050000000001</v>
      </c>
    </row>
    <row r="36" spans="1:10" x14ac:dyDescent="0.25">
      <c r="A36">
        <v>1002463</v>
      </c>
      <c r="B36">
        <v>721460</v>
      </c>
      <c r="C36" t="s">
        <v>2105</v>
      </c>
      <c r="D36">
        <v>1</v>
      </c>
      <c r="E36" s="1">
        <v>41479</v>
      </c>
      <c r="F36">
        <v>-24.42</v>
      </c>
      <c r="G36">
        <v>-4.46</v>
      </c>
      <c r="H36">
        <v>11.29</v>
      </c>
      <c r="I36">
        <v>34.078989999999997</v>
      </c>
      <c r="J36">
        <v>-86.50564</v>
      </c>
    </row>
    <row r="37" spans="1:10" x14ac:dyDescent="0.25">
      <c r="A37">
        <v>1003144</v>
      </c>
      <c r="B37">
        <v>729840</v>
      </c>
      <c r="C37" t="s">
        <v>2106</v>
      </c>
      <c r="D37">
        <v>1</v>
      </c>
      <c r="E37" s="1">
        <v>41536</v>
      </c>
      <c r="F37">
        <v>-20.16</v>
      </c>
      <c r="G37">
        <v>-4.25</v>
      </c>
      <c r="H37">
        <v>13.8</v>
      </c>
      <c r="I37">
        <v>32.253579999999999</v>
      </c>
      <c r="J37">
        <v>-87.009510000000006</v>
      </c>
    </row>
    <row r="38" spans="1:10" x14ac:dyDescent="0.25">
      <c r="A38">
        <v>1002418</v>
      </c>
      <c r="B38">
        <v>714740</v>
      </c>
      <c r="C38" t="s">
        <v>2107</v>
      </c>
      <c r="D38">
        <v>1</v>
      </c>
      <c r="E38" s="1">
        <v>41477</v>
      </c>
      <c r="F38">
        <v>-14.87</v>
      </c>
      <c r="G38">
        <v>-2.75</v>
      </c>
      <c r="H38">
        <v>7.15</v>
      </c>
      <c r="I38">
        <v>34.788060000000002</v>
      </c>
      <c r="J38">
        <v>-91.870050000000006</v>
      </c>
    </row>
    <row r="39" spans="1:10" x14ac:dyDescent="0.25">
      <c r="A39">
        <v>1002713</v>
      </c>
      <c r="B39">
        <v>720300</v>
      </c>
      <c r="C39" t="s">
        <v>2108</v>
      </c>
      <c r="D39">
        <v>1</v>
      </c>
      <c r="E39" s="1">
        <v>41499</v>
      </c>
      <c r="F39">
        <v>-15.66</v>
      </c>
      <c r="G39">
        <v>-2.91</v>
      </c>
      <c r="H39">
        <v>7.61</v>
      </c>
      <c r="I39">
        <v>33.995170000000002</v>
      </c>
      <c r="J39">
        <v>-93.387169999999998</v>
      </c>
    </row>
    <row r="40" spans="1:10" x14ac:dyDescent="0.25">
      <c r="A40">
        <v>1002310</v>
      </c>
      <c r="B40">
        <v>713700</v>
      </c>
      <c r="C40" t="s">
        <v>2109</v>
      </c>
      <c r="D40">
        <v>1</v>
      </c>
      <c r="E40" s="1">
        <v>41451</v>
      </c>
      <c r="F40">
        <v>-27.58</v>
      </c>
      <c r="G40">
        <v>-5.14</v>
      </c>
      <c r="H40">
        <v>13.57</v>
      </c>
      <c r="I40">
        <v>35.562330000000003</v>
      </c>
      <c r="J40">
        <v>-93.288550000000001</v>
      </c>
    </row>
    <row r="41" spans="1:10" x14ac:dyDescent="0.25">
      <c r="A41">
        <v>1002929</v>
      </c>
      <c r="B41">
        <v>726220</v>
      </c>
      <c r="C41" t="s">
        <v>2110</v>
      </c>
      <c r="D41">
        <v>1</v>
      </c>
      <c r="E41" s="1">
        <v>41514</v>
      </c>
      <c r="F41">
        <v>-24.42</v>
      </c>
      <c r="G41">
        <v>-4.24</v>
      </c>
      <c r="H41">
        <v>9.52</v>
      </c>
      <c r="I41">
        <v>36.1023</v>
      </c>
      <c r="J41">
        <v>-91.619699999999995</v>
      </c>
    </row>
    <row r="42" spans="1:10" x14ac:dyDescent="0.25">
      <c r="A42">
        <v>1003027</v>
      </c>
      <c r="B42">
        <v>717960</v>
      </c>
      <c r="C42" t="s">
        <v>2111</v>
      </c>
      <c r="D42">
        <v>1</v>
      </c>
      <c r="E42" s="1">
        <v>41522</v>
      </c>
      <c r="F42">
        <v>-40.43</v>
      </c>
      <c r="G42">
        <v>-6.12</v>
      </c>
      <c r="H42">
        <v>8.52</v>
      </c>
      <c r="I42">
        <v>35.625980920000003</v>
      </c>
      <c r="J42">
        <v>-89.879328639999997</v>
      </c>
    </row>
    <row r="43" spans="1:10" x14ac:dyDescent="0.25">
      <c r="A43">
        <v>1003134</v>
      </c>
      <c r="B43">
        <v>731080</v>
      </c>
      <c r="C43" t="s">
        <v>2111</v>
      </c>
      <c r="D43">
        <v>2</v>
      </c>
      <c r="E43" s="1">
        <v>41536</v>
      </c>
      <c r="F43">
        <v>-45.6</v>
      </c>
      <c r="G43">
        <v>-6.55</v>
      </c>
      <c r="H43">
        <v>6.77</v>
      </c>
      <c r="I43">
        <v>35.625980920000003</v>
      </c>
      <c r="J43">
        <v>-89.879328639999997</v>
      </c>
    </row>
    <row r="44" spans="1:10" x14ac:dyDescent="0.25">
      <c r="A44">
        <v>1003101</v>
      </c>
      <c r="B44">
        <v>731840</v>
      </c>
      <c r="C44" t="s">
        <v>2112</v>
      </c>
      <c r="D44">
        <v>1</v>
      </c>
      <c r="E44" s="1">
        <v>41533</v>
      </c>
      <c r="F44">
        <v>-25.41</v>
      </c>
      <c r="G44">
        <v>-4.3099999999999996</v>
      </c>
      <c r="H44">
        <v>9.0399999999999991</v>
      </c>
      <c r="I44">
        <v>34.352703939999998</v>
      </c>
      <c r="J44">
        <v>-91.105419470000001</v>
      </c>
    </row>
    <row r="45" spans="1:10" x14ac:dyDescent="0.25">
      <c r="A45">
        <v>1003126</v>
      </c>
      <c r="B45">
        <v>731860</v>
      </c>
      <c r="C45" t="s">
        <v>2113</v>
      </c>
      <c r="D45">
        <v>1</v>
      </c>
      <c r="E45" s="1">
        <v>41535</v>
      </c>
      <c r="F45">
        <v>-22.12</v>
      </c>
      <c r="G45">
        <v>-3.74</v>
      </c>
      <c r="H45">
        <v>7.84</v>
      </c>
      <c r="I45">
        <v>34.695000929999999</v>
      </c>
      <c r="J45">
        <v>-90.645884789999997</v>
      </c>
    </row>
    <row r="46" spans="1:10" x14ac:dyDescent="0.25">
      <c r="A46">
        <v>1002280</v>
      </c>
      <c r="B46">
        <v>713660</v>
      </c>
      <c r="C46" t="s">
        <v>2114</v>
      </c>
      <c r="D46">
        <v>1</v>
      </c>
      <c r="E46" s="1">
        <v>41464</v>
      </c>
      <c r="F46">
        <v>-23.82</v>
      </c>
      <c r="G46">
        <v>-3.94</v>
      </c>
      <c r="H46">
        <v>7.66</v>
      </c>
      <c r="I46">
        <v>35.67817479</v>
      </c>
      <c r="J46">
        <v>-93.74408948</v>
      </c>
    </row>
    <row r="47" spans="1:10" x14ac:dyDescent="0.25">
      <c r="A47">
        <v>1002487</v>
      </c>
      <c r="B47">
        <v>712640</v>
      </c>
      <c r="C47" t="s">
        <v>2115</v>
      </c>
      <c r="D47">
        <v>1</v>
      </c>
      <c r="E47" s="1">
        <v>41480</v>
      </c>
      <c r="F47">
        <v>-18.8</v>
      </c>
      <c r="G47">
        <v>-2.87</v>
      </c>
      <c r="H47">
        <v>4.16</v>
      </c>
      <c r="I47">
        <v>33.556304419999996</v>
      </c>
      <c r="J47">
        <v>-92.022612480000006</v>
      </c>
    </row>
    <row r="48" spans="1:10" x14ac:dyDescent="0.25">
      <c r="A48">
        <v>1002313</v>
      </c>
      <c r="B48">
        <v>712660</v>
      </c>
      <c r="C48" t="s">
        <v>2116</v>
      </c>
      <c r="D48">
        <v>1</v>
      </c>
      <c r="E48" s="1">
        <v>41465</v>
      </c>
      <c r="F48">
        <v>-22.34</v>
      </c>
      <c r="G48">
        <v>-3.43</v>
      </c>
      <c r="H48">
        <v>5.0599999999999996</v>
      </c>
      <c r="I48">
        <v>34.928877739999997</v>
      </c>
      <c r="J48">
        <v>-93.360684910000003</v>
      </c>
    </row>
    <row r="49" spans="1:10" x14ac:dyDescent="0.25">
      <c r="A49">
        <v>1003195</v>
      </c>
      <c r="B49">
        <v>731100</v>
      </c>
      <c r="C49" t="s">
        <v>2117</v>
      </c>
      <c r="D49">
        <v>1</v>
      </c>
      <c r="E49" s="1">
        <v>41543</v>
      </c>
      <c r="F49">
        <v>-28.05</v>
      </c>
      <c r="G49">
        <v>-4.57</v>
      </c>
      <c r="H49">
        <v>8.48</v>
      </c>
      <c r="I49">
        <v>34.801419799999998</v>
      </c>
      <c r="J49">
        <v>-90.770030660000003</v>
      </c>
    </row>
    <row r="50" spans="1:10" x14ac:dyDescent="0.25">
      <c r="A50">
        <v>1002703</v>
      </c>
      <c r="B50">
        <v>725680</v>
      </c>
      <c r="C50" t="s">
        <v>2118</v>
      </c>
      <c r="D50">
        <v>1</v>
      </c>
      <c r="E50" s="1">
        <v>41498</v>
      </c>
      <c r="F50">
        <v>-15.3</v>
      </c>
      <c r="G50">
        <v>-2.5099999999999998</v>
      </c>
      <c r="H50">
        <v>4.79</v>
      </c>
      <c r="I50">
        <v>33.617033730000003</v>
      </c>
      <c r="J50">
        <v>-93.86000774</v>
      </c>
    </row>
    <row r="51" spans="1:10" x14ac:dyDescent="0.25">
      <c r="A51">
        <v>1002883</v>
      </c>
      <c r="B51">
        <v>724980</v>
      </c>
      <c r="C51" t="s">
        <v>2119</v>
      </c>
      <c r="D51">
        <v>1</v>
      </c>
      <c r="E51" s="1">
        <v>41513</v>
      </c>
      <c r="F51">
        <v>-20.29</v>
      </c>
      <c r="G51">
        <v>-3.6</v>
      </c>
      <c r="H51">
        <v>8.51</v>
      </c>
      <c r="I51">
        <v>35.532643700000001</v>
      </c>
      <c r="J51">
        <v>-90.442012270000006</v>
      </c>
    </row>
    <row r="52" spans="1:10" x14ac:dyDescent="0.25">
      <c r="A52">
        <v>1003030</v>
      </c>
      <c r="B52">
        <v>724900</v>
      </c>
      <c r="C52" t="s">
        <v>2120</v>
      </c>
      <c r="D52">
        <v>1</v>
      </c>
      <c r="E52" s="1">
        <v>41522</v>
      </c>
      <c r="F52">
        <v>-40.21</v>
      </c>
      <c r="G52">
        <v>-5.94</v>
      </c>
      <c r="H52">
        <v>7.28</v>
      </c>
      <c r="I52">
        <v>35.601840000000003</v>
      </c>
      <c r="J52">
        <v>-89.902119999999996</v>
      </c>
    </row>
    <row r="53" spans="1:10" x14ac:dyDescent="0.25">
      <c r="A53">
        <v>1003123</v>
      </c>
      <c r="B53">
        <v>725000</v>
      </c>
      <c r="C53" t="s">
        <v>2121</v>
      </c>
      <c r="D53">
        <v>1</v>
      </c>
      <c r="E53" s="1">
        <v>41534</v>
      </c>
      <c r="F53">
        <v>-35.700000000000003</v>
      </c>
      <c r="G53">
        <v>-4.51</v>
      </c>
      <c r="H53">
        <v>0.41</v>
      </c>
      <c r="I53">
        <v>33.320529999999998</v>
      </c>
      <c r="J53">
        <v>-91.168490000000006</v>
      </c>
    </row>
    <row r="54" spans="1:10" x14ac:dyDescent="0.25">
      <c r="A54">
        <v>1002972</v>
      </c>
      <c r="B54">
        <v>725020</v>
      </c>
      <c r="C54" t="s">
        <v>2122</v>
      </c>
      <c r="D54">
        <v>1</v>
      </c>
      <c r="E54" s="1">
        <v>41501</v>
      </c>
      <c r="F54">
        <v>-15.33</v>
      </c>
      <c r="G54">
        <v>-2.29</v>
      </c>
      <c r="H54">
        <v>2.98</v>
      </c>
      <c r="I54">
        <v>33.635849999999998</v>
      </c>
      <c r="J54">
        <v>-93.906379999999999</v>
      </c>
    </row>
    <row r="55" spans="1:10" x14ac:dyDescent="0.25">
      <c r="A55">
        <v>1002172</v>
      </c>
      <c r="B55">
        <v>712700</v>
      </c>
      <c r="C55" t="s">
        <v>2123</v>
      </c>
      <c r="D55">
        <v>1</v>
      </c>
      <c r="E55" s="1">
        <v>41450</v>
      </c>
      <c r="F55">
        <v>-19.38</v>
      </c>
      <c r="G55">
        <v>-3.01</v>
      </c>
      <c r="H55">
        <v>4.7300000000000004</v>
      </c>
      <c r="I55">
        <v>35.075800000000001</v>
      </c>
      <c r="J55">
        <v>-92.639690000000002</v>
      </c>
    </row>
    <row r="56" spans="1:10" x14ac:dyDescent="0.25">
      <c r="A56">
        <v>1003029</v>
      </c>
      <c r="B56">
        <v>724940</v>
      </c>
      <c r="C56" t="s">
        <v>2124</v>
      </c>
      <c r="D56">
        <v>1</v>
      </c>
      <c r="E56" s="1">
        <v>41521</v>
      </c>
      <c r="F56">
        <v>-38.82</v>
      </c>
      <c r="G56">
        <v>-5.53</v>
      </c>
      <c r="H56">
        <v>5.39</v>
      </c>
      <c r="I56">
        <v>35.120469999999997</v>
      </c>
      <c r="J56">
        <v>-90.09057</v>
      </c>
    </row>
    <row r="57" spans="1:10" x14ac:dyDescent="0.25">
      <c r="A57">
        <v>1002223</v>
      </c>
      <c r="B57">
        <v>712680</v>
      </c>
      <c r="C57" t="s">
        <v>2125</v>
      </c>
      <c r="D57">
        <v>1</v>
      </c>
      <c r="E57" s="1">
        <v>41452</v>
      </c>
      <c r="F57">
        <v>-25.42</v>
      </c>
      <c r="G57">
        <v>-4.2</v>
      </c>
      <c r="H57">
        <v>8.16</v>
      </c>
      <c r="I57">
        <v>35.542349999999999</v>
      </c>
      <c r="J57">
        <v>-93.160020000000003</v>
      </c>
    </row>
    <row r="58" spans="1:10" x14ac:dyDescent="0.25">
      <c r="A58">
        <v>1002961</v>
      </c>
      <c r="B58">
        <v>724960</v>
      </c>
      <c r="C58" t="s">
        <v>2126</v>
      </c>
      <c r="D58">
        <v>1</v>
      </c>
      <c r="E58" s="1">
        <v>41506</v>
      </c>
      <c r="F58">
        <v>-23.93</v>
      </c>
      <c r="G58">
        <v>-3.98</v>
      </c>
      <c r="H58">
        <v>7.87</v>
      </c>
      <c r="I58">
        <v>35.510339999999999</v>
      </c>
      <c r="J58">
        <v>-91.928870000000003</v>
      </c>
    </row>
    <row r="59" spans="1:10" x14ac:dyDescent="0.25">
      <c r="A59">
        <v>1003196</v>
      </c>
      <c r="B59">
        <v>731960</v>
      </c>
      <c r="C59" t="s">
        <v>2127</v>
      </c>
      <c r="D59">
        <v>1</v>
      </c>
      <c r="E59" s="1">
        <v>41542</v>
      </c>
      <c r="F59">
        <v>-76.38</v>
      </c>
      <c r="G59">
        <v>-10.38</v>
      </c>
      <c r="H59">
        <v>6.64</v>
      </c>
      <c r="I59">
        <v>33.196339999999999</v>
      </c>
      <c r="J59">
        <v>-93.393129999999999</v>
      </c>
    </row>
    <row r="60" spans="1:10" x14ac:dyDescent="0.25">
      <c r="A60">
        <v>1002437</v>
      </c>
      <c r="B60">
        <v>712620</v>
      </c>
      <c r="C60" t="s">
        <v>2128</v>
      </c>
      <c r="D60">
        <v>1</v>
      </c>
      <c r="E60" s="1">
        <v>41479</v>
      </c>
      <c r="F60">
        <v>-15.27</v>
      </c>
      <c r="G60">
        <v>-1.44</v>
      </c>
      <c r="H60">
        <v>-3.72</v>
      </c>
      <c r="I60">
        <v>34.377589999999998</v>
      </c>
      <c r="J60">
        <v>-91.625110000000006</v>
      </c>
    </row>
    <row r="61" spans="1:10" x14ac:dyDescent="0.25">
      <c r="A61">
        <v>1002566</v>
      </c>
      <c r="B61">
        <v>720320</v>
      </c>
      <c r="C61" t="s">
        <v>2129</v>
      </c>
      <c r="D61">
        <v>1</v>
      </c>
      <c r="E61" s="1">
        <v>41486</v>
      </c>
      <c r="F61">
        <v>-18.350000000000001</v>
      </c>
      <c r="G61">
        <v>-3.37</v>
      </c>
      <c r="H61">
        <v>8.57</v>
      </c>
      <c r="I61">
        <v>34.064880909999999</v>
      </c>
      <c r="J61">
        <v>-93.442259559999997</v>
      </c>
    </row>
    <row r="62" spans="1:10" x14ac:dyDescent="0.25">
      <c r="A62">
        <v>1002971</v>
      </c>
      <c r="B62">
        <v>726200</v>
      </c>
      <c r="C62" t="s">
        <v>2130</v>
      </c>
      <c r="D62">
        <v>1</v>
      </c>
      <c r="E62" s="1">
        <v>41515</v>
      </c>
      <c r="F62">
        <v>-22.04</v>
      </c>
      <c r="G62">
        <v>-3.62</v>
      </c>
      <c r="H62">
        <v>6.9</v>
      </c>
      <c r="I62">
        <v>36.238495129999997</v>
      </c>
      <c r="J62">
        <v>-91.907767530000001</v>
      </c>
    </row>
    <row r="63" spans="1:10" x14ac:dyDescent="0.25">
      <c r="A63">
        <v>1003159</v>
      </c>
      <c r="B63">
        <v>731180</v>
      </c>
      <c r="C63" t="s">
        <v>2130</v>
      </c>
      <c r="D63">
        <v>2</v>
      </c>
      <c r="E63" s="1">
        <v>41540</v>
      </c>
      <c r="F63">
        <v>-21.21</v>
      </c>
      <c r="G63">
        <v>-3.1</v>
      </c>
      <c r="H63">
        <v>3.56</v>
      </c>
      <c r="I63">
        <v>36.238495129999997</v>
      </c>
      <c r="J63">
        <v>-91.907767530000001</v>
      </c>
    </row>
    <row r="64" spans="1:10" x14ac:dyDescent="0.25">
      <c r="A64">
        <v>1002142</v>
      </c>
      <c r="B64">
        <v>713780</v>
      </c>
      <c r="C64" t="s">
        <v>2131</v>
      </c>
      <c r="D64">
        <v>1</v>
      </c>
      <c r="E64" s="1">
        <v>41449</v>
      </c>
      <c r="F64">
        <v>-26.83</v>
      </c>
      <c r="G64">
        <v>-4.45</v>
      </c>
      <c r="H64">
        <v>8.77</v>
      </c>
      <c r="I64">
        <v>35.346655589999997</v>
      </c>
      <c r="J64">
        <v>-91.322300479999996</v>
      </c>
    </row>
    <row r="65" spans="1:10" x14ac:dyDescent="0.25">
      <c r="A65">
        <v>1002837</v>
      </c>
      <c r="B65">
        <v>720280</v>
      </c>
      <c r="C65" t="s">
        <v>2132</v>
      </c>
      <c r="D65">
        <v>1</v>
      </c>
      <c r="E65" s="1">
        <v>41508</v>
      </c>
      <c r="F65">
        <v>-26.04</v>
      </c>
      <c r="G65">
        <v>-4.58</v>
      </c>
      <c r="H65">
        <v>10.57</v>
      </c>
      <c r="I65">
        <v>36.114886480000003</v>
      </c>
      <c r="J65">
        <v>-91.966990760000002</v>
      </c>
    </row>
    <row r="66" spans="1:10" x14ac:dyDescent="0.25">
      <c r="A66">
        <v>1002838</v>
      </c>
      <c r="B66">
        <v>720380</v>
      </c>
      <c r="C66" t="s">
        <v>2133</v>
      </c>
      <c r="D66">
        <v>1</v>
      </c>
      <c r="E66" s="1">
        <v>41507</v>
      </c>
      <c r="F66">
        <v>-21.22</v>
      </c>
      <c r="G66">
        <v>-3.67</v>
      </c>
      <c r="H66">
        <v>8.16</v>
      </c>
      <c r="I66">
        <v>35.512703449999997</v>
      </c>
      <c r="J66">
        <v>-91.616869140000006</v>
      </c>
    </row>
    <row r="67" spans="1:10" x14ac:dyDescent="0.25">
      <c r="A67">
        <v>1002312</v>
      </c>
      <c r="B67">
        <v>720260</v>
      </c>
      <c r="C67" t="s">
        <v>2134</v>
      </c>
      <c r="D67">
        <v>1</v>
      </c>
      <c r="E67" s="1">
        <v>41466</v>
      </c>
      <c r="F67">
        <v>-27.94</v>
      </c>
      <c r="G67">
        <v>-4.8499999999999996</v>
      </c>
      <c r="H67">
        <v>10.9</v>
      </c>
      <c r="I67">
        <v>34.483969999999999</v>
      </c>
      <c r="J67">
        <v>-92.842160000000007</v>
      </c>
    </row>
    <row r="68" spans="1:10" x14ac:dyDescent="0.25">
      <c r="A68">
        <v>1003165</v>
      </c>
      <c r="B68">
        <v>731900</v>
      </c>
      <c r="C68" t="s">
        <v>2135</v>
      </c>
      <c r="D68">
        <v>1</v>
      </c>
      <c r="E68" s="1">
        <v>41541</v>
      </c>
      <c r="F68">
        <v>-58.24</v>
      </c>
      <c r="G68">
        <v>-7.96</v>
      </c>
      <c r="H68">
        <v>5.44</v>
      </c>
      <c r="I68">
        <v>34.397019999999998</v>
      </c>
      <c r="J68">
        <v>-91.530540000000002</v>
      </c>
    </row>
    <row r="69" spans="1:10" x14ac:dyDescent="0.25">
      <c r="A69">
        <v>1003479</v>
      </c>
      <c r="B69">
        <v>742220</v>
      </c>
      <c r="C69" t="s">
        <v>2136</v>
      </c>
      <c r="D69">
        <v>1</v>
      </c>
      <c r="E69" s="1">
        <v>41773</v>
      </c>
      <c r="F69">
        <v>-90.76</v>
      </c>
      <c r="G69">
        <v>-11.28</v>
      </c>
      <c r="H69">
        <v>-0.48</v>
      </c>
      <c r="I69">
        <v>36.700980000000001</v>
      </c>
      <c r="J69">
        <v>-110.5256</v>
      </c>
    </row>
    <row r="70" spans="1:10" x14ac:dyDescent="0.25">
      <c r="A70">
        <v>1003691</v>
      </c>
      <c r="B70">
        <v>742340</v>
      </c>
      <c r="C70" t="s">
        <v>2136</v>
      </c>
      <c r="D70">
        <v>2</v>
      </c>
      <c r="E70" s="1">
        <v>41807</v>
      </c>
      <c r="F70">
        <v>-82</v>
      </c>
      <c r="G70">
        <v>-9.18</v>
      </c>
      <c r="H70">
        <v>-8.57</v>
      </c>
      <c r="I70">
        <v>36.700980000000001</v>
      </c>
      <c r="J70">
        <v>-110.5256</v>
      </c>
    </row>
    <row r="71" spans="1:10" x14ac:dyDescent="0.25">
      <c r="A71">
        <v>1003458</v>
      </c>
      <c r="B71">
        <v>743240</v>
      </c>
      <c r="C71" t="s">
        <v>2137</v>
      </c>
      <c r="D71">
        <v>1</v>
      </c>
      <c r="E71" s="1">
        <v>41765</v>
      </c>
      <c r="F71">
        <v>-46.92</v>
      </c>
      <c r="G71">
        <v>-5.84</v>
      </c>
      <c r="H71">
        <v>-0.23</v>
      </c>
      <c r="I71">
        <v>31.514659999999999</v>
      </c>
      <c r="J71">
        <v>-110.12820000000001</v>
      </c>
    </row>
    <row r="72" spans="1:10" x14ac:dyDescent="0.25">
      <c r="A72">
        <v>1003579</v>
      </c>
      <c r="B72">
        <v>742300</v>
      </c>
      <c r="C72" t="s">
        <v>2137</v>
      </c>
      <c r="D72">
        <v>2</v>
      </c>
      <c r="E72" s="1">
        <v>41794</v>
      </c>
      <c r="F72">
        <v>-46</v>
      </c>
      <c r="G72">
        <v>-5.39</v>
      </c>
      <c r="H72">
        <v>-2.89</v>
      </c>
      <c r="I72">
        <v>31.514659999999999</v>
      </c>
      <c r="J72">
        <v>-110.12820000000001</v>
      </c>
    </row>
    <row r="73" spans="1:10" x14ac:dyDescent="0.25">
      <c r="A73">
        <v>1002017</v>
      </c>
      <c r="B73">
        <v>703480</v>
      </c>
      <c r="C73" t="s">
        <v>2138</v>
      </c>
      <c r="D73">
        <v>1</v>
      </c>
      <c r="E73" s="1">
        <v>41402</v>
      </c>
      <c r="F73">
        <v>-82.32</v>
      </c>
      <c r="G73">
        <v>-11.61</v>
      </c>
      <c r="H73">
        <v>10.6</v>
      </c>
      <c r="I73">
        <v>34.869950000000003</v>
      </c>
      <c r="J73">
        <v>-112.0693</v>
      </c>
    </row>
    <row r="74" spans="1:10" x14ac:dyDescent="0.25">
      <c r="A74">
        <v>1003480</v>
      </c>
      <c r="B74">
        <v>743200</v>
      </c>
      <c r="C74" t="s">
        <v>2139</v>
      </c>
      <c r="D74">
        <v>1</v>
      </c>
      <c r="E74" s="1">
        <v>41773</v>
      </c>
      <c r="F74">
        <v>-20.22</v>
      </c>
      <c r="G74">
        <v>-3.76</v>
      </c>
      <c r="H74">
        <v>9.86</v>
      </c>
      <c r="I74">
        <v>36.728110000000001</v>
      </c>
      <c r="J74">
        <v>-110.5395</v>
      </c>
    </row>
    <row r="75" spans="1:10" x14ac:dyDescent="0.25">
      <c r="A75">
        <v>1003722</v>
      </c>
      <c r="B75">
        <v>742280</v>
      </c>
      <c r="C75" t="s">
        <v>2140</v>
      </c>
      <c r="D75">
        <v>1</v>
      </c>
      <c r="E75" s="1">
        <v>41808</v>
      </c>
      <c r="F75">
        <v>-67</v>
      </c>
      <c r="G75">
        <v>-8.9499999999999993</v>
      </c>
      <c r="H75">
        <v>4.6399999999999997</v>
      </c>
      <c r="I75">
        <v>33.713839999999998</v>
      </c>
      <c r="J75">
        <v>-110.8185</v>
      </c>
    </row>
    <row r="76" spans="1:10" x14ac:dyDescent="0.25">
      <c r="A76">
        <v>1004672</v>
      </c>
      <c r="B76">
        <v>743340</v>
      </c>
      <c r="C76" t="s">
        <v>2141</v>
      </c>
      <c r="D76">
        <v>1</v>
      </c>
      <c r="E76" s="1">
        <v>41907</v>
      </c>
      <c r="F76">
        <v>-72.709999999999994</v>
      </c>
      <c r="G76">
        <v>-10</v>
      </c>
      <c r="H76">
        <v>7.27</v>
      </c>
      <c r="I76">
        <v>33.878320000000002</v>
      </c>
      <c r="J76">
        <v>-109.2865</v>
      </c>
    </row>
    <row r="77" spans="1:10" x14ac:dyDescent="0.25">
      <c r="A77">
        <v>1002032</v>
      </c>
      <c r="B77">
        <v>703880</v>
      </c>
      <c r="C77" t="s">
        <v>2142</v>
      </c>
      <c r="D77">
        <v>1</v>
      </c>
      <c r="E77" s="1">
        <v>41424</v>
      </c>
      <c r="F77">
        <v>-111.62</v>
      </c>
      <c r="G77">
        <v>-14.3</v>
      </c>
      <c r="H77">
        <v>2.75</v>
      </c>
      <c r="I77">
        <v>36.087664609999997</v>
      </c>
      <c r="J77">
        <v>-111.87061129999999</v>
      </c>
    </row>
    <row r="78" spans="1:10" x14ac:dyDescent="0.25">
      <c r="A78">
        <v>1002031</v>
      </c>
      <c r="B78">
        <v>703940</v>
      </c>
      <c r="C78" t="s">
        <v>2143</v>
      </c>
      <c r="D78">
        <v>1</v>
      </c>
      <c r="E78" s="1">
        <v>41421</v>
      </c>
      <c r="F78">
        <v>-112.21</v>
      </c>
      <c r="G78">
        <v>-14.34</v>
      </c>
      <c r="H78">
        <v>2.4900000000000002</v>
      </c>
      <c r="I78">
        <v>36.433462230000004</v>
      </c>
      <c r="J78">
        <v>-111.86409260000001</v>
      </c>
    </row>
    <row r="79" spans="1:10" x14ac:dyDescent="0.25">
      <c r="A79">
        <v>1002014</v>
      </c>
      <c r="B79">
        <v>703440</v>
      </c>
      <c r="C79" t="s">
        <v>2144</v>
      </c>
      <c r="D79">
        <v>1</v>
      </c>
      <c r="E79" s="1">
        <v>41400</v>
      </c>
      <c r="F79">
        <v>-66.69</v>
      </c>
      <c r="G79">
        <v>-8.6999999999999993</v>
      </c>
      <c r="H79">
        <v>2.95</v>
      </c>
      <c r="I79">
        <v>32.40882122</v>
      </c>
      <c r="J79">
        <v>-111.1606295</v>
      </c>
    </row>
    <row r="80" spans="1:10" x14ac:dyDescent="0.25">
      <c r="A80">
        <v>1002020</v>
      </c>
      <c r="B80">
        <v>704160</v>
      </c>
      <c r="C80" t="s">
        <v>2144</v>
      </c>
      <c r="D80">
        <v>2</v>
      </c>
      <c r="E80" s="1">
        <v>41414</v>
      </c>
      <c r="F80">
        <v>-68.03</v>
      </c>
      <c r="G80">
        <v>-8.9700000000000006</v>
      </c>
      <c r="H80">
        <v>3.74</v>
      </c>
      <c r="I80">
        <v>32.40882122</v>
      </c>
      <c r="J80">
        <v>-111.1606295</v>
      </c>
    </row>
    <row r="81" spans="1:10" x14ac:dyDescent="0.25">
      <c r="A81">
        <v>1003459</v>
      </c>
      <c r="B81">
        <v>743180</v>
      </c>
      <c r="C81" t="s">
        <v>2145</v>
      </c>
      <c r="D81">
        <v>1</v>
      </c>
      <c r="E81" s="1">
        <v>41766</v>
      </c>
      <c r="F81">
        <v>-68.45</v>
      </c>
      <c r="G81">
        <v>-9.18</v>
      </c>
      <c r="H81">
        <v>4.97</v>
      </c>
      <c r="I81">
        <v>33.293950850000002</v>
      </c>
      <c r="J81">
        <v>-109.494703</v>
      </c>
    </row>
    <row r="82" spans="1:10" x14ac:dyDescent="0.25">
      <c r="A82">
        <v>1003456</v>
      </c>
      <c r="B82">
        <v>708040</v>
      </c>
      <c r="C82" t="s">
        <v>2146</v>
      </c>
      <c r="D82">
        <v>1</v>
      </c>
      <c r="E82" s="1">
        <v>41757</v>
      </c>
      <c r="F82">
        <v>-101.81</v>
      </c>
      <c r="G82">
        <v>-12.56</v>
      </c>
      <c r="H82">
        <v>-1.37</v>
      </c>
      <c r="I82">
        <v>33.476342119999998</v>
      </c>
      <c r="J82">
        <v>-114.6053022</v>
      </c>
    </row>
    <row r="83" spans="1:10" x14ac:dyDescent="0.25">
      <c r="A83">
        <v>1003542</v>
      </c>
      <c r="B83">
        <v>721260</v>
      </c>
      <c r="C83" t="s">
        <v>2146</v>
      </c>
      <c r="D83">
        <v>2</v>
      </c>
      <c r="E83" s="1">
        <v>41787</v>
      </c>
      <c r="F83">
        <v>-100.97</v>
      </c>
      <c r="G83">
        <v>-12.5</v>
      </c>
      <c r="H83">
        <v>-0.96</v>
      </c>
      <c r="I83">
        <v>33.476342119999998</v>
      </c>
      <c r="J83">
        <v>-114.6053022</v>
      </c>
    </row>
    <row r="84" spans="1:10" x14ac:dyDescent="0.25">
      <c r="A84">
        <v>1003457</v>
      </c>
      <c r="B84">
        <v>703220</v>
      </c>
      <c r="C84" t="s">
        <v>2147</v>
      </c>
      <c r="D84">
        <v>1</v>
      </c>
      <c r="E84" s="1">
        <v>41757</v>
      </c>
      <c r="F84">
        <v>-101.66</v>
      </c>
      <c r="G84">
        <v>-12.56</v>
      </c>
      <c r="H84">
        <v>-1.2</v>
      </c>
      <c r="I84">
        <v>33.668399999999998</v>
      </c>
      <c r="J84">
        <v>-114.5313</v>
      </c>
    </row>
    <row r="85" spans="1:10" x14ac:dyDescent="0.25">
      <c r="A85">
        <v>1002059</v>
      </c>
      <c r="B85">
        <v>703920</v>
      </c>
      <c r="C85" t="s">
        <v>2148</v>
      </c>
      <c r="D85">
        <v>1</v>
      </c>
      <c r="E85" s="1">
        <v>41433</v>
      </c>
      <c r="F85">
        <v>-110.51</v>
      </c>
      <c r="G85">
        <v>-14.24</v>
      </c>
      <c r="H85">
        <v>3.43</v>
      </c>
      <c r="I85">
        <v>35.916600000000003</v>
      </c>
      <c r="J85">
        <v>-113.3347</v>
      </c>
    </row>
    <row r="86" spans="1:10" x14ac:dyDescent="0.25">
      <c r="A86">
        <v>1002425</v>
      </c>
      <c r="B86">
        <v>717220</v>
      </c>
      <c r="C86" t="s">
        <v>2149</v>
      </c>
      <c r="D86">
        <v>1</v>
      </c>
      <c r="E86" s="1">
        <v>41478</v>
      </c>
      <c r="F86">
        <v>-70.28</v>
      </c>
      <c r="G86">
        <v>-9.49</v>
      </c>
      <c r="H86">
        <v>5.64</v>
      </c>
      <c r="I86">
        <v>34.161819999999999</v>
      </c>
      <c r="J86">
        <v>-109.3017</v>
      </c>
    </row>
    <row r="87" spans="1:10" x14ac:dyDescent="0.25">
      <c r="A87">
        <v>1003173</v>
      </c>
      <c r="B87">
        <v>729900</v>
      </c>
      <c r="C87" t="s">
        <v>2150</v>
      </c>
      <c r="D87">
        <v>1</v>
      </c>
      <c r="E87" s="1">
        <v>41541</v>
      </c>
      <c r="F87">
        <v>-65.42</v>
      </c>
      <c r="G87">
        <v>-8.99</v>
      </c>
      <c r="H87">
        <v>6.5</v>
      </c>
      <c r="I87">
        <v>33.622219999999999</v>
      </c>
      <c r="J87">
        <v>-110.92570000000001</v>
      </c>
    </row>
    <row r="88" spans="1:10" x14ac:dyDescent="0.25">
      <c r="A88">
        <v>1004026</v>
      </c>
      <c r="B88">
        <v>743160</v>
      </c>
      <c r="C88" t="s">
        <v>2151</v>
      </c>
      <c r="D88">
        <v>1</v>
      </c>
      <c r="E88" s="1">
        <v>41841</v>
      </c>
      <c r="F88">
        <v>-50.1</v>
      </c>
      <c r="G88">
        <v>-5.25</v>
      </c>
      <c r="H88">
        <v>-8.1300000000000008</v>
      </c>
      <c r="I88">
        <v>33.977919999999997</v>
      </c>
      <c r="J88">
        <v>-111.30629999999999</v>
      </c>
    </row>
    <row r="89" spans="1:10" x14ac:dyDescent="0.25">
      <c r="A89">
        <v>1003460</v>
      </c>
      <c r="B89">
        <v>743220</v>
      </c>
      <c r="C89" t="s">
        <v>2152</v>
      </c>
      <c r="D89">
        <v>1</v>
      </c>
      <c r="E89" s="1">
        <v>41767</v>
      </c>
      <c r="F89">
        <v>-64.36</v>
      </c>
      <c r="G89">
        <v>-8.73</v>
      </c>
      <c r="H89">
        <v>5.5</v>
      </c>
      <c r="I89">
        <v>33.296370000000003</v>
      </c>
      <c r="J89">
        <v>-109.1921</v>
      </c>
    </row>
    <row r="90" spans="1:10" x14ac:dyDescent="0.25">
      <c r="A90">
        <v>1002287</v>
      </c>
      <c r="B90">
        <v>704180</v>
      </c>
      <c r="C90" t="s">
        <v>2153</v>
      </c>
      <c r="D90">
        <v>1</v>
      </c>
      <c r="E90" s="1">
        <v>41465</v>
      </c>
      <c r="F90">
        <v>-69.56</v>
      </c>
      <c r="G90">
        <v>-9.48</v>
      </c>
      <c r="H90">
        <v>6.25</v>
      </c>
      <c r="I90">
        <v>33.67588001</v>
      </c>
      <c r="J90">
        <v>-109.0840924</v>
      </c>
    </row>
    <row r="91" spans="1:10" x14ac:dyDescent="0.25">
      <c r="A91">
        <v>1002271</v>
      </c>
      <c r="B91">
        <v>704140</v>
      </c>
      <c r="C91" t="s">
        <v>2154</v>
      </c>
      <c r="D91">
        <v>1</v>
      </c>
      <c r="E91" s="1">
        <v>41464</v>
      </c>
      <c r="F91">
        <v>-70.959999999999994</v>
      </c>
      <c r="G91">
        <v>-9.98</v>
      </c>
      <c r="H91">
        <v>8.9</v>
      </c>
      <c r="I91">
        <v>33.890189999999997</v>
      </c>
      <c r="J91">
        <v>-109.47199999999999</v>
      </c>
    </row>
    <row r="92" spans="1:10" x14ac:dyDescent="0.25">
      <c r="A92">
        <v>1003466</v>
      </c>
      <c r="B92">
        <v>742200</v>
      </c>
      <c r="C92" t="s">
        <v>2155</v>
      </c>
      <c r="D92">
        <v>1</v>
      </c>
      <c r="E92" s="1">
        <v>41772</v>
      </c>
      <c r="F92">
        <v>-96.04</v>
      </c>
      <c r="G92">
        <v>-13.45</v>
      </c>
      <c r="H92">
        <v>11.55</v>
      </c>
      <c r="I92">
        <v>36.4193</v>
      </c>
      <c r="J92">
        <v>-109.1022</v>
      </c>
    </row>
    <row r="93" spans="1:10" x14ac:dyDescent="0.25">
      <c r="A93">
        <v>1002015</v>
      </c>
      <c r="B93">
        <v>703500</v>
      </c>
      <c r="C93" t="s">
        <v>2156</v>
      </c>
      <c r="D93">
        <v>1</v>
      </c>
      <c r="E93" s="1">
        <v>41401</v>
      </c>
      <c r="F93">
        <v>-80.25</v>
      </c>
      <c r="G93">
        <v>-11.75</v>
      </c>
      <c r="H93">
        <v>13.75</v>
      </c>
      <c r="I93">
        <v>34.337490000000003</v>
      </c>
      <c r="J93">
        <v>-111.0138</v>
      </c>
    </row>
    <row r="94" spans="1:10" x14ac:dyDescent="0.25">
      <c r="A94">
        <v>1003587</v>
      </c>
      <c r="B94">
        <v>742320</v>
      </c>
      <c r="C94" t="s">
        <v>2157</v>
      </c>
      <c r="D94">
        <v>1</v>
      </c>
      <c r="E94" s="1">
        <v>41795</v>
      </c>
      <c r="F94">
        <v>-62.63</v>
      </c>
      <c r="G94">
        <v>-9.11</v>
      </c>
      <c r="H94">
        <v>10.27</v>
      </c>
      <c r="I94">
        <v>31.881530000000001</v>
      </c>
      <c r="J94">
        <v>-109.2165</v>
      </c>
    </row>
    <row r="95" spans="1:10" x14ac:dyDescent="0.25">
      <c r="A95">
        <v>1003481</v>
      </c>
      <c r="B95">
        <v>742260</v>
      </c>
      <c r="C95" t="s">
        <v>2158</v>
      </c>
      <c r="D95">
        <v>1</v>
      </c>
      <c r="E95" s="1">
        <v>41774</v>
      </c>
      <c r="F95">
        <v>-93.26</v>
      </c>
      <c r="G95">
        <v>-11.98</v>
      </c>
      <c r="H95">
        <v>2.58</v>
      </c>
      <c r="I95">
        <v>36.839700000000001</v>
      </c>
      <c r="J95">
        <v>-110.6755</v>
      </c>
    </row>
    <row r="96" spans="1:10" x14ac:dyDescent="0.25">
      <c r="A96">
        <v>1004517</v>
      </c>
      <c r="B96">
        <v>743320</v>
      </c>
      <c r="C96" t="s">
        <v>2159</v>
      </c>
      <c r="D96">
        <v>1</v>
      </c>
      <c r="E96" s="1">
        <v>41885</v>
      </c>
      <c r="F96">
        <v>-78.319999999999993</v>
      </c>
      <c r="G96">
        <v>-9.34</v>
      </c>
      <c r="H96">
        <v>-3.61</v>
      </c>
      <c r="I96">
        <v>36.829729999999998</v>
      </c>
      <c r="J96">
        <v>-110.367</v>
      </c>
    </row>
    <row r="97" spans="1:10" x14ac:dyDescent="0.25">
      <c r="A97">
        <v>1003797</v>
      </c>
      <c r="B97">
        <v>747520</v>
      </c>
      <c r="C97" t="s">
        <v>2160</v>
      </c>
      <c r="D97">
        <v>1</v>
      </c>
      <c r="E97" s="1">
        <v>41814</v>
      </c>
      <c r="F97">
        <v>-76.42</v>
      </c>
      <c r="G97">
        <v>-10.92</v>
      </c>
      <c r="H97">
        <v>10.96</v>
      </c>
      <c r="I97">
        <v>39.613210000000002</v>
      </c>
      <c r="J97">
        <v>-121.7794</v>
      </c>
    </row>
    <row r="98" spans="1:10" x14ac:dyDescent="0.25">
      <c r="A98">
        <v>1003520</v>
      </c>
      <c r="B98">
        <v>740320</v>
      </c>
      <c r="C98" t="s">
        <v>2161</v>
      </c>
      <c r="D98">
        <v>1</v>
      </c>
      <c r="E98" s="1">
        <v>41779</v>
      </c>
      <c r="F98">
        <v>-54.65</v>
      </c>
      <c r="G98">
        <v>-7.76</v>
      </c>
      <c r="H98">
        <v>7.45</v>
      </c>
      <c r="I98">
        <v>33.930819999999997</v>
      </c>
      <c r="J98">
        <v>-117.59399999999999</v>
      </c>
    </row>
    <row r="99" spans="1:10" x14ac:dyDescent="0.25">
      <c r="A99">
        <v>1003633</v>
      </c>
      <c r="B99">
        <v>749800</v>
      </c>
      <c r="C99" t="s">
        <v>2162</v>
      </c>
      <c r="D99">
        <v>1</v>
      </c>
      <c r="E99" s="1">
        <v>41800</v>
      </c>
      <c r="F99">
        <v>-43.18</v>
      </c>
      <c r="G99">
        <v>-6.86</v>
      </c>
      <c r="H99">
        <v>11.66</v>
      </c>
      <c r="I99">
        <v>39.757390000000001</v>
      </c>
      <c r="J99">
        <v>-123.7248</v>
      </c>
    </row>
    <row r="100" spans="1:10" x14ac:dyDescent="0.25">
      <c r="A100">
        <v>1003908</v>
      </c>
      <c r="B100">
        <v>753100</v>
      </c>
      <c r="C100" t="s">
        <v>2163</v>
      </c>
      <c r="D100">
        <v>1</v>
      </c>
      <c r="E100" s="1">
        <v>41829</v>
      </c>
      <c r="F100">
        <v>-113.9</v>
      </c>
      <c r="G100">
        <v>-15.28</v>
      </c>
      <c r="H100">
        <v>8.36</v>
      </c>
      <c r="I100">
        <v>38.364170000000001</v>
      </c>
      <c r="J100">
        <v>-119.4448</v>
      </c>
    </row>
    <row r="101" spans="1:10" x14ac:dyDescent="0.25">
      <c r="A101">
        <v>1003865</v>
      </c>
      <c r="B101">
        <v>753200</v>
      </c>
      <c r="C101" t="s">
        <v>2164</v>
      </c>
      <c r="D101">
        <v>1</v>
      </c>
      <c r="E101" s="1">
        <v>41828</v>
      </c>
      <c r="F101">
        <v>-126.23</v>
      </c>
      <c r="G101">
        <v>-16.739999999999998</v>
      </c>
      <c r="H101">
        <v>7.67</v>
      </c>
      <c r="I101">
        <v>37.890160000000002</v>
      </c>
      <c r="J101">
        <v>-118.7154</v>
      </c>
    </row>
    <row r="102" spans="1:10" x14ac:dyDescent="0.25">
      <c r="A102">
        <v>1003962</v>
      </c>
      <c r="B102">
        <v>753140</v>
      </c>
      <c r="C102" t="s">
        <v>2165</v>
      </c>
      <c r="D102">
        <v>1</v>
      </c>
      <c r="E102" s="1">
        <v>41835</v>
      </c>
      <c r="F102">
        <v>-46.5</v>
      </c>
      <c r="G102">
        <v>-7.25</v>
      </c>
      <c r="H102">
        <v>11.52</v>
      </c>
      <c r="I102">
        <v>41.933729999999997</v>
      </c>
      <c r="J102">
        <v>-124.1084</v>
      </c>
    </row>
    <row r="103" spans="1:10" x14ac:dyDescent="0.25">
      <c r="A103">
        <v>1003798</v>
      </c>
      <c r="B103">
        <v>747460</v>
      </c>
      <c r="C103" t="s">
        <v>2166</v>
      </c>
      <c r="D103">
        <v>1</v>
      </c>
      <c r="E103" s="1">
        <v>41814</v>
      </c>
      <c r="F103">
        <v>-65.290000000000006</v>
      </c>
      <c r="G103">
        <v>-7.9</v>
      </c>
      <c r="H103">
        <v>-2.13</v>
      </c>
      <c r="I103">
        <v>39.402769999999997</v>
      </c>
      <c r="J103">
        <v>-122.1703</v>
      </c>
    </row>
    <row r="104" spans="1:10" x14ac:dyDescent="0.25">
      <c r="A104">
        <v>1003742</v>
      </c>
      <c r="B104">
        <v>749780</v>
      </c>
      <c r="C104" t="s">
        <v>2167</v>
      </c>
      <c r="D104">
        <v>1</v>
      </c>
      <c r="E104" s="1">
        <v>41809</v>
      </c>
      <c r="F104">
        <v>-82.99</v>
      </c>
      <c r="G104">
        <v>-11.75</v>
      </c>
      <c r="H104">
        <v>11.02</v>
      </c>
      <c r="I104">
        <v>39.980530000000002</v>
      </c>
      <c r="J104">
        <v>-121.9723</v>
      </c>
    </row>
    <row r="105" spans="1:10" x14ac:dyDescent="0.25">
      <c r="A105">
        <v>1004209</v>
      </c>
      <c r="B105">
        <v>764180</v>
      </c>
      <c r="C105" t="s">
        <v>2168</v>
      </c>
      <c r="D105">
        <v>1</v>
      </c>
      <c r="E105" s="1">
        <v>41856</v>
      </c>
      <c r="F105">
        <v>-97.66</v>
      </c>
      <c r="G105">
        <v>-10.98</v>
      </c>
      <c r="H105">
        <v>-9.81</v>
      </c>
      <c r="I105">
        <v>41.912579999999998</v>
      </c>
      <c r="J105">
        <v>-120.9213</v>
      </c>
    </row>
    <row r="106" spans="1:10" x14ac:dyDescent="0.25">
      <c r="A106">
        <v>1004180</v>
      </c>
      <c r="B106">
        <v>761200</v>
      </c>
      <c r="C106" t="s">
        <v>2169</v>
      </c>
      <c r="D106">
        <v>1</v>
      </c>
      <c r="E106" s="1">
        <v>41850</v>
      </c>
      <c r="F106">
        <v>-94.09</v>
      </c>
      <c r="G106">
        <v>-13.36</v>
      </c>
      <c r="H106">
        <v>12.79</v>
      </c>
      <c r="I106">
        <v>41.553640000000001</v>
      </c>
      <c r="J106">
        <v>-121.9247</v>
      </c>
    </row>
    <row r="107" spans="1:10" x14ac:dyDescent="0.25">
      <c r="A107">
        <v>1004073</v>
      </c>
      <c r="B107">
        <v>751920</v>
      </c>
      <c r="C107" t="s">
        <v>2170</v>
      </c>
      <c r="D107">
        <v>1</v>
      </c>
      <c r="E107" s="1">
        <v>41843</v>
      </c>
      <c r="F107">
        <v>-81.36</v>
      </c>
      <c r="G107">
        <v>-10.58</v>
      </c>
      <c r="H107">
        <v>3.3</v>
      </c>
      <c r="I107">
        <v>41.318528520000001</v>
      </c>
      <c r="J107">
        <v>-123.5279598</v>
      </c>
    </row>
    <row r="108" spans="1:10" x14ac:dyDescent="0.25">
      <c r="A108">
        <v>1004268</v>
      </c>
      <c r="B108">
        <v>751880</v>
      </c>
      <c r="C108" t="s">
        <v>2170</v>
      </c>
      <c r="D108">
        <v>2</v>
      </c>
      <c r="E108" s="1">
        <v>41862</v>
      </c>
      <c r="F108">
        <v>-81.27</v>
      </c>
      <c r="G108">
        <v>-10.28</v>
      </c>
      <c r="H108">
        <v>1</v>
      </c>
      <c r="I108">
        <v>41.318528520000001</v>
      </c>
      <c r="J108">
        <v>-123.5279598</v>
      </c>
    </row>
    <row r="109" spans="1:10" x14ac:dyDescent="0.25">
      <c r="A109">
        <v>1002081</v>
      </c>
      <c r="B109">
        <v>705860</v>
      </c>
      <c r="C109" t="s">
        <v>2171</v>
      </c>
      <c r="D109">
        <v>1</v>
      </c>
      <c r="E109" s="1">
        <v>41423</v>
      </c>
      <c r="F109">
        <v>-50.63</v>
      </c>
      <c r="G109">
        <v>-7.17</v>
      </c>
      <c r="H109">
        <v>6.76</v>
      </c>
      <c r="I109">
        <v>34.356713220000003</v>
      </c>
      <c r="J109">
        <v>-119.0198808</v>
      </c>
    </row>
    <row r="110" spans="1:10" x14ac:dyDescent="0.25">
      <c r="A110">
        <v>1002878</v>
      </c>
      <c r="B110">
        <v>722000</v>
      </c>
      <c r="C110" t="s">
        <v>2172</v>
      </c>
      <c r="D110">
        <v>1</v>
      </c>
      <c r="E110" s="1">
        <v>41512</v>
      </c>
      <c r="F110">
        <v>-51.83</v>
      </c>
      <c r="G110">
        <v>-7.47</v>
      </c>
      <c r="H110">
        <v>7.95</v>
      </c>
      <c r="I110">
        <v>38.816271710000002</v>
      </c>
      <c r="J110">
        <v>-123.0111924</v>
      </c>
    </row>
    <row r="111" spans="1:10" x14ac:dyDescent="0.25">
      <c r="A111">
        <v>1003179</v>
      </c>
      <c r="B111">
        <v>722060</v>
      </c>
      <c r="C111" t="s">
        <v>2172</v>
      </c>
      <c r="D111">
        <v>2</v>
      </c>
      <c r="E111" s="1">
        <v>41542</v>
      </c>
      <c r="F111">
        <v>-48.98</v>
      </c>
      <c r="G111">
        <v>-6.67</v>
      </c>
      <c r="H111">
        <v>4.37</v>
      </c>
      <c r="I111">
        <v>38.816271710000002</v>
      </c>
      <c r="J111">
        <v>-123.0111924</v>
      </c>
    </row>
    <row r="112" spans="1:10" x14ac:dyDescent="0.25">
      <c r="A112">
        <v>1002427</v>
      </c>
      <c r="B112">
        <v>705280</v>
      </c>
      <c r="C112" t="s">
        <v>2173</v>
      </c>
      <c r="D112">
        <v>1</v>
      </c>
      <c r="E112" s="1">
        <v>41477</v>
      </c>
      <c r="F112">
        <v>-76.790000000000006</v>
      </c>
      <c r="G112">
        <v>-10.78</v>
      </c>
      <c r="H112">
        <v>9.4700000000000006</v>
      </c>
      <c r="I112">
        <v>38.808362369999998</v>
      </c>
      <c r="J112">
        <v>-121.6352071</v>
      </c>
    </row>
    <row r="113" spans="1:10" x14ac:dyDescent="0.25">
      <c r="A113">
        <v>1004286</v>
      </c>
      <c r="B113">
        <v>722080</v>
      </c>
      <c r="C113" t="s">
        <v>2174</v>
      </c>
      <c r="D113">
        <v>1</v>
      </c>
      <c r="E113" s="1">
        <v>41863</v>
      </c>
      <c r="F113">
        <v>-82.26</v>
      </c>
      <c r="G113">
        <v>-10.220000000000001</v>
      </c>
      <c r="H113">
        <v>-0.47</v>
      </c>
      <c r="I113">
        <v>41.539260570000003</v>
      </c>
      <c r="J113">
        <v>-123.5267321</v>
      </c>
    </row>
    <row r="114" spans="1:10" x14ac:dyDescent="0.25">
      <c r="A114">
        <v>1004049</v>
      </c>
      <c r="B114">
        <v>751940</v>
      </c>
      <c r="C114" t="s">
        <v>2175</v>
      </c>
      <c r="D114">
        <v>1</v>
      </c>
      <c r="E114" s="1">
        <v>41842</v>
      </c>
      <c r="F114">
        <v>-77.03</v>
      </c>
      <c r="G114">
        <v>-10.17</v>
      </c>
      <c r="H114">
        <v>4.3499999999999996</v>
      </c>
      <c r="I114">
        <v>41.456396060000003</v>
      </c>
      <c r="J114">
        <v>-123.93556479999999</v>
      </c>
    </row>
    <row r="115" spans="1:10" x14ac:dyDescent="0.25">
      <c r="A115">
        <v>1003112</v>
      </c>
      <c r="B115">
        <v>722100</v>
      </c>
      <c r="C115" t="s">
        <v>2176</v>
      </c>
      <c r="D115">
        <v>1</v>
      </c>
      <c r="E115" s="1">
        <v>41533</v>
      </c>
      <c r="F115">
        <v>-84.82</v>
      </c>
      <c r="G115">
        <v>-11.37</v>
      </c>
      <c r="H115">
        <v>6.16</v>
      </c>
      <c r="I115">
        <v>40.001905229999998</v>
      </c>
      <c r="J115">
        <v>-121.2682255</v>
      </c>
    </row>
    <row r="116" spans="1:10" x14ac:dyDescent="0.25">
      <c r="A116">
        <v>1003694</v>
      </c>
      <c r="B116">
        <v>745960</v>
      </c>
      <c r="C116" t="s">
        <v>2177</v>
      </c>
      <c r="D116">
        <v>1</v>
      </c>
      <c r="E116" s="1">
        <v>41807</v>
      </c>
      <c r="F116">
        <v>-77.900000000000006</v>
      </c>
      <c r="G116">
        <v>-9.81</v>
      </c>
      <c r="H116">
        <v>0.56999999999999995</v>
      </c>
      <c r="I116">
        <v>37.596376059999997</v>
      </c>
      <c r="J116">
        <v>-121.12876129999999</v>
      </c>
    </row>
    <row r="117" spans="1:10" x14ac:dyDescent="0.25">
      <c r="A117">
        <v>1004377</v>
      </c>
      <c r="B117">
        <v>752300</v>
      </c>
      <c r="C117" t="s">
        <v>2178</v>
      </c>
      <c r="D117">
        <v>1</v>
      </c>
      <c r="E117" s="1">
        <v>41870</v>
      </c>
      <c r="F117">
        <v>-46.85</v>
      </c>
      <c r="G117">
        <v>-5.53</v>
      </c>
      <c r="H117">
        <v>-2.57</v>
      </c>
      <c r="I117">
        <v>40.318438950000001</v>
      </c>
      <c r="J117">
        <v>-123.771013</v>
      </c>
    </row>
    <row r="118" spans="1:10" x14ac:dyDescent="0.25">
      <c r="A118">
        <v>1002398</v>
      </c>
      <c r="B118">
        <v>705260</v>
      </c>
      <c r="C118" t="s">
        <v>2179</v>
      </c>
      <c r="D118">
        <v>1</v>
      </c>
      <c r="E118" s="1">
        <v>41472</v>
      </c>
      <c r="F118">
        <v>-78.599999999999994</v>
      </c>
      <c r="G118">
        <v>-11.15</v>
      </c>
      <c r="H118">
        <v>10.6</v>
      </c>
      <c r="I118">
        <v>38.572342210000002</v>
      </c>
      <c r="J118">
        <v>-121.3577452</v>
      </c>
    </row>
    <row r="119" spans="1:10" x14ac:dyDescent="0.25">
      <c r="A119">
        <v>1004285</v>
      </c>
      <c r="B119">
        <v>747540</v>
      </c>
      <c r="C119" t="s">
        <v>2180</v>
      </c>
      <c r="D119">
        <v>1</v>
      </c>
      <c r="E119" s="1">
        <v>41863</v>
      </c>
      <c r="F119">
        <v>-83.92</v>
      </c>
      <c r="G119">
        <v>-10.19</v>
      </c>
      <c r="H119">
        <v>-2.38</v>
      </c>
      <c r="I119">
        <v>41.843310690000003</v>
      </c>
      <c r="J119">
        <v>-122.8997348</v>
      </c>
    </row>
    <row r="120" spans="1:10" x14ac:dyDescent="0.25">
      <c r="A120">
        <v>1004507</v>
      </c>
      <c r="B120">
        <v>752280</v>
      </c>
      <c r="C120" t="s">
        <v>2181</v>
      </c>
      <c r="D120">
        <v>1</v>
      </c>
      <c r="E120" s="1">
        <v>41884</v>
      </c>
      <c r="F120">
        <v>-98.07</v>
      </c>
      <c r="G120">
        <v>-12.96</v>
      </c>
      <c r="H120">
        <v>5.64</v>
      </c>
      <c r="I120">
        <v>36.908819999999999</v>
      </c>
      <c r="J120">
        <v>-119.7762</v>
      </c>
    </row>
    <row r="121" spans="1:10" x14ac:dyDescent="0.25">
      <c r="A121">
        <v>1002033</v>
      </c>
      <c r="B121">
        <v>705560</v>
      </c>
      <c r="C121" t="s">
        <v>2182</v>
      </c>
      <c r="D121">
        <v>1</v>
      </c>
      <c r="E121" s="1">
        <v>41429</v>
      </c>
      <c r="F121">
        <v>-77.12</v>
      </c>
      <c r="G121">
        <v>-10.029999999999999</v>
      </c>
      <c r="H121">
        <v>3.14</v>
      </c>
      <c r="I121">
        <v>37.909759999999999</v>
      </c>
      <c r="J121">
        <v>-121.3253</v>
      </c>
    </row>
    <row r="122" spans="1:10" x14ac:dyDescent="0.25">
      <c r="A122">
        <v>1004074</v>
      </c>
      <c r="B122">
        <v>747420</v>
      </c>
      <c r="C122" t="s">
        <v>2183</v>
      </c>
      <c r="D122">
        <v>1</v>
      </c>
      <c r="E122" s="1">
        <v>41843</v>
      </c>
      <c r="F122">
        <v>-90.62</v>
      </c>
      <c r="G122">
        <v>-12.74</v>
      </c>
      <c r="H122">
        <v>11.28</v>
      </c>
      <c r="I122">
        <v>41.270350000000001</v>
      </c>
      <c r="J122">
        <v>-123.604</v>
      </c>
    </row>
    <row r="123" spans="1:10" x14ac:dyDescent="0.25">
      <c r="A123">
        <v>1003752</v>
      </c>
      <c r="B123">
        <v>705040</v>
      </c>
      <c r="C123" t="s">
        <v>2184</v>
      </c>
      <c r="D123">
        <v>1</v>
      </c>
      <c r="E123" s="1">
        <v>41808</v>
      </c>
      <c r="F123">
        <v>-66.66</v>
      </c>
      <c r="G123">
        <v>-8.24</v>
      </c>
      <c r="H123">
        <v>-0.73</v>
      </c>
      <c r="I123">
        <v>37.555880000000002</v>
      </c>
      <c r="J123">
        <v>-121.15049999999999</v>
      </c>
    </row>
    <row r="124" spans="1:10" x14ac:dyDescent="0.25">
      <c r="A124">
        <v>1002030</v>
      </c>
      <c r="B124">
        <v>705240</v>
      </c>
      <c r="C124" t="s">
        <v>2185</v>
      </c>
      <c r="D124">
        <v>1</v>
      </c>
      <c r="E124" s="1">
        <v>41428</v>
      </c>
      <c r="F124">
        <v>-75.2</v>
      </c>
      <c r="G124">
        <v>-10.43</v>
      </c>
      <c r="H124">
        <v>8.24</v>
      </c>
      <c r="I124">
        <v>38.435009999999998</v>
      </c>
      <c r="J124">
        <v>-121.5249</v>
      </c>
    </row>
    <row r="125" spans="1:10" x14ac:dyDescent="0.25">
      <c r="A125">
        <v>1002344</v>
      </c>
      <c r="B125">
        <v>705200</v>
      </c>
      <c r="C125" t="s">
        <v>2186</v>
      </c>
      <c r="D125">
        <v>1</v>
      </c>
      <c r="E125" s="1">
        <v>41470</v>
      </c>
      <c r="F125">
        <v>-82.66</v>
      </c>
      <c r="G125">
        <v>-11.69</v>
      </c>
      <c r="H125">
        <v>10.84</v>
      </c>
      <c r="I125">
        <v>39.50076</v>
      </c>
      <c r="J125">
        <v>-121.99760000000001</v>
      </c>
    </row>
    <row r="126" spans="1:10" x14ac:dyDescent="0.25">
      <c r="A126">
        <v>1002359</v>
      </c>
      <c r="B126">
        <v>705220</v>
      </c>
      <c r="C126" t="s">
        <v>2187</v>
      </c>
      <c r="D126">
        <v>1</v>
      </c>
      <c r="E126" s="1">
        <v>41471</v>
      </c>
      <c r="F126">
        <v>-83.31</v>
      </c>
      <c r="G126">
        <v>-11.75</v>
      </c>
      <c r="H126">
        <v>10.72</v>
      </c>
      <c r="I126">
        <v>40.47343</v>
      </c>
      <c r="J126">
        <v>-122.3032</v>
      </c>
    </row>
    <row r="127" spans="1:10" x14ac:dyDescent="0.25">
      <c r="A127">
        <v>1004350</v>
      </c>
      <c r="B127">
        <v>751700</v>
      </c>
      <c r="C127" t="s">
        <v>2188</v>
      </c>
      <c r="D127">
        <v>1</v>
      </c>
      <c r="E127" s="1">
        <v>41869</v>
      </c>
      <c r="F127">
        <v>-38.659999999999997</v>
      </c>
      <c r="G127">
        <v>-4.82</v>
      </c>
      <c r="H127">
        <v>-0.13</v>
      </c>
      <c r="I127">
        <v>40.510539999999999</v>
      </c>
      <c r="J127">
        <v>-124.1486</v>
      </c>
    </row>
    <row r="128" spans="1:10" x14ac:dyDescent="0.25">
      <c r="A128">
        <v>1003649</v>
      </c>
      <c r="B128">
        <v>738920</v>
      </c>
      <c r="C128" t="s">
        <v>2189</v>
      </c>
      <c r="D128">
        <v>1</v>
      </c>
      <c r="E128" s="1">
        <v>41801</v>
      </c>
      <c r="F128">
        <v>-83.44</v>
      </c>
      <c r="G128">
        <v>-11.6</v>
      </c>
      <c r="H128">
        <v>9.39</v>
      </c>
      <c r="I128">
        <v>39.880920000000003</v>
      </c>
      <c r="J128">
        <v>-122.0575</v>
      </c>
    </row>
    <row r="129" spans="1:10" x14ac:dyDescent="0.25">
      <c r="A129">
        <v>1003620</v>
      </c>
      <c r="B129">
        <v>722020</v>
      </c>
      <c r="C129" t="s">
        <v>2190</v>
      </c>
      <c r="D129">
        <v>1</v>
      </c>
      <c r="E129" s="1">
        <v>41800</v>
      </c>
      <c r="F129">
        <v>-74.7</v>
      </c>
      <c r="G129">
        <v>-10.199999999999999</v>
      </c>
      <c r="H129">
        <v>6.93</v>
      </c>
      <c r="I129">
        <v>38.121130000000001</v>
      </c>
      <c r="J129">
        <v>-121.5295</v>
      </c>
    </row>
    <row r="130" spans="1:10" x14ac:dyDescent="0.25">
      <c r="A130">
        <v>1003735</v>
      </c>
      <c r="B130">
        <v>738900</v>
      </c>
      <c r="C130" t="s">
        <v>2191</v>
      </c>
      <c r="D130">
        <v>1</v>
      </c>
      <c r="E130" s="1">
        <v>41809</v>
      </c>
      <c r="F130">
        <v>-77.930000000000007</v>
      </c>
      <c r="G130">
        <v>-9.8000000000000007</v>
      </c>
      <c r="H130">
        <v>0.5</v>
      </c>
      <c r="I130">
        <v>37.392130000000002</v>
      </c>
      <c r="J130">
        <v>-120.79089999999999</v>
      </c>
    </row>
    <row r="131" spans="1:10" x14ac:dyDescent="0.25">
      <c r="A131">
        <v>1003591</v>
      </c>
      <c r="B131">
        <v>740420</v>
      </c>
      <c r="C131" t="s">
        <v>2192</v>
      </c>
      <c r="D131">
        <v>1</v>
      </c>
      <c r="E131" s="1">
        <v>41794</v>
      </c>
      <c r="F131">
        <v>-55.3</v>
      </c>
      <c r="G131">
        <v>-7.02</v>
      </c>
      <c r="H131">
        <v>0.89</v>
      </c>
      <c r="I131">
        <v>38.182450000000003</v>
      </c>
      <c r="J131">
        <v>-120.70099999999999</v>
      </c>
    </row>
    <row r="132" spans="1:10" x14ac:dyDescent="0.25">
      <c r="A132">
        <v>1003605</v>
      </c>
      <c r="B132">
        <v>738880</v>
      </c>
      <c r="C132" t="s">
        <v>2193</v>
      </c>
      <c r="D132">
        <v>1</v>
      </c>
      <c r="E132" s="1">
        <v>41799</v>
      </c>
      <c r="F132">
        <v>-69.64</v>
      </c>
      <c r="G132">
        <v>-9.0299999999999994</v>
      </c>
      <c r="H132">
        <v>2.62</v>
      </c>
      <c r="I132">
        <v>38.152200000000001</v>
      </c>
      <c r="J132">
        <v>-121.2841</v>
      </c>
    </row>
    <row r="133" spans="1:10" x14ac:dyDescent="0.25">
      <c r="A133">
        <v>1004618</v>
      </c>
      <c r="B133">
        <v>752320</v>
      </c>
      <c r="C133" t="s">
        <v>2194</v>
      </c>
      <c r="D133">
        <v>1</v>
      </c>
      <c r="E133" s="1">
        <v>41898</v>
      </c>
      <c r="F133">
        <v>-105.15</v>
      </c>
      <c r="G133">
        <v>-13.09</v>
      </c>
      <c r="H133">
        <v>-0.47</v>
      </c>
      <c r="I133">
        <v>37.412019999999998</v>
      </c>
      <c r="J133">
        <v>-118.4503</v>
      </c>
    </row>
    <row r="134" spans="1:10" x14ac:dyDescent="0.25">
      <c r="A134">
        <v>1003757</v>
      </c>
      <c r="B134">
        <v>747440</v>
      </c>
      <c r="C134" t="s">
        <v>2195</v>
      </c>
      <c r="D134">
        <v>1</v>
      </c>
      <c r="E134" s="1">
        <v>41813</v>
      </c>
      <c r="F134">
        <v>-77.599999999999994</v>
      </c>
      <c r="G134">
        <v>-10.85</v>
      </c>
      <c r="H134">
        <v>9.2200000000000006</v>
      </c>
      <c r="I134">
        <v>39.380589999999998</v>
      </c>
      <c r="J134">
        <v>-121.633</v>
      </c>
    </row>
    <row r="135" spans="1:10" x14ac:dyDescent="0.25">
      <c r="A135">
        <v>1003781</v>
      </c>
      <c r="B135">
        <v>747480</v>
      </c>
      <c r="C135" t="s">
        <v>2196</v>
      </c>
      <c r="D135">
        <v>1</v>
      </c>
      <c r="E135" s="1">
        <v>41815</v>
      </c>
      <c r="F135">
        <v>-78.739999999999995</v>
      </c>
      <c r="G135">
        <v>-10.06</v>
      </c>
      <c r="H135">
        <v>1.77</v>
      </c>
      <c r="I135">
        <v>37.588720000000002</v>
      </c>
      <c r="J135">
        <v>-121.0651</v>
      </c>
    </row>
    <row r="136" spans="1:10" x14ac:dyDescent="0.25">
      <c r="A136">
        <v>1004637</v>
      </c>
      <c r="B136">
        <v>746500</v>
      </c>
      <c r="C136" t="s">
        <v>2197</v>
      </c>
      <c r="D136">
        <v>1</v>
      </c>
      <c r="E136" s="1">
        <v>41900</v>
      </c>
      <c r="F136">
        <v>-88.25</v>
      </c>
      <c r="G136">
        <v>-12.07</v>
      </c>
      <c r="H136">
        <v>8.34</v>
      </c>
      <c r="I136">
        <v>40.025500000000001</v>
      </c>
      <c r="J136">
        <v>-120.9644</v>
      </c>
    </row>
    <row r="137" spans="1:10" x14ac:dyDescent="0.25">
      <c r="A137">
        <v>1002281</v>
      </c>
      <c r="B137">
        <v>718240</v>
      </c>
      <c r="C137" t="s">
        <v>2198</v>
      </c>
      <c r="D137">
        <v>1</v>
      </c>
      <c r="E137" s="1">
        <v>41464</v>
      </c>
      <c r="F137">
        <v>-69.930000000000007</v>
      </c>
      <c r="G137">
        <v>-9.6</v>
      </c>
      <c r="H137">
        <v>6.84</v>
      </c>
      <c r="I137">
        <v>36.963705130000001</v>
      </c>
      <c r="J137">
        <v>-119.2314147</v>
      </c>
    </row>
    <row r="138" spans="1:10" x14ac:dyDescent="0.25">
      <c r="A138">
        <v>1002547</v>
      </c>
      <c r="B138">
        <v>718280</v>
      </c>
      <c r="C138" t="s">
        <v>2198</v>
      </c>
      <c r="D138">
        <v>2</v>
      </c>
      <c r="E138" s="1">
        <v>41485</v>
      </c>
      <c r="F138">
        <v>-55.06</v>
      </c>
      <c r="G138">
        <v>-5.07</v>
      </c>
      <c r="H138">
        <v>-14.52</v>
      </c>
      <c r="I138">
        <v>36.963705130000001</v>
      </c>
      <c r="J138">
        <v>-119.2314147</v>
      </c>
    </row>
    <row r="139" spans="1:10" x14ac:dyDescent="0.25">
      <c r="A139">
        <v>1002339</v>
      </c>
      <c r="B139">
        <v>718360</v>
      </c>
      <c r="C139" t="s">
        <v>2199</v>
      </c>
      <c r="D139">
        <v>1</v>
      </c>
      <c r="E139" s="1">
        <v>41470</v>
      </c>
      <c r="F139">
        <v>-84.38</v>
      </c>
      <c r="G139">
        <v>-12.17</v>
      </c>
      <c r="H139">
        <v>12.95</v>
      </c>
      <c r="I139">
        <v>40.802472330000001</v>
      </c>
      <c r="J139">
        <v>-122.93001630000001</v>
      </c>
    </row>
    <row r="140" spans="1:10" x14ac:dyDescent="0.25">
      <c r="A140">
        <v>1002346</v>
      </c>
      <c r="B140">
        <v>718300</v>
      </c>
      <c r="C140" t="s">
        <v>2200</v>
      </c>
      <c r="D140">
        <v>1</v>
      </c>
      <c r="E140" s="1">
        <v>41466</v>
      </c>
      <c r="F140">
        <v>-71.45</v>
      </c>
      <c r="G140">
        <v>-10.42</v>
      </c>
      <c r="H140">
        <v>11.89</v>
      </c>
      <c r="I140">
        <v>39.466737199999997</v>
      </c>
      <c r="J140">
        <v>-120.9644497</v>
      </c>
    </row>
    <row r="141" spans="1:10" x14ac:dyDescent="0.25">
      <c r="A141">
        <v>1002748</v>
      </c>
      <c r="B141">
        <v>723500</v>
      </c>
      <c r="C141" t="s">
        <v>2200</v>
      </c>
      <c r="D141">
        <v>2</v>
      </c>
      <c r="E141" s="1">
        <v>41500</v>
      </c>
      <c r="F141">
        <v>-70.650000000000006</v>
      </c>
      <c r="G141">
        <v>-10.19</v>
      </c>
      <c r="H141">
        <v>10.83</v>
      </c>
      <c r="I141">
        <v>39.466737199999997</v>
      </c>
      <c r="J141">
        <v>-120.9644497</v>
      </c>
    </row>
    <row r="142" spans="1:10" x14ac:dyDescent="0.25">
      <c r="A142">
        <v>1002887</v>
      </c>
      <c r="B142">
        <v>723560</v>
      </c>
      <c r="C142" t="s">
        <v>2201</v>
      </c>
      <c r="D142">
        <v>1</v>
      </c>
      <c r="E142" s="1">
        <v>41513</v>
      </c>
      <c r="F142">
        <v>-80.33</v>
      </c>
      <c r="G142">
        <v>-11.57</v>
      </c>
      <c r="H142">
        <v>12.27</v>
      </c>
      <c r="I142">
        <v>40.219004069999997</v>
      </c>
      <c r="J142">
        <v>-121.99741969999999</v>
      </c>
    </row>
    <row r="143" spans="1:10" x14ac:dyDescent="0.25">
      <c r="A143">
        <v>1002707</v>
      </c>
      <c r="B143">
        <v>723480</v>
      </c>
      <c r="C143" t="s">
        <v>2202</v>
      </c>
      <c r="D143">
        <v>1</v>
      </c>
      <c r="E143" s="1">
        <v>41498</v>
      </c>
      <c r="F143">
        <v>-84.86</v>
      </c>
      <c r="G143">
        <v>-12.27</v>
      </c>
      <c r="H143">
        <v>13.27</v>
      </c>
      <c r="I143">
        <v>39.905213750000001</v>
      </c>
      <c r="J143">
        <v>-121.0465597</v>
      </c>
    </row>
    <row r="144" spans="1:10" x14ac:dyDescent="0.25">
      <c r="A144">
        <v>1002854</v>
      </c>
      <c r="B144">
        <v>723540</v>
      </c>
      <c r="C144" t="s">
        <v>2203</v>
      </c>
      <c r="D144">
        <v>1</v>
      </c>
      <c r="E144" s="1">
        <v>41508</v>
      </c>
      <c r="F144">
        <v>-120.83</v>
      </c>
      <c r="G144">
        <v>-16.399999999999999</v>
      </c>
      <c r="H144">
        <v>10.4</v>
      </c>
      <c r="I144">
        <v>38.271129250000001</v>
      </c>
      <c r="J144">
        <v>-119.33165080000001</v>
      </c>
    </row>
    <row r="145" spans="1:10" x14ac:dyDescent="0.25">
      <c r="A145">
        <v>1002474</v>
      </c>
      <c r="B145">
        <v>718340</v>
      </c>
      <c r="C145" t="s">
        <v>2204</v>
      </c>
      <c r="D145">
        <v>1</v>
      </c>
      <c r="E145" s="1">
        <v>41480</v>
      </c>
      <c r="F145">
        <v>-43.28</v>
      </c>
      <c r="G145">
        <v>-6.64</v>
      </c>
      <c r="H145">
        <v>9.82</v>
      </c>
      <c r="I145">
        <v>40.724002939999998</v>
      </c>
      <c r="J145">
        <v>-124.1173927</v>
      </c>
    </row>
    <row r="146" spans="1:10" x14ac:dyDescent="0.25">
      <c r="A146">
        <v>1002369</v>
      </c>
      <c r="B146">
        <v>718260</v>
      </c>
      <c r="C146" t="s">
        <v>2205</v>
      </c>
      <c r="D146">
        <v>1</v>
      </c>
      <c r="E146" s="1">
        <v>41471</v>
      </c>
      <c r="F146">
        <v>-89.34</v>
      </c>
      <c r="G146">
        <v>-12.59</v>
      </c>
      <c r="H146">
        <v>11.39</v>
      </c>
      <c r="I146">
        <v>41.318357229999997</v>
      </c>
      <c r="J146">
        <v>-123.0505146</v>
      </c>
    </row>
    <row r="147" spans="1:10" x14ac:dyDescent="0.25">
      <c r="A147">
        <v>1003743</v>
      </c>
      <c r="B147">
        <v>749740</v>
      </c>
      <c r="C147" t="s">
        <v>2206</v>
      </c>
      <c r="D147">
        <v>1</v>
      </c>
      <c r="E147" s="1">
        <v>41808</v>
      </c>
      <c r="F147">
        <v>-75.010000000000005</v>
      </c>
      <c r="G147">
        <v>-11.06</v>
      </c>
      <c r="H147">
        <v>13.45</v>
      </c>
      <c r="I147">
        <v>39.598628849999997</v>
      </c>
      <c r="J147">
        <v>-120.99716069999999</v>
      </c>
    </row>
    <row r="148" spans="1:10" x14ac:dyDescent="0.25">
      <c r="A148">
        <v>1002855</v>
      </c>
      <c r="B148">
        <v>705820</v>
      </c>
      <c r="C148" t="s">
        <v>2207</v>
      </c>
      <c r="D148">
        <v>1</v>
      </c>
      <c r="E148" s="1">
        <v>41507</v>
      </c>
      <c r="F148">
        <v>-113.61</v>
      </c>
      <c r="G148">
        <v>-14.82</v>
      </c>
      <c r="H148">
        <v>4.9400000000000004</v>
      </c>
      <c r="I148">
        <v>37.563880640000001</v>
      </c>
      <c r="J148">
        <v>-118.75479129999999</v>
      </c>
    </row>
    <row r="149" spans="1:10" x14ac:dyDescent="0.25">
      <c r="A149">
        <v>1002593</v>
      </c>
      <c r="B149">
        <v>705840</v>
      </c>
      <c r="C149" t="s">
        <v>2208</v>
      </c>
      <c r="D149">
        <v>1</v>
      </c>
      <c r="E149" s="1">
        <v>41486</v>
      </c>
      <c r="F149">
        <v>-30.26</v>
      </c>
      <c r="G149">
        <v>-4.13</v>
      </c>
      <c r="H149">
        <v>2.76</v>
      </c>
      <c r="I149">
        <v>38.069066489999997</v>
      </c>
      <c r="J149">
        <v>-122.5344472</v>
      </c>
    </row>
    <row r="150" spans="1:10" x14ac:dyDescent="0.25">
      <c r="A150">
        <v>1002465</v>
      </c>
      <c r="B150">
        <v>718320</v>
      </c>
      <c r="C150" t="s">
        <v>2209</v>
      </c>
      <c r="D150">
        <v>1</v>
      </c>
      <c r="E150" s="1">
        <v>41479</v>
      </c>
      <c r="F150">
        <v>-47.03</v>
      </c>
      <c r="G150">
        <v>-7.52</v>
      </c>
      <c r="H150">
        <v>13.17</v>
      </c>
      <c r="I150">
        <v>41.648462530000003</v>
      </c>
      <c r="J150">
        <v>-124.0884502</v>
      </c>
    </row>
    <row r="151" spans="1:10" x14ac:dyDescent="0.25">
      <c r="A151">
        <v>1002747</v>
      </c>
      <c r="B151">
        <v>723520</v>
      </c>
      <c r="C151" t="s">
        <v>2210</v>
      </c>
      <c r="D151">
        <v>1</v>
      </c>
      <c r="E151" s="1">
        <v>41499</v>
      </c>
      <c r="F151">
        <v>-86.9</v>
      </c>
      <c r="G151">
        <v>-12.57</v>
      </c>
      <c r="H151">
        <v>13.65</v>
      </c>
      <c r="I151">
        <v>40.077044239999999</v>
      </c>
      <c r="J151">
        <v>-121.56250180000001</v>
      </c>
    </row>
    <row r="152" spans="1:10" x14ac:dyDescent="0.25">
      <c r="A152">
        <v>1002431</v>
      </c>
      <c r="B152">
        <v>718220</v>
      </c>
      <c r="C152" t="s">
        <v>2211</v>
      </c>
      <c r="D152">
        <v>1</v>
      </c>
      <c r="E152" s="1">
        <v>41478</v>
      </c>
      <c r="F152">
        <v>-41.85</v>
      </c>
      <c r="G152">
        <v>-6.19</v>
      </c>
      <c r="H152">
        <v>7.66</v>
      </c>
      <c r="I152">
        <v>40.106509539999998</v>
      </c>
      <c r="J152">
        <v>-123.793817</v>
      </c>
    </row>
    <row r="153" spans="1:10" x14ac:dyDescent="0.25">
      <c r="A153">
        <v>1002340</v>
      </c>
      <c r="B153">
        <v>718380</v>
      </c>
      <c r="C153" t="s">
        <v>2212</v>
      </c>
      <c r="D153">
        <v>1</v>
      </c>
      <c r="E153" s="1">
        <v>41465</v>
      </c>
      <c r="F153">
        <v>-69.14</v>
      </c>
      <c r="G153">
        <v>-10.24</v>
      </c>
      <c r="H153">
        <v>12.76</v>
      </c>
      <c r="I153">
        <v>39.299887400000003</v>
      </c>
      <c r="J153">
        <v>-120.9695012</v>
      </c>
    </row>
    <row r="154" spans="1:10" x14ac:dyDescent="0.25">
      <c r="A154">
        <v>1003590</v>
      </c>
      <c r="B154">
        <v>749700</v>
      </c>
      <c r="C154" t="s">
        <v>2213</v>
      </c>
      <c r="D154">
        <v>1</v>
      </c>
      <c r="E154" s="1">
        <v>41795</v>
      </c>
      <c r="F154">
        <v>-75.75</v>
      </c>
      <c r="G154">
        <v>-10.78</v>
      </c>
      <c r="H154">
        <v>10.48</v>
      </c>
      <c r="I154">
        <v>38.732320000000001</v>
      </c>
      <c r="J154">
        <v>-120.47839999999999</v>
      </c>
    </row>
    <row r="155" spans="1:10" x14ac:dyDescent="0.25">
      <c r="A155">
        <v>1004111</v>
      </c>
      <c r="B155">
        <v>761260</v>
      </c>
      <c r="C155" t="s">
        <v>2214</v>
      </c>
      <c r="D155">
        <v>1</v>
      </c>
      <c r="E155" s="1">
        <v>41844</v>
      </c>
      <c r="F155">
        <v>-78.959999999999994</v>
      </c>
      <c r="G155">
        <v>-11.13</v>
      </c>
      <c r="H155">
        <v>10.09</v>
      </c>
      <c r="I155">
        <v>40.637039999999999</v>
      </c>
      <c r="J155">
        <v>-122.7465</v>
      </c>
    </row>
    <row r="156" spans="1:10" x14ac:dyDescent="0.25">
      <c r="A156">
        <v>1003539</v>
      </c>
      <c r="B156">
        <v>740340</v>
      </c>
      <c r="C156" t="s">
        <v>2215</v>
      </c>
      <c r="D156">
        <v>1</v>
      </c>
      <c r="E156" s="1">
        <v>41786</v>
      </c>
      <c r="F156">
        <v>-63.4</v>
      </c>
      <c r="G156">
        <v>-8.5</v>
      </c>
      <c r="H156">
        <v>4.62</v>
      </c>
      <c r="I156">
        <v>38.972749999999998</v>
      </c>
      <c r="J156">
        <v>-121.2915</v>
      </c>
    </row>
    <row r="157" spans="1:10" x14ac:dyDescent="0.25">
      <c r="A157">
        <v>1003575</v>
      </c>
      <c r="B157">
        <v>740360</v>
      </c>
      <c r="C157" t="s">
        <v>2216</v>
      </c>
      <c r="D157">
        <v>1</v>
      </c>
      <c r="E157" s="1">
        <v>41793</v>
      </c>
      <c r="F157">
        <v>-82.28</v>
      </c>
      <c r="G157">
        <v>-11.5</v>
      </c>
      <c r="H157">
        <v>9.68</v>
      </c>
      <c r="I157">
        <v>37.114409999999999</v>
      </c>
      <c r="J157">
        <v>-119.16930000000001</v>
      </c>
    </row>
    <row r="158" spans="1:10" x14ac:dyDescent="0.25">
      <c r="A158">
        <v>1003701</v>
      </c>
      <c r="B158">
        <v>749760</v>
      </c>
      <c r="C158" t="s">
        <v>2217</v>
      </c>
      <c r="D158">
        <v>1</v>
      </c>
      <c r="E158" s="1">
        <v>41807</v>
      </c>
      <c r="F158">
        <v>-79.89</v>
      </c>
      <c r="G158">
        <v>-11.39</v>
      </c>
      <c r="H158">
        <v>11.25</v>
      </c>
      <c r="I158">
        <v>39.661059999999999</v>
      </c>
      <c r="J158">
        <v>-120.88930000000001</v>
      </c>
    </row>
    <row r="159" spans="1:10" x14ac:dyDescent="0.25">
      <c r="A159">
        <v>1003916</v>
      </c>
      <c r="B159">
        <v>753120</v>
      </c>
      <c r="C159" t="s">
        <v>2218</v>
      </c>
      <c r="D159">
        <v>1</v>
      </c>
      <c r="E159" s="1">
        <v>41830</v>
      </c>
      <c r="F159">
        <v>-97.85</v>
      </c>
      <c r="G159">
        <v>-13.42</v>
      </c>
      <c r="H159">
        <v>9.5399999999999991</v>
      </c>
      <c r="I159">
        <v>38.580120000000001</v>
      </c>
      <c r="J159">
        <v>-119.8887</v>
      </c>
    </row>
    <row r="160" spans="1:10" x14ac:dyDescent="0.25">
      <c r="A160">
        <v>1004181</v>
      </c>
      <c r="B160">
        <v>761220</v>
      </c>
      <c r="C160" t="s">
        <v>2219</v>
      </c>
      <c r="D160">
        <v>1</v>
      </c>
      <c r="E160" s="1">
        <v>41851</v>
      </c>
      <c r="F160">
        <v>-91.41</v>
      </c>
      <c r="G160">
        <v>-13.02</v>
      </c>
      <c r="H160">
        <v>12.77</v>
      </c>
      <c r="I160">
        <v>41.299889999999998</v>
      </c>
      <c r="J160">
        <v>-122.11879999999999</v>
      </c>
    </row>
    <row r="161" spans="1:10" x14ac:dyDescent="0.25">
      <c r="A161">
        <v>1003550</v>
      </c>
      <c r="B161">
        <v>740400</v>
      </c>
      <c r="C161" t="s">
        <v>2220</v>
      </c>
      <c r="D161">
        <v>1</v>
      </c>
      <c r="E161" s="1">
        <v>41787</v>
      </c>
      <c r="F161">
        <v>-86.18</v>
      </c>
      <c r="G161">
        <v>-12.31</v>
      </c>
      <c r="H161">
        <v>12.32</v>
      </c>
      <c r="I161">
        <v>39.144680000000001</v>
      </c>
      <c r="J161">
        <v>-120.4665</v>
      </c>
    </row>
    <row r="162" spans="1:10" x14ac:dyDescent="0.25">
      <c r="A162">
        <v>1004053</v>
      </c>
      <c r="B162">
        <v>753180</v>
      </c>
      <c r="C162" t="s">
        <v>2221</v>
      </c>
      <c r="D162">
        <v>1</v>
      </c>
      <c r="E162" s="1">
        <v>41842</v>
      </c>
      <c r="F162">
        <v>-72.27</v>
      </c>
      <c r="G162">
        <v>-10.69</v>
      </c>
      <c r="H162">
        <v>13.23</v>
      </c>
      <c r="I162">
        <v>41.328600000000002</v>
      </c>
      <c r="J162">
        <v>-123.4199</v>
      </c>
    </row>
    <row r="163" spans="1:10" x14ac:dyDescent="0.25">
      <c r="A163">
        <v>1004112</v>
      </c>
      <c r="B163">
        <v>753160</v>
      </c>
      <c r="C163" t="s">
        <v>2222</v>
      </c>
      <c r="D163">
        <v>1</v>
      </c>
      <c r="E163" s="1">
        <v>41843</v>
      </c>
      <c r="F163">
        <v>-84.54</v>
      </c>
      <c r="G163">
        <v>-11.79</v>
      </c>
      <c r="H163">
        <v>9.81</v>
      </c>
      <c r="I163">
        <v>40.87032</v>
      </c>
      <c r="J163">
        <v>-122.8004</v>
      </c>
    </row>
    <row r="164" spans="1:10" x14ac:dyDescent="0.25">
      <c r="A164">
        <v>1003551</v>
      </c>
      <c r="B164">
        <v>740380</v>
      </c>
      <c r="C164" t="s">
        <v>2223</v>
      </c>
      <c r="D164">
        <v>1</v>
      </c>
      <c r="E164" s="1">
        <v>41788</v>
      </c>
      <c r="F164">
        <v>-41.47</v>
      </c>
      <c r="G164">
        <v>-5.99</v>
      </c>
      <c r="H164">
        <v>6.46</v>
      </c>
      <c r="I164">
        <v>38.59731</v>
      </c>
      <c r="J164">
        <v>-122.5984</v>
      </c>
    </row>
    <row r="165" spans="1:10" x14ac:dyDescent="0.25">
      <c r="A165">
        <v>1004143</v>
      </c>
      <c r="B165">
        <v>761180</v>
      </c>
      <c r="C165" t="s">
        <v>2224</v>
      </c>
      <c r="D165">
        <v>1</v>
      </c>
      <c r="E165" s="1">
        <v>41849</v>
      </c>
      <c r="F165">
        <v>-90.67</v>
      </c>
      <c r="G165">
        <v>-12.62</v>
      </c>
      <c r="H165">
        <v>10.3</v>
      </c>
      <c r="I165">
        <v>40.110889999999998</v>
      </c>
      <c r="J165">
        <v>-121.1254</v>
      </c>
    </row>
    <row r="166" spans="1:10" x14ac:dyDescent="0.25">
      <c r="A166">
        <v>1004125</v>
      </c>
      <c r="B166">
        <v>761240</v>
      </c>
      <c r="C166" t="s">
        <v>2225</v>
      </c>
      <c r="D166">
        <v>1</v>
      </c>
      <c r="E166" s="1">
        <v>41848</v>
      </c>
      <c r="F166">
        <v>-42.76</v>
      </c>
      <c r="G166">
        <v>-5.51</v>
      </c>
      <c r="H166">
        <v>1.33</v>
      </c>
      <c r="I166">
        <v>38.346769999999999</v>
      </c>
      <c r="J166">
        <v>-121.9</v>
      </c>
    </row>
    <row r="167" spans="1:10" x14ac:dyDescent="0.25">
      <c r="A167">
        <v>1002210</v>
      </c>
      <c r="B167">
        <v>711820</v>
      </c>
      <c r="C167" t="s">
        <v>2226</v>
      </c>
      <c r="D167">
        <v>1</v>
      </c>
      <c r="E167" s="1">
        <v>41451</v>
      </c>
      <c r="F167">
        <v>-110.42</v>
      </c>
      <c r="G167">
        <v>-14.89</v>
      </c>
      <c r="H167">
        <v>8.68</v>
      </c>
      <c r="I167">
        <v>39.163919999999997</v>
      </c>
      <c r="J167">
        <v>-107.8062</v>
      </c>
    </row>
    <row r="168" spans="1:10" x14ac:dyDescent="0.25">
      <c r="A168">
        <v>1003939</v>
      </c>
      <c r="B168">
        <v>738100</v>
      </c>
      <c r="C168" t="s">
        <v>2227</v>
      </c>
      <c r="D168">
        <v>1</v>
      </c>
      <c r="E168" s="1">
        <v>41833</v>
      </c>
      <c r="F168">
        <v>-107.97</v>
      </c>
      <c r="G168">
        <v>-15.09</v>
      </c>
      <c r="H168">
        <v>12.79</v>
      </c>
      <c r="I168">
        <v>37.751379999999997</v>
      </c>
      <c r="J168">
        <v>-107.33540000000001</v>
      </c>
    </row>
    <row r="169" spans="1:10" x14ac:dyDescent="0.25">
      <c r="A169">
        <v>1002215</v>
      </c>
      <c r="B169">
        <v>712420</v>
      </c>
      <c r="C169" t="s">
        <v>2228</v>
      </c>
      <c r="D169">
        <v>1</v>
      </c>
      <c r="E169" s="1">
        <v>41450</v>
      </c>
      <c r="F169">
        <v>-124.34</v>
      </c>
      <c r="G169">
        <v>-17.02</v>
      </c>
      <c r="H169">
        <v>11.82</v>
      </c>
      <c r="I169">
        <v>38.934220000000003</v>
      </c>
      <c r="J169">
        <v>-107.31950000000001</v>
      </c>
    </row>
    <row r="170" spans="1:10" x14ac:dyDescent="0.25">
      <c r="A170">
        <v>1003147</v>
      </c>
      <c r="B170">
        <v>719620</v>
      </c>
      <c r="C170" t="s">
        <v>2229</v>
      </c>
      <c r="D170">
        <v>1</v>
      </c>
      <c r="E170" s="1">
        <v>41537</v>
      </c>
      <c r="F170">
        <v>-85.6</v>
      </c>
      <c r="G170">
        <v>-11.72</v>
      </c>
      <c r="H170">
        <v>8.16</v>
      </c>
      <c r="I170">
        <v>37.071100000000001</v>
      </c>
      <c r="J170">
        <v>-107.61409999999999</v>
      </c>
    </row>
    <row r="171" spans="1:10" x14ac:dyDescent="0.25">
      <c r="A171">
        <v>1003180</v>
      </c>
      <c r="B171">
        <v>720620</v>
      </c>
      <c r="C171" t="s">
        <v>2230</v>
      </c>
      <c r="D171">
        <v>1</v>
      </c>
      <c r="E171" s="1">
        <v>41543</v>
      </c>
      <c r="F171">
        <v>-103.54</v>
      </c>
      <c r="G171">
        <v>-14.31</v>
      </c>
      <c r="H171">
        <v>10.92</v>
      </c>
      <c r="I171">
        <v>39.425759999999997</v>
      </c>
      <c r="J171">
        <v>-106.41240000000001</v>
      </c>
    </row>
    <row r="172" spans="1:10" x14ac:dyDescent="0.25">
      <c r="A172">
        <v>1004539</v>
      </c>
      <c r="B172">
        <v>757880</v>
      </c>
      <c r="C172" t="s">
        <v>2231</v>
      </c>
      <c r="D172">
        <v>1</v>
      </c>
      <c r="E172" s="1">
        <v>41887</v>
      </c>
      <c r="F172">
        <v>-119.22</v>
      </c>
      <c r="G172">
        <v>-16.29</v>
      </c>
      <c r="H172">
        <v>11.07</v>
      </c>
      <c r="I172">
        <v>39.9146</v>
      </c>
      <c r="J172">
        <v>-105.5279</v>
      </c>
    </row>
    <row r="173" spans="1:10" x14ac:dyDescent="0.25">
      <c r="A173">
        <v>1002229</v>
      </c>
      <c r="B173">
        <v>712280</v>
      </c>
      <c r="C173" t="s">
        <v>2232</v>
      </c>
      <c r="D173">
        <v>1</v>
      </c>
      <c r="E173" s="1">
        <v>41453</v>
      </c>
      <c r="F173">
        <v>-91.91</v>
      </c>
      <c r="G173">
        <v>-10.09</v>
      </c>
      <c r="H173">
        <v>-11.22</v>
      </c>
      <c r="I173">
        <v>39.988123829999999</v>
      </c>
      <c r="J173">
        <v>-108.77795740000001</v>
      </c>
    </row>
    <row r="174" spans="1:10" x14ac:dyDescent="0.25">
      <c r="A174">
        <v>1004829</v>
      </c>
      <c r="B174">
        <v>737960</v>
      </c>
      <c r="C174" t="s">
        <v>2233</v>
      </c>
      <c r="D174">
        <v>1</v>
      </c>
      <c r="E174" s="1">
        <v>41830</v>
      </c>
      <c r="F174">
        <v>-114.32</v>
      </c>
      <c r="G174">
        <v>-15.46</v>
      </c>
      <c r="H174">
        <v>9.4</v>
      </c>
      <c r="I174">
        <v>38.865313319999998</v>
      </c>
      <c r="J174">
        <v>-108.398139</v>
      </c>
    </row>
    <row r="175" spans="1:10" x14ac:dyDescent="0.25">
      <c r="A175">
        <v>1004124</v>
      </c>
      <c r="B175">
        <v>757500</v>
      </c>
      <c r="C175" t="s">
        <v>2233</v>
      </c>
      <c r="D175">
        <v>2</v>
      </c>
      <c r="E175" s="1">
        <v>41848</v>
      </c>
      <c r="F175">
        <v>-114.12</v>
      </c>
      <c r="G175">
        <v>-15.39</v>
      </c>
      <c r="H175">
        <v>9.02</v>
      </c>
      <c r="I175">
        <v>38.865313319999998</v>
      </c>
      <c r="J175">
        <v>-108.398139</v>
      </c>
    </row>
    <row r="176" spans="1:10" x14ac:dyDescent="0.25">
      <c r="A176">
        <v>1002085</v>
      </c>
      <c r="B176">
        <v>708600</v>
      </c>
      <c r="C176" t="s">
        <v>2234</v>
      </c>
      <c r="D176">
        <v>1</v>
      </c>
      <c r="E176" s="1">
        <v>41438</v>
      </c>
      <c r="F176">
        <v>-57.43</v>
      </c>
      <c r="G176">
        <v>-5.68</v>
      </c>
      <c r="H176">
        <v>-11.95</v>
      </c>
      <c r="I176">
        <v>37.604619919999998</v>
      </c>
      <c r="J176">
        <v>-103.60597009999999</v>
      </c>
    </row>
    <row r="177" spans="1:10" x14ac:dyDescent="0.25">
      <c r="A177">
        <v>1003934</v>
      </c>
      <c r="B177">
        <v>757460</v>
      </c>
      <c r="C177" t="s">
        <v>2235</v>
      </c>
      <c r="D177">
        <v>1</v>
      </c>
      <c r="E177" s="1">
        <v>41833</v>
      </c>
      <c r="F177">
        <v>-91.87</v>
      </c>
      <c r="G177">
        <v>-11.59</v>
      </c>
      <c r="H177">
        <v>0.84</v>
      </c>
      <c r="I177">
        <v>40.94131522</v>
      </c>
      <c r="J177">
        <v>-102.34141529999999</v>
      </c>
    </row>
    <row r="178" spans="1:10" x14ac:dyDescent="0.25">
      <c r="A178">
        <v>1003124</v>
      </c>
      <c r="B178">
        <v>732580</v>
      </c>
      <c r="C178" t="s">
        <v>2236</v>
      </c>
      <c r="D178">
        <v>1</v>
      </c>
      <c r="E178" s="1">
        <v>41535</v>
      </c>
      <c r="F178">
        <v>-93.67</v>
      </c>
      <c r="G178">
        <v>-12.72</v>
      </c>
      <c r="H178">
        <v>8.1</v>
      </c>
      <c r="I178">
        <v>37.1760795</v>
      </c>
      <c r="J178">
        <v>-105.7310464</v>
      </c>
    </row>
    <row r="179" spans="1:10" x14ac:dyDescent="0.25">
      <c r="A179">
        <v>1004830</v>
      </c>
      <c r="B179">
        <v>757680</v>
      </c>
      <c r="C179" t="s">
        <v>2237</v>
      </c>
      <c r="D179">
        <v>1</v>
      </c>
      <c r="E179" s="1">
        <v>41834</v>
      </c>
      <c r="F179">
        <v>-100.25</v>
      </c>
      <c r="G179">
        <v>-12.71</v>
      </c>
      <c r="H179">
        <v>1.43</v>
      </c>
      <c r="I179">
        <v>40.394506589999999</v>
      </c>
      <c r="J179">
        <v>-103.47733270000001</v>
      </c>
    </row>
    <row r="180" spans="1:10" x14ac:dyDescent="0.25">
      <c r="A180">
        <v>1003811</v>
      </c>
      <c r="B180">
        <v>748000</v>
      </c>
      <c r="C180" t="s">
        <v>2238</v>
      </c>
      <c r="D180">
        <v>1</v>
      </c>
      <c r="E180" s="1">
        <v>41815</v>
      </c>
      <c r="F180">
        <v>-125.95</v>
      </c>
      <c r="G180">
        <v>-16.97</v>
      </c>
      <c r="H180">
        <v>9.83</v>
      </c>
      <c r="I180">
        <v>40.477968740000001</v>
      </c>
      <c r="J180">
        <v>-108.908221</v>
      </c>
    </row>
    <row r="181" spans="1:10" x14ac:dyDescent="0.25">
      <c r="A181">
        <v>1003053</v>
      </c>
      <c r="B181">
        <v>723080</v>
      </c>
      <c r="C181" t="s">
        <v>2239</v>
      </c>
      <c r="D181">
        <v>1</v>
      </c>
      <c r="E181" s="1">
        <v>41527</v>
      </c>
      <c r="F181">
        <v>-122.19</v>
      </c>
      <c r="G181">
        <v>-16.39</v>
      </c>
      <c r="H181">
        <v>8.94</v>
      </c>
      <c r="I181">
        <v>39.655127780000001</v>
      </c>
      <c r="J181">
        <v>-107.06715149999999</v>
      </c>
    </row>
    <row r="182" spans="1:10" x14ac:dyDescent="0.25">
      <c r="A182">
        <v>1003171</v>
      </c>
      <c r="B182">
        <v>720660</v>
      </c>
      <c r="C182" t="s">
        <v>2239</v>
      </c>
      <c r="D182">
        <v>2</v>
      </c>
      <c r="E182" s="1">
        <v>41542</v>
      </c>
      <c r="F182">
        <v>-118.88</v>
      </c>
      <c r="G182">
        <v>-16.05</v>
      </c>
      <c r="H182">
        <v>9.5399999999999991</v>
      </c>
      <c r="I182">
        <v>39.655127780000001</v>
      </c>
      <c r="J182">
        <v>-107.06715149999999</v>
      </c>
    </row>
    <row r="183" spans="1:10" x14ac:dyDescent="0.25">
      <c r="A183">
        <v>1004531</v>
      </c>
      <c r="B183">
        <v>757860</v>
      </c>
      <c r="C183" t="s">
        <v>2240</v>
      </c>
      <c r="D183">
        <v>1</v>
      </c>
      <c r="E183" s="1">
        <v>41886</v>
      </c>
      <c r="F183">
        <v>-98.07</v>
      </c>
      <c r="G183">
        <v>-12.26</v>
      </c>
      <c r="H183">
        <v>0.05</v>
      </c>
      <c r="I183">
        <v>39.912259329999998</v>
      </c>
      <c r="J183">
        <v>-104.8821446</v>
      </c>
    </row>
    <row r="184" spans="1:10" x14ac:dyDescent="0.25">
      <c r="A184">
        <v>1002643</v>
      </c>
      <c r="B184">
        <v>707460</v>
      </c>
      <c r="C184" t="s">
        <v>2241</v>
      </c>
      <c r="D184">
        <v>1</v>
      </c>
      <c r="E184" s="1">
        <v>41492</v>
      </c>
      <c r="F184">
        <v>-122.71</v>
      </c>
      <c r="G184">
        <v>-16.75</v>
      </c>
      <c r="H184">
        <v>11.3</v>
      </c>
      <c r="I184">
        <v>40.130828219999998</v>
      </c>
      <c r="J184">
        <v>-105.7673668</v>
      </c>
    </row>
    <row r="185" spans="1:10" x14ac:dyDescent="0.25">
      <c r="A185">
        <v>1003888</v>
      </c>
      <c r="B185">
        <v>750140</v>
      </c>
      <c r="C185" t="s">
        <v>2242</v>
      </c>
      <c r="D185">
        <v>1</v>
      </c>
      <c r="E185" s="1">
        <v>41829</v>
      </c>
      <c r="F185">
        <v>-112.35</v>
      </c>
      <c r="G185">
        <v>-15.32</v>
      </c>
      <c r="H185">
        <v>10.23</v>
      </c>
      <c r="I185">
        <v>39.564612500000003</v>
      </c>
      <c r="J185">
        <v>-108.50082500000001</v>
      </c>
    </row>
    <row r="186" spans="1:10" x14ac:dyDescent="0.25">
      <c r="A186">
        <v>1003854</v>
      </c>
      <c r="B186">
        <v>750160</v>
      </c>
      <c r="C186" t="s">
        <v>2243</v>
      </c>
      <c r="D186">
        <v>1</v>
      </c>
      <c r="E186" s="1">
        <v>41827</v>
      </c>
      <c r="F186">
        <v>-97.24</v>
      </c>
      <c r="G186">
        <v>-12.78</v>
      </c>
      <c r="H186">
        <v>5.0199999999999996</v>
      </c>
      <c r="I186">
        <v>38.710621869999997</v>
      </c>
      <c r="J186">
        <v>-108.27654800000001</v>
      </c>
    </row>
    <row r="187" spans="1:10" x14ac:dyDescent="0.25">
      <c r="A187">
        <v>1003907</v>
      </c>
      <c r="B187">
        <v>750220</v>
      </c>
      <c r="C187" t="s">
        <v>2244</v>
      </c>
      <c r="D187">
        <v>1</v>
      </c>
      <c r="E187" s="1">
        <v>41830</v>
      </c>
      <c r="F187">
        <v>-106.05</v>
      </c>
      <c r="G187">
        <v>-14.3</v>
      </c>
      <c r="H187">
        <v>8.36</v>
      </c>
      <c r="I187">
        <v>39.509577870000001</v>
      </c>
      <c r="J187">
        <v>-108.5252735</v>
      </c>
    </row>
    <row r="188" spans="1:10" x14ac:dyDescent="0.25">
      <c r="A188">
        <v>1003866</v>
      </c>
      <c r="B188">
        <v>750200</v>
      </c>
      <c r="C188" t="s">
        <v>2245</v>
      </c>
      <c r="D188">
        <v>1</v>
      </c>
      <c r="E188" s="1">
        <v>41828</v>
      </c>
      <c r="F188">
        <v>-108.6</v>
      </c>
      <c r="G188">
        <v>-14.97</v>
      </c>
      <c r="H188">
        <v>11.16</v>
      </c>
      <c r="I188">
        <v>38.636857450000001</v>
      </c>
      <c r="J188">
        <v>-108.41861299999999</v>
      </c>
    </row>
    <row r="189" spans="1:10" x14ac:dyDescent="0.25">
      <c r="A189">
        <v>1004153</v>
      </c>
      <c r="B189">
        <v>757220</v>
      </c>
      <c r="C189" t="s">
        <v>2246</v>
      </c>
      <c r="D189">
        <v>1</v>
      </c>
      <c r="E189" s="1">
        <v>41849</v>
      </c>
      <c r="F189">
        <v>-116.64</v>
      </c>
      <c r="G189">
        <v>-15.65</v>
      </c>
      <c r="H189">
        <v>8.58</v>
      </c>
      <c r="I189">
        <v>39.18629</v>
      </c>
      <c r="J189">
        <v>-108.90479999999999</v>
      </c>
    </row>
    <row r="190" spans="1:10" x14ac:dyDescent="0.25">
      <c r="A190">
        <v>1003164</v>
      </c>
      <c r="B190">
        <v>723060</v>
      </c>
      <c r="C190" t="s">
        <v>2247</v>
      </c>
      <c r="D190">
        <v>1</v>
      </c>
      <c r="E190" s="1">
        <v>41541</v>
      </c>
      <c r="F190">
        <v>-117.81</v>
      </c>
      <c r="G190">
        <v>-16.05</v>
      </c>
      <c r="H190">
        <v>10.56</v>
      </c>
      <c r="I190">
        <v>38.569609999999997</v>
      </c>
      <c r="J190">
        <v>-106.9425</v>
      </c>
    </row>
    <row r="191" spans="1:10" x14ac:dyDescent="0.25">
      <c r="A191">
        <v>1003149</v>
      </c>
      <c r="B191">
        <v>732520</v>
      </c>
      <c r="C191" t="s">
        <v>2248</v>
      </c>
      <c r="D191">
        <v>1</v>
      </c>
      <c r="E191" s="1">
        <v>41536</v>
      </c>
      <c r="F191">
        <v>-83.26</v>
      </c>
      <c r="G191">
        <v>-12</v>
      </c>
      <c r="H191">
        <v>12.74</v>
      </c>
      <c r="I191">
        <v>37.10819</v>
      </c>
      <c r="J191">
        <v>-107.0449</v>
      </c>
    </row>
    <row r="192" spans="1:10" x14ac:dyDescent="0.25">
      <c r="A192">
        <v>1003750</v>
      </c>
      <c r="B192">
        <v>748140</v>
      </c>
      <c r="C192" t="s">
        <v>2249</v>
      </c>
      <c r="D192">
        <v>1</v>
      </c>
      <c r="E192" s="1">
        <v>41810</v>
      </c>
      <c r="F192">
        <v>-127.59</v>
      </c>
      <c r="G192">
        <v>-17.32</v>
      </c>
      <c r="H192">
        <v>10.94</v>
      </c>
      <c r="I192">
        <v>40.515329999999999</v>
      </c>
      <c r="J192">
        <v>-107.236</v>
      </c>
    </row>
    <row r="193" spans="1:10" x14ac:dyDescent="0.25">
      <c r="A193">
        <v>1004429</v>
      </c>
      <c r="B193">
        <v>748020</v>
      </c>
      <c r="C193" t="s">
        <v>2250</v>
      </c>
      <c r="D193">
        <v>1</v>
      </c>
      <c r="E193" s="1">
        <v>41873</v>
      </c>
      <c r="F193">
        <v>-119.12</v>
      </c>
      <c r="G193">
        <v>-15.62</v>
      </c>
      <c r="H193">
        <v>5.82</v>
      </c>
      <c r="I193">
        <v>39.073830000000001</v>
      </c>
      <c r="J193">
        <v>-108.41970000000001</v>
      </c>
    </row>
    <row r="194" spans="1:10" x14ac:dyDescent="0.25">
      <c r="A194">
        <v>1003812</v>
      </c>
      <c r="B194">
        <v>744840</v>
      </c>
      <c r="C194" t="s">
        <v>2251</v>
      </c>
      <c r="D194">
        <v>1</v>
      </c>
      <c r="E194" s="1">
        <v>41814</v>
      </c>
      <c r="F194">
        <v>-126.52</v>
      </c>
      <c r="G194">
        <v>-17.22</v>
      </c>
      <c r="H194">
        <v>11.21</v>
      </c>
      <c r="I194">
        <v>40.487990000000003</v>
      </c>
      <c r="J194">
        <v>-108.7551</v>
      </c>
    </row>
    <row r="195" spans="1:10" x14ac:dyDescent="0.25">
      <c r="A195">
        <v>1003603</v>
      </c>
      <c r="B195">
        <v>737560</v>
      </c>
      <c r="C195" t="s">
        <v>2252</v>
      </c>
      <c r="D195">
        <v>1</v>
      </c>
      <c r="E195" s="1">
        <v>41799</v>
      </c>
      <c r="F195">
        <v>-91.02</v>
      </c>
      <c r="G195">
        <v>-12.08</v>
      </c>
      <c r="H195">
        <v>5.62</v>
      </c>
      <c r="I195">
        <v>38.696199999999997</v>
      </c>
      <c r="J195">
        <v>-104.7115</v>
      </c>
    </row>
    <row r="196" spans="1:10" x14ac:dyDescent="0.25">
      <c r="A196">
        <v>1004869</v>
      </c>
      <c r="B196">
        <v>738260</v>
      </c>
      <c r="C196" t="s">
        <v>2253</v>
      </c>
      <c r="D196">
        <v>1</v>
      </c>
      <c r="E196" s="1">
        <v>41876</v>
      </c>
      <c r="F196">
        <v>-101.98</v>
      </c>
      <c r="G196">
        <v>-13.19</v>
      </c>
      <c r="H196">
        <v>3.56</v>
      </c>
      <c r="I196">
        <v>40.345370000000003</v>
      </c>
      <c r="J196">
        <v>-104.87560000000001</v>
      </c>
    </row>
    <row r="197" spans="1:10" x14ac:dyDescent="0.25">
      <c r="A197">
        <v>1003930</v>
      </c>
      <c r="B197">
        <v>738560</v>
      </c>
      <c r="C197" t="s">
        <v>2254</v>
      </c>
      <c r="D197">
        <v>1</v>
      </c>
      <c r="E197" s="1">
        <v>41831</v>
      </c>
      <c r="F197">
        <v>-123.51</v>
      </c>
      <c r="G197">
        <v>-16.73</v>
      </c>
      <c r="H197">
        <v>10.36</v>
      </c>
      <c r="I197">
        <v>40.116289999999999</v>
      </c>
      <c r="J197">
        <v>-108.282</v>
      </c>
    </row>
    <row r="198" spans="1:10" x14ac:dyDescent="0.25">
      <c r="A198">
        <v>1003615</v>
      </c>
      <c r="B198">
        <v>737720</v>
      </c>
      <c r="C198" t="s">
        <v>2255</v>
      </c>
      <c r="D198">
        <v>1</v>
      </c>
      <c r="E198" s="1">
        <v>41800</v>
      </c>
      <c r="F198">
        <v>-90.04</v>
      </c>
      <c r="G198">
        <v>-11.48</v>
      </c>
      <c r="H198">
        <v>1.82</v>
      </c>
      <c r="I198">
        <v>38.35013</v>
      </c>
      <c r="J198">
        <v>-104.61109999999999</v>
      </c>
    </row>
    <row r="199" spans="1:10" x14ac:dyDescent="0.25">
      <c r="A199">
        <v>1002164</v>
      </c>
      <c r="B199">
        <v>712500</v>
      </c>
      <c r="C199" t="s">
        <v>2256</v>
      </c>
      <c r="D199">
        <v>1</v>
      </c>
      <c r="E199" s="1">
        <v>41449</v>
      </c>
      <c r="F199">
        <v>-121.66</v>
      </c>
      <c r="G199">
        <v>-16.64</v>
      </c>
      <c r="H199">
        <v>11.45</v>
      </c>
      <c r="I199">
        <v>38.553208560000002</v>
      </c>
      <c r="J199">
        <v>-107.5189582</v>
      </c>
    </row>
    <row r="200" spans="1:10" x14ac:dyDescent="0.25">
      <c r="A200">
        <v>1002411</v>
      </c>
      <c r="B200">
        <v>712480</v>
      </c>
      <c r="C200" t="s">
        <v>2256</v>
      </c>
      <c r="D200">
        <v>2</v>
      </c>
      <c r="E200" s="1">
        <v>41476</v>
      </c>
      <c r="F200">
        <v>-116.93</v>
      </c>
      <c r="G200">
        <v>-15.92</v>
      </c>
      <c r="H200">
        <v>10.45</v>
      </c>
      <c r="I200">
        <v>38.553208560000002</v>
      </c>
      <c r="J200">
        <v>-107.5189582</v>
      </c>
    </row>
    <row r="201" spans="1:10" x14ac:dyDescent="0.25">
      <c r="A201">
        <v>1002234</v>
      </c>
      <c r="B201">
        <v>711860</v>
      </c>
      <c r="C201" t="s">
        <v>2257</v>
      </c>
      <c r="D201" t="s">
        <v>2258</v>
      </c>
      <c r="E201" s="1">
        <v>41455</v>
      </c>
      <c r="F201">
        <v>-125.26</v>
      </c>
      <c r="G201">
        <v>-16.809999999999999</v>
      </c>
      <c r="H201">
        <v>9.23</v>
      </c>
      <c r="I201">
        <v>39.369364480000002</v>
      </c>
      <c r="J201">
        <v>-106.4524344</v>
      </c>
    </row>
    <row r="202" spans="1:10" x14ac:dyDescent="0.25">
      <c r="A202">
        <v>1002412</v>
      </c>
      <c r="B202">
        <v>712380</v>
      </c>
      <c r="C202" t="s">
        <v>2257</v>
      </c>
      <c r="D202">
        <v>1</v>
      </c>
      <c r="E202" s="1">
        <v>41477</v>
      </c>
      <c r="F202">
        <v>-137.44</v>
      </c>
      <c r="G202">
        <v>-18.600000000000001</v>
      </c>
      <c r="H202">
        <v>11.34</v>
      </c>
      <c r="I202">
        <v>39.369364480000002</v>
      </c>
      <c r="J202">
        <v>-106.4524344</v>
      </c>
    </row>
    <row r="203" spans="1:10" x14ac:dyDescent="0.25">
      <c r="A203">
        <v>1002134</v>
      </c>
      <c r="B203">
        <v>711920</v>
      </c>
      <c r="C203" t="s">
        <v>2259</v>
      </c>
      <c r="D203">
        <v>1</v>
      </c>
      <c r="E203" s="1">
        <v>41445</v>
      </c>
      <c r="F203">
        <v>-103.94</v>
      </c>
      <c r="G203">
        <v>-14.39</v>
      </c>
      <c r="H203">
        <v>11.2</v>
      </c>
      <c r="I203">
        <v>37.714068670000003</v>
      </c>
      <c r="J203">
        <v>-106.8381694</v>
      </c>
    </row>
    <row r="204" spans="1:10" x14ac:dyDescent="0.25">
      <c r="A204">
        <v>1002286</v>
      </c>
      <c r="B204">
        <v>719560</v>
      </c>
      <c r="C204" t="s">
        <v>2260</v>
      </c>
      <c r="D204">
        <v>1</v>
      </c>
      <c r="E204" s="1">
        <v>41464</v>
      </c>
      <c r="F204">
        <v>-113.94</v>
      </c>
      <c r="G204">
        <v>-14.84</v>
      </c>
      <c r="H204">
        <v>4.76</v>
      </c>
      <c r="I204">
        <v>40.159703059999998</v>
      </c>
      <c r="J204">
        <v>-105.1184267</v>
      </c>
    </row>
    <row r="205" spans="1:10" x14ac:dyDescent="0.25">
      <c r="A205">
        <v>1002110</v>
      </c>
      <c r="B205">
        <v>708560</v>
      </c>
      <c r="C205" t="s">
        <v>2261</v>
      </c>
      <c r="D205">
        <v>1</v>
      </c>
      <c r="E205" s="1">
        <v>41443</v>
      </c>
      <c r="F205">
        <v>-129.22999999999999</v>
      </c>
      <c r="G205">
        <v>-17.43</v>
      </c>
      <c r="H205">
        <v>10.220000000000001</v>
      </c>
      <c r="I205">
        <v>39.076597530000001</v>
      </c>
      <c r="J205">
        <v>-106.0063979</v>
      </c>
    </row>
    <row r="206" spans="1:10" x14ac:dyDescent="0.25">
      <c r="A206">
        <v>1002129</v>
      </c>
      <c r="B206">
        <v>708660</v>
      </c>
      <c r="C206" t="s">
        <v>2262</v>
      </c>
      <c r="D206">
        <v>1</v>
      </c>
      <c r="E206" s="1">
        <v>41444</v>
      </c>
      <c r="F206">
        <v>-93.19</v>
      </c>
      <c r="G206">
        <v>-12.33</v>
      </c>
      <c r="H206">
        <v>5.48</v>
      </c>
      <c r="I206">
        <v>37.061350959999999</v>
      </c>
      <c r="J206">
        <v>-105.982904</v>
      </c>
    </row>
    <row r="207" spans="1:10" x14ac:dyDescent="0.25">
      <c r="A207">
        <v>1002086</v>
      </c>
      <c r="B207">
        <v>708540</v>
      </c>
      <c r="C207" t="s">
        <v>2263</v>
      </c>
      <c r="D207">
        <v>1</v>
      </c>
      <c r="E207" s="1">
        <v>41439</v>
      </c>
      <c r="F207">
        <v>-52.35</v>
      </c>
      <c r="G207">
        <v>-5.9</v>
      </c>
      <c r="H207">
        <v>-5.17</v>
      </c>
      <c r="I207">
        <v>39.638655720000003</v>
      </c>
      <c r="J207">
        <v>-102.1136539</v>
      </c>
    </row>
    <row r="208" spans="1:10" x14ac:dyDescent="0.25">
      <c r="A208">
        <v>1004113</v>
      </c>
      <c r="B208">
        <v>757240</v>
      </c>
      <c r="C208" t="s">
        <v>2264</v>
      </c>
      <c r="D208">
        <v>1</v>
      </c>
      <c r="E208" s="1">
        <v>41847</v>
      </c>
      <c r="F208">
        <v>-96.72</v>
      </c>
      <c r="G208">
        <v>-13.79</v>
      </c>
      <c r="H208">
        <v>13.57</v>
      </c>
      <c r="I208">
        <v>37.722624140000001</v>
      </c>
      <c r="J208">
        <v>-108.2352535</v>
      </c>
    </row>
    <row r="209" spans="1:10" x14ac:dyDescent="0.25">
      <c r="A209">
        <v>1002213</v>
      </c>
      <c r="B209">
        <v>711000</v>
      </c>
      <c r="C209" t="s">
        <v>2265</v>
      </c>
      <c r="D209">
        <v>1</v>
      </c>
      <c r="E209" s="1">
        <v>41452</v>
      </c>
      <c r="F209">
        <v>-105.9</v>
      </c>
      <c r="G209">
        <v>-13.18</v>
      </c>
      <c r="H209">
        <v>-0.49</v>
      </c>
      <c r="I209">
        <v>39.805511260000003</v>
      </c>
      <c r="J209">
        <v>-108.6537634</v>
      </c>
    </row>
    <row r="210" spans="1:10" x14ac:dyDescent="0.25">
      <c r="A210">
        <v>1002088</v>
      </c>
      <c r="B210">
        <v>712520</v>
      </c>
      <c r="C210" t="s">
        <v>2266</v>
      </c>
      <c r="D210">
        <v>1</v>
      </c>
      <c r="E210" s="1">
        <v>41441</v>
      </c>
      <c r="F210">
        <v>-116.68</v>
      </c>
      <c r="G210">
        <v>-15.53</v>
      </c>
      <c r="H210">
        <v>7.54</v>
      </c>
      <c r="I210">
        <v>39.549230860000002</v>
      </c>
      <c r="J210">
        <v>-105.1317434</v>
      </c>
    </row>
    <row r="211" spans="1:10" x14ac:dyDescent="0.25">
      <c r="A211">
        <v>1003941</v>
      </c>
      <c r="B211">
        <v>738120</v>
      </c>
      <c r="C211" t="s">
        <v>2267</v>
      </c>
      <c r="D211">
        <v>1</v>
      </c>
      <c r="E211" s="1">
        <v>41834</v>
      </c>
      <c r="F211">
        <v>-110.32</v>
      </c>
      <c r="G211">
        <v>-14.5</v>
      </c>
      <c r="H211">
        <v>5.66</v>
      </c>
      <c r="I211">
        <v>38.185773410000003</v>
      </c>
      <c r="J211">
        <v>-106.4895271</v>
      </c>
    </row>
    <row r="212" spans="1:10" x14ac:dyDescent="0.25">
      <c r="A212">
        <v>1003157</v>
      </c>
      <c r="B212">
        <v>732560</v>
      </c>
      <c r="C212" t="s">
        <v>2268</v>
      </c>
      <c r="D212">
        <v>1</v>
      </c>
      <c r="E212" s="1">
        <v>41539</v>
      </c>
      <c r="F212">
        <v>-115.14</v>
      </c>
      <c r="G212">
        <v>-15.87</v>
      </c>
      <c r="H212">
        <v>11.83</v>
      </c>
      <c r="I212">
        <v>38.604554180000001</v>
      </c>
      <c r="J212">
        <v>-106.46492689999999</v>
      </c>
    </row>
    <row r="213" spans="1:10" x14ac:dyDescent="0.25">
      <c r="A213">
        <v>1002295</v>
      </c>
      <c r="B213">
        <v>711840</v>
      </c>
      <c r="C213" t="s">
        <v>2269</v>
      </c>
      <c r="D213">
        <v>1</v>
      </c>
      <c r="E213" s="1">
        <v>41465</v>
      </c>
      <c r="F213">
        <v>-124.45</v>
      </c>
      <c r="G213">
        <v>-16.239999999999998</v>
      </c>
      <c r="H213">
        <v>5.51</v>
      </c>
      <c r="I213">
        <v>40.898383150000001</v>
      </c>
      <c r="J213">
        <v>-105.3801509</v>
      </c>
    </row>
    <row r="214" spans="1:10" x14ac:dyDescent="0.25">
      <c r="A214">
        <v>1002080</v>
      </c>
      <c r="B214">
        <v>708580</v>
      </c>
      <c r="C214" t="s">
        <v>2270</v>
      </c>
      <c r="D214">
        <v>1</v>
      </c>
      <c r="E214" s="1">
        <v>41436</v>
      </c>
      <c r="F214">
        <v>-106.21</v>
      </c>
      <c r="G214">
        <v>-14.29</v>
      </c>
      <c r="H214">
        <v>8.09</v>
      </c>
      <c r="I214">
        <v>38.067365950000003</v>
      </c>
      <c r="J214">
        <v>-105.08476</v>
      </c>
    </row>
    <row r="215" spans="1:10" x14ac:dyDescent="0.25">
      <c r="A215">
        <v>1002405</v>
      </c>
      <c r="B215">
        <v>712320</v>
      </c>
      <c r="C215" t="s">
        <v>2271</v>
      </c>
      <c r="D215">
        <v>1</v>
      </c>
      <c r="E215" s="1">
        <v>41474</v>
      </c>
      <c r="F215">
        <v>-129.21</v>
      </c>
      <c r="G215">
        <v>-17.37</v>
      </c>
      <c r="H215">
        <v>9.7799999999999994</v>
      </c>
      <c r="I215">
        <v>39.810501340000002</v>
      </c>
      <c r="J215">
        <v>-106.0032326</v>
      </c>
    </row>
    <row r="216" spans="1:10" x14ac:dyDescent="0.25">
      <c r="A216">
        <v>1002380</v>
      </c>
      <c r="B216">
        <v>712340</v>
      </c>
      <c r="C216" t="s">
        <v>2272</v>
      </c>
      <c r="D216">
        <v>1</v>
      </c>
      <c r="E216" s="1">
        <v>41472</v>
      </c>
      <c r="F216">
        <v>-129.28</v>
      </c>
      <c r="G216">
        <v>-17.440000000000001</v>
      </c>
      <c r="H216">
        <v>10.25</v>
      </c>
      <c r="I216">
        <v>40.623522469999997</v>
      </c>
      <c r="J216">
        <v>-105.9780085</v>
      </c>
    </row>
    <row r="217" spans="1:10" x14ac:dyDescent="0.25">
      <c r="A217">
        <v>1003690</v>
      </c>
      <c r="B217">
        <v>737740</v>
      </c>
      <c r="C217" t="s">
        <v>2273</v>
      </c>
      <c r="D217">
        <v>1</v>
      </c>
      <c r="E217" s="1">
        <v>41807</v>
      </c>
      <c r="F217">
        <v>-127.2</v>
      </c>
      <c r="G217">
        <v>-16.989999999999998</v>
      </c>
      <c r="H217">
        <v>8.7100000000000009</v>
      </c>
      <c r="I217">
        <v>40.649810000000002</v>
      </c>
      <c r="J217">
        <v>-106.92359999999999</v>
      </c>
    </row>
    <row r="218" spans="1:10" x14ac:dyDescent="0.25">
      <c r="A218">
        <v>1002522</v>
      </c>
      <c r="B218">
        <v>708620</v>
      </c>
      <c r="C218" t="s">
        <v>2274</v>
      </c>
      <c r="D218">
        <v>1</v>
      </c>
      <c r="E218" s="1">
        <v>41485</v>
      </c>
      <c r="F218">
        <v>-88.6</v>
      </c>
      <c r="G218">
        <v>-10.73</v>
      </c>
      <c r="H218">
        <v>-2.76</v>
      </c>
      <c r="I218">
        <v>39.886670000000002</v>
      </c>
      <c r="J218">
        <v>-104.9311</v>
      </c>
    </row>
    <row r="219" spans="1:10" x14ac:dyDescent="0.25">
      <c r="A219">
        <v>1002320</v>
      </c>
      <c r="B219">
        <v>712300</v>
      </c>
      <c r="C219" t="s">
        <v>2275</v>
      </c>
      <c r="D219">
        <v>1</v>
      </c>
      <c r="E219" s="1">
        <v>41466</v>
      </c>
      <c r="F219">
        <v>-131.38</v>
      </c>
      <c r="G219">
        <v>-17.440000000000001</v>
      </c>
      <c r="H219">
        <v>8.11</v>
      </c>
      <c r="I219">
        <v>40.749670000000002</v>
      </c>
      <c r="J219">
        <v>-105.852</v>
      </c>
    </row>
    <row r="220" spans="1:10" x14ac:dyDescent="0.25">
      <c r="A220">
        <v>1004527</v>
      </c>
      <c r="B220">
        <v>743520</v>
      </c>
      <c r="C220" t="s">
        <v>2276</v>
      </c>
      <c r="D220">
        <v>1</v>
      </c>
      <c r="E220" s="1">
        <v>41885</v>
      </c>
      <c r="F220">
        <v>-88.94</v>
      </c>
      <c r="G220">
        <v>-12.56</v>
      </c>
      <c r="H220">
        <v>11.54</v>
      </c>
      <c r="I220">
        <v>37.599049999999998</v>
      </c>
      <c r="J220">
        <v>-107.2586</v>
      </c>
    </row>
    <row r="221" spans="1:10" x14ac:dyDescent="0.25">
      <c r="A221">
        <v>1004832</v>
      </c>
      <c r="B221">
        <v>757700</v>
      </c>
      <c r="C221" t="s">
        <v>2277</v>
      </c>
      <c r="D221">
        <v>1</v>
      </c>
      <c r="E221" s="1">
        <v>41835</v>
      </c>
      <c r="F221">
        <v>-107.34</v>
      </c>
      <c r="G221">
        <v>-14.15</v>
      </c>
      <c r="H221">
        <v>5.85</v>
      </c>
      <c r="I221">
        <v>40.414110000000001</v>
      </c>
      <c r="J221">
        <v>-104.9937</v>
      </c>
    </row>
    <row r="222" spans="1:10" x14ac:dyDescent="0.25">
      <c r="A222">
        <v>1003158</v>
      </c>
      <c r="B222">
        <v>732640</v>
      </c>
      <c r="C222" t="s">
        <v>2278</v>
      </c>
      <c r="D222">
        <v>1</v>
      </c>
      <c r="E222" s="1">
        <v>41540</v>
      </c>
      <c r="F222">
        <v>-129.66999999999999</v>
      </c>
      <c r="G222">
        <v>-17.38</v>
      </c>
      <c r="H222">
        <v>9.33</v>
      </c>
      <c r="I222">
        <v>38.769329999999997</v>
      </c>
      <c r="J222">
        <v>-106.4589</v>
      </c>
    </row>
    <row r="223" spans="1:10" x14ac:dyDescent="0.25">
      <c r="A223">
        <v>1003716</v>
      </c>
      <c r="B223">
        <v>737760</v>
      </c>
      <c r="C223" t="s">
        <v>2279</v>
      </c>
      <c r="D223">
        <v>1</v>
      </c>
      <c r="E223" s="1">
        <v>41808</v>
      </c>
      <c r="F223">
        <v>-125.82</v>
      </c>
      <c r="G223">
        <v>-16.87</v>
      </c>
      <c r="H223">
        <v>9.14</v>
      </c>
      <c r="I223">
        <v>40.169620000000002</v>
      </c>
      <c r="J223">
        <v>-106.5673</v>
      </c>
    </row>
    <row r="224" spans="1:10" x14ac:dyDescent="0.25">
      <c r="A224">
        <v>1003723</v>
      </c>
      <c r="B224">
        <v>748220</v>
      </c>
      <c r="C224" t="s">
        <v>2280</v>
      </c>
      <c r="D224">
        <v>1</v>
      </c>
      <c r="E224" s="1">
        <v>41808</v>
      </c>
      <c r="F224">
        <v>-109.99</v>
      </c>
      <c r="G224">
        <v>-15.05</v>
      </c>
      <c r="H224">
        <v>10.4</v>
      </c>
      <c r="I224">
        <v>39.157530000000001</v>
      </c>
      <c r="J224">
        <v>-107.79730000000001</v>
      </c>
    </row>
    <row r="225" spans="1:10" x14ac:dyDescent="0.25">
      <c r="A225">
        <v>1004868</v>
      </c>
      <c r="B225">
        <v>738440</v>
      </c>
      <c r="C225" t="s">
        <v>2281</v>
      </c>
      <c r="D225">
        <v>1</v>
      </c>
      <c r="E225" s="1">
        <v>41877</v>
      </c>
      <c r="F225">
        <v>-120.33</v>
      </c>
      <c r="G225">
        <v>-16.7</v>
      </c>
      <c r="H225">
        <v>13.3</v>
      </c>
      <c r="I225">
        <v>40.502890000000001</v>
      </c>
      <c r="J225">
        <v>-105.9233</v>
      </c>
    </row>
    <row r="226" spans="1:10" x14ac:dyDescent="0.25">
      <c r="A226">
        <v>1004019</v>
      </c>
      <c r="B226">
        <v>760400</v>
      </c>
      <c r="C226" t="s">
        <v>2282</v>
      </c>
      <c r="D226">
        <v>1</v>
      </c>
      <c r="E226" s="1">
        <v>41840</v>
      </c>
      <c r="F226">
        <v>-40.99</v>
      </c>
      <c r="G226">
        <v>-6.14</v>
      </c>
      <c r="H226">
        <v>8.1</v>
      </c>
      <c r="I226">
        <v>41.86842</v>
      </c>
      <c r="J226">
        <v>-72.089730000000003</v>
      </c>
    </row>
    <row r="227" spans="1:10" x14ac:dyDescent="0.25">
      <c r="A227">
        <v>1004084</v>
      </c>
      <c r="B227">
        <v>756120</v>
      </c>
      <c r="C227" t="s">
        <v>2283</v>
      </c>
      <c r="D227">
        <v>1</v>
      </c>
      <c r="E227" s="1">
        <v>41844</v>
      </c>
      <c r="F227">
        <v>-39.049999999999997</v>
      </c>
      <c r="G227">
        <v>-6.54</v>
      </c>
      <c r="H227">
        <v>13.24</v>
      </c>
      <c r="I227">
        <v>41.395090000000003</v>
      </c>
      <c r="J227">
        <v>-73.429079999999999</v>
      </c>
    </row>
    <row r="228" spans="1:10" x14ac:dyDescent="0.25">
      <c r="A228">
        <v>1004548</v>
      </c>
      <c r="B228">
        <v>760740</v>
      </c>
      <c r="C228" t="s">
        <v>2284</v>
      </c>
      <c r="D228">
        <v>1</v>
      </c>
      <c r="E228" s="1">
        <v>41886</v>
      </c>
      <c r="F228">
        <v>-37.46</v>
      </c>
      <c r="G228">
        <v>-5.39</v>
      </c>
      <c r="H228">
        <v>5.67</v>
      </c>
      <c r="I228">
        <v>41.395189999999999</v>
      </c>
      <c r="J228">
        <v>-72.348039999999997</v>
      </c>
    </row>
    <row r="229" spans="1:10" x14ac:dyDescent="0.25">
      <c r="A229">
        <v>1004136</v>
      </c>
      <c r="B229">
        <v>737160</v>
      </c>
      <c r="C229" t="s">
        <v>2285</v>
      </c>
      <c r="D229">
        <v>1</v>
      </c>
      <c r="E229" s="1">
        <v>41849</v>
      </c>
      <c r="F229">
        <v>-52.35</v>
      </c>
      <c r="G229">
        <v>-7.98</v>
      </c>
      <c r="H229">
        <v>11.48</v>
      </c>
      <c r="I229">
        <v>41.89122923</v>
      </c>
      <c r="J229">
        <v>-72.662101559999996</v>
      </c>
    </row>
    <row r="230" spans="1:10" x14ac:dyDescent="0.25">
      <c r="A230">
        <v>1004274</v>
      </c>
      <c r="B230">
        <v>760600</v>
      </c>
      <c r="C230" t="s">
        <v>2285</v>
      </c>
      <c r="D230">
        <v>2</v>
      </c>
      <c r="E230" s="1">
        <v>41863</v>
      </c>
      <c r="F230">
        <v>-52.06</v>
      </c>
      <c r="G230">
        <v>-7.63</v>
      </c>
      <c r="H230">
        <v>8.9499999999999993</v>
      </c>
      <c r="I230">
        <v>41.89122923</v>
      </c>
      <c r="J230">
        <v>-72.662101559999996</v>
      </c>
    </row>
    <row r="231" spans="1:10" x14ac:dyDescent="0.25">
      <c r="A231">
        <v>1004342</v>
      </c>
      <c r="B231">
        <v>767760</v>
      </c>
      <c r="C231" t="s">
        <v>2286</v>
      </c>
      <c r="D231">
        <v>1</v>
      </c>
      <c r="E231" s="1">
        <v>41868</v>
      </c>
      <c r="F231">
        <v>-39.369999999999997</v>
      </c>
      <c r="G231">
        <v>-5.42</v>
      </c>
      <c r="H231">
        <v>3.98</v>
      </c>
      <c r="I231">
        <v>41.782704260000003</v>
      </c>
      <c r="J231">
        <v>-71.89588062</v>
      </c>
    </row>
    <row r="232" spans="1:10" x14ac:dyDescent="0.25">
      <c r="A232">
        <v>1004873</v>
      </c>
      <c r="B232">
        <v>767660</v>
      </c>
      <c r="C232" t="s">
        <v>2287</v>
      </c>
      <c r="D232">
        <v>1</v>
      </c>
      <c r="E232" s="1">
        <v>41883</v>
      </c>
      <c r="F232">
        <v>-56.91</v>
      </c>
      <c r="G232">
        <v>-8.2799999999999994</v>
      </c>
      <c r="H232">
        <v>9.36</v>
      </c>
      <c r="I232">
        <v>41.540588100000001</v>
      </c>
      <c r="J232">
        <v>-72.551257870000001</v>
      </c>
    </row>
    <row r="233" spans="1:10" x14ac:dyDescent="0.25">
      <c r="A233">
        <v>1004119</v>
      </c>
      <c r="B233">
        <v>756780</v>
      </c>
      <c r="C233" t="s">
        <v>2288</v>
      </c>
      <c r="D233">
        <v>1</v>
      </c>
      <c r="E233" s="1">
        <v>41848</v>
      </c>
      <c r="F233">
        <v>-51.82</v>
      </c>
      <c r="G233">
        <v>-8.17</v>
      </c>
      <c r="H233">
        <v>13.53</v>
      </c>
      <c r="I233">
        <v>41.844476909999997</v>
      </c>
      <c r="J233">
        <v>-72.631995900000007</v>
      </c>
    </row>
    <row r="234" spans="1:10" x14ac:dyDescent="0.25">
      <c r="A234">
        <v>1004275</v>
      </c>
      <c r="B234">
        <v>760760</v>
      </c>
      <c r="C234" t="s">
        <v>2288</v>
      </c>
      <c r="D234">
        <v>2</v>
      </c>
      <c r="E234" s="1">
        <v>41863</v>
      </c>
      <c r="F234">
        <v>-52.74</v>
      </c>
      <c r="G234">
        <v>-8.07</v>
      </c>
      <c r="H234">
        <v>11.84</v>
      </c>
      <c r="I234">
        <v>41.844476909999997</v>
      </c>
      <c r="J234">
        <v>-72.631995900000007</v>
      </c>
    </row>
    <row r="235" spans="1:10" x14ac:dyDescent="0.25">
      <c r="A235">
        <v>1004137</v>
      </c>
      <c r="B235">
        <v>737140</v>
      </c>
      <c r="C235" t="s">
        <v>2289</v>
      </c>
      <c r="D235">
        <v>1</v>
      </c>
      <c r="E235" s="1">
        <v>41849</v>
      </c>
      <c r="F235">
        <v>-46.58</v>
      </c>
      <c r="G235">
        <v>-7.32</v>
      </c>
      <c r="H235">
        <v>11.94</v>
      </c>
      <c r="I235">
        <v>41.937031159999997</v>
      </c>
      <c r="J235">
        <v>-72.821330059999994</v>
      </c>
    </row>
    <row r="236" spans="1:10" x14ac:dyDescent="0.25">
      <c r="A236">
        <v>1004874</v>
      </c>
      <c r="B236">
        <v>767680</v>
      </c>
      <c r="C236" t="s">
        <v>2290</v>
      </c>
      <c r="D236">
        <v>1</v>
      </c>
      <c r="E236" s="1">
        <v>41883</v>
      </c>
      <c r="F236">
        <v>-57.34</v>
      </c>
      <c r="G236">
        <v>-8.5500000000000007</v>
      </c>
      <c r="H236">
        <v>11.02</v>
      </c>
      <c r="I236">
        <v>41.484850000000002</v>
      </c>
      <c r="J236">
        <v>-72.508880000000005</v>
      </c>
    </row>
    <row r="237" spans="1:10" x14ac:dyDescent="0.25">
      <c r="A237">
        <v>1004521</v>
      </c>
      <c r="B237">
        <v>767720</v>
      </c>
      <c r="C237" t="s">
        <v>2291</v>
      </c>
      <c r="D237">
        <v>1</v>
      </c>
      <c r="E237" s="1">
        <v>41885</v>
      </c>
      <c r="F237">
        <v>-57.17</v>
      </c>
      <c r="G237">
        <v>-8.65</v>
      </c>
      <c r="H237">
        <v>12</v>
      </c>
      <c r="I237">
        <v>41.656260000000003</v>
      </c>
      <c r="J237">
        <v>-72.625969999999995</v>
      </c>
    </row>
    <row r="238" spans="1:10" x14ac:dyDescent="0.25">
      <c r="A238">
        <v>1004522</v>
      </c>
      <c r="B238">
        <v>767740</v>
      </c>
      <c r="C238" t="s">
        <v>2292</v>
      </c>
      <c r="D238">
        <v>1</v>
      </c>
      <c r="E238" s="1">
        <v>41885</v>
      </c>
      <c r="F238">
        <v>-58.3</v>
      </c>
      <c r="G238">
        <v>-8.6199999999999992</v>
      </c>
      <c r="H238">
        <v>10.67</v>
      </c>
      <c r="I238">
        <v>41.952100000000002</v>
      </c>
      <c r="J238">
        <v>-72.608580000000003</v>
      </c>
    </row>
    <row r="239" spans="1:10" x14ac:dyDescent="0.25">
      <c r="A239">
        <v>1004416</v>
      </c>
      <c r="B239">
        <v>767460</v>
      </c>
      <c r="C239" t="s">
        <v>2293</v>
      </c>
      <c r="D239">
        <v>1</v>
      </c>
      <c r="E239" s="1">
        <v>41872</v>
      </c>
      <c r="F239">
        <v>-50.69</v>
      </c>
      <c r="G239">
        <v>-7.42</v>
      </c>
      <c r="H239">
        <v>8.65</v>
      </c>
      <c r="I239">
        <v>41.771700000000003</v>
      </c>
      <c r="J239">
        <v>-72.901079999999993</v>
      </c>
    </row>
    <row r="240" spans="1:10" x14ac:dyDescent="0.25">
      <c r="A240">
        <v>1004033</v>
      </c>
      <c r="B240">
        <v>756220</v>
      </c>
      <c r="C240" t="s">
        <v>2294</v>
      </c>
      <c r="D240">
        <v>1</v>
      </c>
      <c r="E240" s="1">
        <v>41841</v>
      </c>
      <c r="F240">
        <v>-51.23</v>
      </c>
      <c r="G240">
        <v>-7.98</v>
      </c>
      <c r="H240">
        <v>12.6</v>
      </c>
      <c r="I240">
        <v>41.890340000000002</v>
      </c>
      <c r="J240">
        <v>-72.732780000000005</v>
      </c>
    </row>
    <row r="241" spans="1:10" x14ac:dyDescent="0.25">
      <c r="A241">
        <v>1004470</v>
      </c>
      <c r="B241">
        <v>767560</v>
      </c>
      <c r="C241" t="s">
        <v>2295</v>
      </c>
      <c r="D241">
        <v>1</v>
      </c>
      <c r="E241" s="1">
        <v>41878</v>
      </c>
      <c r="F241">
        <v>-40.53</v>
      </c>
      <c r="G241">
        <v>-5.8</v>
      </c>
      <c r="H241">
        <v>5.87</v>
      </c>
      <c r="I241">
        <v>41.56664</v>
      </c>
      <c r="J241">
        <v>-72.045060000000007</v>
      </c>
    </row>
    <row r="242" spans="1:10" x14ac:dyDescent="0.25">
      <c r="A242">
        <v>1004104</v>
      </c>
      <c r="B242">
        <v>760420</v>
      </c>
      <c r="C242" t="s">
        <v>2296</v>
      </c>
      <c r="D242">
        <v>1</v>
      </c>
      <c r="E242" s="1">
        <v>41845</v>
      </c>
      <c r="F242">
        <v>-46.04</v>
      </c>
      <c r="G242">
        <v>-7.23</v>
      </c>
      <c r="H242">
        <v>11.83</v>
      </c>
      <c r="I242">
        <v>41.331530000000001</v>
      </c>
      <c r="J242">
        <v>-73.114500000000007</v>
      </c>
    </row>
    <row r="243" spans="1:10" x14ac:dyDescent="0.25">
      <c r="A243">
        <v>1002651</v>
      </c>
      <c r="B243">
        <v>710760</v>
      </c>
      <c r="C243" t="s">
        <v>2297</v>
      </c>
      <c r="D243">
        <v>1</v>
      </c>
      <c r="E243" s="1">
        <v>41493</v>
      </c>
      <c r="F243">
        <v>-49.17</v>
      </c>
      <c r="G243">
        <v>-7.84</v>
      </c>
      <c r="H243">
        <v>13.52</v>
      </c>
      <c r="I243">
        <v>41.380918440000002</v>
      </c>
      <c r="J243">
        <v>-72.780245710000003</v>
      </c>
    </row>
    <row r="244" spans="1:10" x14ac:dyDescent="0.25">
      <c r="A244">
        <v>1002836</v>
      </c>
      <c r="B244">
        <v>710680</v>
      </c>
      <c r="C244" t="s">
        <v>2297</v>
      </c>
      <c r="D244">
        <v>2</v>
      </c>
      <c r="E244" s="1">
        <v>41507</v>
      </c>
      <c r="F244">
        <v>-48.21</v>
      </c>
      <c r="G244">
        <v>-7.89</v>
      </c>
      <c r="H244">
        <v>14.92</v>
      </c>
      <c r="I244">
        <v>41.380918440000002</v>
      </c>
      <c r="J244">
        <v>-72.780245710000003</v>
      </c>
    </row>
    <row r="245" spans="1:10" x14ac:dyDescent="0.25">
      <c r="A245">
        <v>1002306</v>
      </c>
      <c r="B245">
        <v>710740</v>
      </c>
      <c r="C245" t="s">
        <v>2298</v>
      </c>
      <c r="D245">
        <v>1</v>
      </c>
      <c r="E245" s="1">
        <v>41465</v>
      </c>
      <c r="F245">
        <v>-54.78</v>
      </c>
      <c r="G245">
        <v>-8.06</v>
      </c>
      <c r="H245">
        <v>9.7200000000000006</v>
      </c>
      <c r="I245">
        <v>41.398866150000003</v>
      </c>
      <c r="J245">
        <v>-73.386647780000004</v>
      </c>
    </row>
    <row r="246" spans="1:10" x14ac:dyDescent="0.25">
      <c r="A246">
        <v>1002388</v>
      </c>
      <c r="B246">
        <v>710780</v>
      </c>
      <c r="C246" t="s">
        <v>2299</v>
      </c>
      <c r="D246">
        <v>1</v>
      </c>
      <c r="E246" s="1">
        <v>41472</v>
      </c>
      <c r="F246">
        <v>-51.58</v>
      </c>
      <c r="G246">
        <v>-7.99</v>
      </c>
      <c r="H246">
        <v>12.33</v>
      </c>
      <c r="I246">
        <v>41.880463679999998</v>
      </c>
      <c r="J246">
        <v>-73.497017510000006</v>
      </c>
    </row>
    <row r="247" spans="1:10" x14ac:dyDescent="0.25">
      <c r="A247">
        <v>1002571</v>
      </c>
      <c r="B247">
        <v>710800</v>
      </c>
      <c r="C247" t="s">
        <v>2299</v>
      </c>
      <c r="D247">
        <v>2</v>
      </c>
      <c r="E247" s="1">
        <v>41486</v>
      </c>
      <c r="F247">
        <v>-50.95</v>
      </c>
      <c r="G247">
        <v>-7.91</v>
      </c>
      <c r="H247">
        <v>12.31</v>
      </c>
      <c r="I247">
        <v>41.880463679999998</v>
      </c>
      <c r="J247">
        <v>-73.497017510000006</v>
      </c>
    </row>
    <row r="248" spans="1:10" x14ac:dyDescent="0.25">
      <c r="A248">
        <v>1002108</v>
      </c>
      <c r="B248">
        <v>710720</v>
      </c>
      <c r="C248" t="s">
        <v>2300</v>
      </c>
      <c r="D248">
        <v>1</v>
      </c>
      <c r="E248" s="1">
        <v>41444</v>
      </c>
      <c r="F248">
        <v>-55.91</v>
      </c>
      <c r="G248">
        <v>-8.3699999999999992</v>
      </c>
      <c r="H248">
        <v>11.07</v>
      </c>
      <c r="I248">
        <v>42.010089999999998</v>
      </c>
      <c r="J248">
        <v>-72.632320000000007</v>
      </c>
    </row>
    <row r="249" spans="1:10" x14ac:dyDescent="0.25">
      <c r="A249">
        <v>1002928</v>
      </c>
      <c r="B249">
        <v>710840</v>
      </c>
      <c r="C249" t="s">
        <v>2301</v>
      </c>
      <c r="D249">
        <v>1</v>
      </c>
      <c r="E249" s="1">
        <v>41514</v>
      </c>
      <c r="F249">
        <v>-47.21</v>
      </c>
      <c r="G249">
        <v>-7.28</v>
      </c>
      <c r="H249">
        <v>11.07</v>
      </c>
      <c r="I249">
        <v>41.699449999999999</v>
      </c>
      <c r="J249">
        <v>-72.525009999999995</v>
      </c>
    </row>
    <row r="250" spans="1:10" x14ac:dyDescent="0.25">
      <c r="A250">
        <v>1003008</v>
      </c>
      <c r="B250">
        <v>711060</v>
      </c>
      <c r="C250" t="s">
        <v>2302</v>
      </c>
      <c r="D250">
        <v>1</v>
      </c>
      <c r="E250" s="1">
        <v>41521</v>
      </c>
      <c r="F250">
        <v>-46.09</v>
      </c>
      <c r="G250">
        <v>-7.29</v>
      </c>
      <c r="H250">
        <v>12.19</v>
      </c>
      <c r="I250">
        <v>41.611530000000002</v>
      </c>
      <c r="J250">
        <v>-73.446510000000004</v>
      </c>
    </row>
    <row r="251" spans="1:10" x14ac:dyDescent="0.25">
      <c r="A251">
        <v>1004157</v>
      </c>
      <c r="B251">
        <v>753540</v>
      </c>
      <c r="C251" t="s">
        <v>2303</v>
      </c>
      <c r="D251">
        <v>1</v>
      </c>
      <c r="E251" s="1">
        <v>41850</v>
      </c>
      <c r="F251">
        <v>-34.07</v>
      </c>
      <c r="G251">
        <v>-5.43</v>
      </c>
      <c r="H251">
        <v>9.34</v>
      </c>
      <c r="I251">
        <v>39.636490000000002</v>
      </c>
      <c r="J251">
        <v>-75.731710000000007</v>
      </c>
    </row>
    <row r="252" spans="1:10" x14ac:dyDescent="0.25">
      <c r="A252">
        <v>1004512</v>
      </c>
      <c r="B252">
        <v>753500</v>
      </c>
      <c r="C252" t="s">
        <v>2304</v>
      </c>
      <c r="D252">
        <v>1</v>
      </c>
      <c r="E252" s="1">
        <v>41885</v>
      </c>
      <c r="F252">
        <v>-34.93</v>
      </c>
      <c r="G252">
        <v>-5.74</v>
      </c>
      <c r="H252">
        <v>10.98</v>
      </c>
      <c r="I252">
        <v>39.047499999999999</v>
      </c>
      <c r="J252">
        <v>-75.731499999999997</v>
      </c>
    </row>
    <row r="253" spans="1:10" x14ac:dyDescent="0.25">
      <c r="A253">
        <v>1004365</v>
      </c>
      <c r="B253">
        <v>704020</v>
      </c>
      <c r="C253" t="s">
        <v>2305</v>
      </c>
      <c r="D253">
        <v>1</v>
      </c>
      <c r="E253" s="1">
        <v>41869</v>
      </c>
      <c r="F253">
        <v>-35.79</v>
      </c>
      <c r="G253">
        <v>-5.72</v>
      </c>
      <c r="H253">
        <v>9.9600000000000009</v>
      </c>
      <c r="I253">
        <v>38.702359999999999</v>
      </c>
      <c r="J253">
        <v>-75.470699999999994</v>
      </c>
    </row>
    <row r="254" spans="1:10" x14ac:dyDescent="0.25">
      <c r="A254">
        <v>1002043</v>
      </c>
      <c r="B254">
        <v>704040</v>
      </c>
      <c r="C254" t="s">
        <v>2306</v>
      </c>
      <c r="D254">
        <v>1</v>
      </c>
      <c r="E254" s="1">
        <v>41430</v>
      </c>
      <c r="F254">
        <v>-37.06</v>
      </c>
      <c r="G254">
        <v>-6.17</v>
      </c>
      <c r="H254">
        <v>12.28</v>
      </c>
      <c r="I254">
        <v>38.851489999999998</v>
      </c>
      <c r="J254">
        <v>-75.669560000000004</v>
      </c>
    </row>
    <row r="255" spans="1:10" x14ac:dyDescent="0.25">
      <c r="A255">
        <v>1003903</v>
      </c>
      <c r="B255">
        <v>753560</v>
      </c>
      <c r="C255" t="s">
        <v>2307</v>
      </c>
      <c r="D255">
        <v>1</v>
      </c>
      <c r="E255" s="1">
        <v>41829</v>
      </c>
      <c r="F255">
        <v>-40.74</v>
      </c>
      <c r="G255">
        <v>-6.91</v>
      </c>
      <c r="H255">
        <v>14.55</v>
      </c>
      <c r="I255">
        <v>39.692419999999998</v>
      </c>
      <c r="J255">
        <v>-75.722930000000005</v>
      </c>
    </row>
    <row r="256" spans="1:10" x14ac:dyDescent="0.25">
      <c r="A256">
        <v>1004085</v>
      </c>
      <c r="B256">
        <v>749220</v>
      </c>
      <c r="C256" t="s">
        <v>2308</v>
      </c>
      <c r="D256">
        <v>1</v>
      </c>
      <c r="E256" s="1">
        <v>41843</v>
      </c>
      <c r="F256">
        <v>-40.44</v>
      </c>
      <c r="G256">
        <v>-7.14</v>
      </c>
      <c r="H256">
        <v>16.690000000000001</v>
      </c>
      <c r="I256">
        <v>39.700127090000002</v>
      </c>
      <c r="J256">
        <v>-75.63338589</v>
      </c>
    </row>
    <row r="257" spans="1:10" x14ac:dyDescent="0.25">
      <c r="A257">
        <v>1004273</v>
      </c>
      <c r="B257">
        <v>749280</v>
      </c>
      <c r="C257" t="s">
        <v>2308</v>
      </c>
      <c r="D257">
        <v>2</v>
      </c>
      <c r="E257" s="1">
        <v>41862</v>
      </c>
      <c r="F257">
        <v>-39.659999999999997</v>
      </c>
      <c r="G257">
        <v>-6.09</v>
      </c>
      <c r="H257">
        <v>9.06</v>
      </c>
      <c r="I257">
        <v>39.700127090000002</v>
      </c>
      <c r="J257">
        <v>-75.63338589</v>
      </c>
    </row>
    <row r="258" spans="1:10" x14ac:dyDescent="0.25">
      <c r="A258">
        <v>1004040</v>
      </c>
      <c r="B258">
        <v>749200</v>
      </c>
      <c r="C258" t="s">
        <v>2309</v>
      </c>
      <c r="D258">
        <v>1</v>
      </c>
      <c r="E258" s="1">
        <v>41841</v>
      </c>
      <c r="F258">
        <v>-41.85</v>
      </c>
      <c r="G258">
        <v>-6.82</v>
      </c>
      <c r="H258">
        <v>12.74</v>
      </c>
      <c r="I258">
        <v>39.834298740000001</v>
      </c>
      <c r="J258">
        <v>-75.57709346</v>
      </c>
    </row>
    <row r="259" spans="1:10" x14ac:dyDescent="0.25">
      <c r="A259">
        <v>1002347</v>
      </c>
      <c r="B259">
        <v>708220</v>
      </c>
      <c r="C259" t="s">
        <v>2310</v>
      </c>
      <c r="D259">
        <v>1</v>
      </c>
      <c r="E259" s="1">
        <v>41470</v>
      </c>
      <c r="F259">
        <v>-44.46</v>
      </c>
      <c r="G259">
        <v>-7.07</v>
      </c>
      <c r="H259">
        <v>12.09</v>
      </c>
      <c r="I259">
        <v>38.61816614</v>
      </c>
      <c r="J259">
        <v>-75.630921639999997</v>
      </c>
    </row>
    <row r="260" spans="1:10" x14ac:dyDescent="0.25">
      <c r="A260">
        <v>1002706</v>
      </c>
      <c r="B260">
        <v>719220</v>
      </c>
      <c r="C260" t="s">
        <v>2310</v>
      </c>
      <c r="D260">
        <v>2</v>
      </c>
      <c r="E260" s="1">
        <v>41498</v>
      </c>
      <c r="F260">
        <v>-35.75</v>
      </c>
      <c r="G260">
        <v>-6.39</v>
      </c>
      <c r="H260">
        <v>15.41</v>
      </c>
      <c r="I260">
        <v>38.61816614</v>
      </c>
      <c r="J260">
        <v>-75.630921639999997</v>
      </c>
    </row>
    <row r="261" spans="1:10" x14ac:dyDescent="0.25">
      <c r="A261">
        <v>1002387</v>
      </c>
      <c r="B261">
        <v>706080</v>
      </c>
      <c r="C261" t="s">
        <v>2311</v>
      </c>
      <c r="D261">
        <v>1</v>
      </c>
      <c r="E261" s="1">
        <v>41472</v>
      </c>
      <c r="F261">
        <v>-39.520000000000003</v>
      </c>
      <c r="G261">
        <v>-6.4</v>
      </c>
      <c r="H261">
        <v>11.72</v>
      </c>
      <c r="I261">
        <v>38.661940000000001</v>
      </c>
      <c r="J261">
        <v>-75.564980000000006</v>
      </c>
    </row>
    <row r="262" spans="1:10" x14ac:dyDescent="0.25">
      <c r="A262">
        <v>1002960</v>
      </c>
      <c r="B262">
        <v>708160</v>
      </c>
      <c r="C262" t="s">
        <v>2312</v>
      </c>
      <c r="D262">
        <v>1</v>
      </c>
      <c r="E262" s="1">
        <v>41514</v>
      </c>
      <c r="F262">
        <v>-35.229999999999997</v>
      </c>
      <c r="G262">
        <v>-6.12</v>
      </c>
      <c r="H262">
        <v>13.76</v>
      </c>
      <c r="I262">
        <v>38.571550000000002</v>
      </c>
      <c r="J262">
        <v>-75.674260000000004</v>
      </c>
    </row>
    <row r="263" spans="1:10" x14ac:dyDescent="0.25">
      <c r="A263">
        <v>1004469</v>
      </c>
      <c r="B263">
        <v>764660</v>
      </c>
      <c r="C263" t="s">
        <v>2313</v>
      </c>
      <c r="D263">
        <v>1</v>
      </c>
      <c r="E263" s="1">
        <v>41877</v>
      </c>
      <c r="F263">
        <v>-41.32</v>
      </c>
      <c r="G263">
        <v>-6.92</v>
      </c>
      <c r="H263">
        <v>14.05</v>
      </c>
      <c r="I263">
        <v>39.760420000000003</v>
      </c>
      <c r="J263">
        <v>-75.556719999999999</v>
      </c>
    </row>
    <row r="264" spans="1:10" x14ac:dyDescent="0.25">
      <c r="A264">
        <v>1002722</v>
      </c>
      <c r="B264">
        <v>706060</v>
      </c>
      <c r="C264" t="s">
        <v>2314</v>
      </c>
      <c r="D264">
        <v>1</v>
      </c>
      <c r="E264" s="1">
        <v>41499</v>
      </c>
      <c r="F264">
        <v>-36.950000000000003</v>
      </c>
      <c r="G264">
        <v>-6.34</v>
      </c>
      <c r="H264">
        <v>13.79</v>
      </c>
      <c r="I264">
        <v>38.649320000000003</v>
      </c>
      <c r="J264">
        <v>-75.589609999999993</v>
      </c>
    </row>
    <row r="265" spans="1:10" x14ac:dyDescent="0.25">
      <c r="A265">
        <v>1003988</v>
      </c>
      <c r="B265">
        <v>749260</v>
      </c>
      <c r="C265" t="s">
        <v>2315</v>
      </c>
      <c r="D265">
        <v>1</v>
      </c>
      <c r="E265" s="1">
        <v>41836</v>
      </c>
      <c r="F265">
        <v>-28.02</v>
      </c>
      <c r="G265">
        <v>-4.88</v>
      </c>
      <c r="H265">
        <v>11.05</v>
      </c>
      <c r="I265">
        <v>38.542601500000004</v>
      </c>
      <c r="J265">
        <v>-75.523101310000001</v>
      </c>
    </row>
    <row r="266" spans="1:10" x14ac:dyDescent="0.25">
      <c r="A266">
        <v>1004225</v>
      </c>
      <c r="B266">
        <v>749240</v>
      </c>
      <c r="C266" t="s">
        <v>2315</v>
      </c>
      <c r="D266">
        <v>2</v>
      </c>
      <c r="E266" s="1">
        <v>41857</v>
      </c>
      <c r="F266">
        <v>-36.200000000000003</v>
      </c>
      <c r="G266">
        <v>-5.89</v>
      </c>
      <c r="H266">
        <v>10.94</v>
      </c>
      <c r="I266">
        <v>38.542601500000004</v>
      </c>
      <c r="J266">
        <v>-75.523101310000001</v>
      </c>
    </row>
    <row r="267" spans="1:10" x14ac:dyDescent="0.25">
      <c r="A267">
        <v>1002783</v>
      </c>
      <c r="B267">
        <v>707060</v>
      </c>
      <c r="C267" t="s">
        <v>2316</v>
      </c>
      <c r="D267">
        <v>1</v>
      </c>
      <c r="E267" s="1">
        <v>41507</v>
      </c>
      <c r="F267">
        <v>-39.950000000000003</v>
      </c>
      <c r="G267">
        <v>-6.92</v>
      </c>
      <c r="H267">
        <v>15.43</v>
      </c>
      <c r="I267">
        <v>39.207644010000003</v>
      </c>
      <c r="J267">
        <v>-75.748526909999995</v>
      </c>
    </row>
    <row r="268" spans="1:10" x14ac:dyDescent="0.25">
      <c r="A268">
        <v>1002307</v>
      </c>
      <c r="B268">
        <v>704120</v>
      </c>
      <c r="C268" t="s">
        <v>2317</v>
      </c>
      <c r="D268">
        <v>1</v>
      </c>
      <c r="E268" s="1">
        <v>41465</v>
      </c>
      <c r="F268">
        <v>-48.82</v>
      </c>
      <c r="G268">
        <v>-7.49</v>
      </c>
      <c r="H268">
        <v>11.14</v>
      </c>
      <c r="I268">
        <v>39.806135099999999</v>
      </c>
      <c r="J268">
        <v>-75.465405169999997</v>
      </c>
    </row>
    <row r="269" spans="1:10" x14ac:dyDescent="0.25">
      <c r="A269">
        <v>1002523</v>
      </c>
      <c r="B269">
        <v>704540</v>
      </c>
      <c r="C269" t="s">
        <v>2317</v>
      </c>
      <c r="D269">
        <v>2</v>
      </c>
      <c r="E269" s="1">
        <v>41485</v>
      </c>
      <c r="F269">
        <v>-36.770000000000003</v>
      </c>
      <c r="G269">
        <v>-6.26</v>
      </c>
      <c r="H269">
        <v>13.33</v>
      </c>
      <c r="I269">
        <v>39.806135099999999</v>
      </c>
      <c r="J269">
        <v>-75.465405169999997</v>
      </c>
    </row>
    <row r="270" spans="1:10" x14ac:dyDescent="0.25">
      <c r="A270">
        <v>1002240</v>
      </c>
      <c r="B270">
        <v>704080</v>
      </c>
      <c r="C270" t="s">
        <v>2318</v>
      </c>
      <c r="D270">
        <v>1</v>
      </c>
      <c r="E270" s="1">
        <v>41456</v>
      </c>
      <c r="F270">
        <v>-36.549999999999997</v>
      </c>
      <c r="G270">
        <v>-6.03</v>
      </c>
      <c r="H270">
        <v>11.65</v>
      </c>
      <c r="I270">
        <v>39.81091</v>
      </c>
      <c r="J270">
        <v>-75.567149999999998</v>
      </c>
    </row>
    <row r="271" spans="1:10" x14ac:dyDescent="0.25">
      <c r="A271">
        <v>1002146</v>
      </c>
      <c r="B271">
        <v>704060</v>
      </c>
      <c r="C271" t="s">
        <v>2319</v>
      </c>
      <c r="D271">
        <v>1</v>
      </c>
      <c r="E271" s="1">
        <v>41449</v>
      </c>
      <c r="F271">
        <v>-47.2</v>
      </c>
      <c r="G271">
        <v>-7.17</v>
      </c>
      <c r="H271">
        <v>10.14</v>
      </c>
      <c r="I271">
        <v>39.728670000000001</v>
      </c>
      <c r="J271">
        <v>-75.683220000000006</v>
      </c>
    </row>
    <row r="272" spans="1:10" x14ac:dyDescent="0.25">
      <c r="A272">
        <v>1002755</v>
      </c>
      <c r="B272">
        <v>719200</v>
      </c>
      <c r="C272" t="s">
        <v>2320</v>
      </c>
      <c r="D272">
        <v>1</v>
      </c>
      <c r="E272" s="1">
        <v>41505</v>
      </c>
      <c r="F272">
        <v>-34.51</v>
      </c>
      <c r="G272">
        <v>-5.58</v>
      </c>
      <c r="H272">
        <v>10.16</v>
      </c>
      <c r="I272">
        <v>39.19811</v>
      </c>
      <c r="J272">
        <v>-75.575519999999997</v>
      </c>
    </row>
    <row r="273" spans="1:10" x14ac:dyDescent="0.25">
      <c r="A273">
        <v>1003839</v>
      </c>
      <c r="B273">
        <v>753580</v>
      </c>
      <c r="C273" t="s">
        <v>2321</v>
      </c>
      <c r="D273">
        <v>1</v>
      </c>
      <c r="E273" s="1">
        <v>41822</v>
      </c>
      <c r="F273">
        <v>-40.17</v>
      </c>
      <c r="G273">
        <v>-6.63</v>
      </c>
      <c r="H273">
        <v>12.85</v>
      </c>
      <c r="I273">
        <v>39.722490000000001</v>
      </c>
      <c r="J273">
        <v>-75.666420000000002</v>
      </c>
    </row>
    <row r="274" spans="1:10" x14ac:dyDescent="0.25">
      <c r="A274">
        <v>1004568</v>
      </c>
      <c r="B274">
        <v>764640</v>
      </c>
      <c r="C274" t="s">
        <v>2322</v>
      </c>
      <c r="D274">
        <v>1</v>
      </c>
      <c r="E274" s="1">
        <v>41891</v>
      </c>
      <c r="F274">
        <v>-30.95</v>
      </c>
      <c r="G274">
        <v>-4.83</v>
      </c>
      <c r="H274">
        <v>7.71</v>
      </c>
      <c r="I274">
        <v>39.745640000000002</v>
      </c>
      <c r="J274">
        <v>-75.513000000000005</v>
      </c>
    </row>
    <row r="275" spans="1:10" x14ac:dyDescent="0.25">
      <c r="A275">
        <v>1003530</v>
      </c>
      <c r="B275">
        <v>747320</v>
      </c>
      <c r="C275" t="s">
        <v>2323</v>
      </c>
      <c r="D275">
        <v>1</v>
      </c>
      <c r="E275" s="1">
        <v>41782</v>
      </c>
      <c r="F275">
        <v>3.18</v>
      </c>
      <c r="G275">
        <v>0.27</v>
      </c>
      <c r="H275">
        <v>1</v>
      </c>
      <c r="I275">
        <v>30.017410000000002</v>
      </c>
      <c r="J275">
        <v>-81.971609999999998</v>
      </c>
    </row>
    <row r="276" spans="1:10" x14ac:dyDescent="0.25">
      <c r="A276">
        <v>1003489</v>
      </c>
      <c r="B276">
        <v>736400</v>
      </c>
      <c r="C276" t="s">
        <v>2324</v>
      </c>
      <c r="D276">
        <v>1</v>
      </c>
      <c r="E276" s="1">
        <v>41777</v>
      </c>
      <c r="F276">
        <v>12.71</v>
      </c>
      <c r="G276">
        <v>2.08</v>
      </c>
      <c r="H276">
        <v>-3.95</v>
      </c>
      <c r="I276">
        <v>27.412109999999998</v>
      </c>
      <c r="J276">
        <v>-81.141189999999995</v>
      </c>
    </row>
    <row r="277" spans="1:10" x14ac:dyDescent="0.25">
      <c r="A277">
        <v>1003621</v>
      </c>
      <c r="B277">
        <v>745220</v>
      </c>
      <c r="C277" t="s">
        <v>2325</v>
      </c>
      <c r="D277">
        <v>1</v>
      </c>
      <c r="E277" s="1">
        <v>41800</v>
      </c>
      <c r="F277">
        <v>-1.31</v>
      </c>
      <c r="G277">
        <v>-0.6</v>
      </c>
      <c r="H277">
        <v>3.52</v>
      </c>
      <c r="I277">
        <v>27.095960000000002</v>
      </c>
      <c r="J277">
        <v>-82.215190000000007</v>
      </c>
    </row>
    <row r="278" spans="1:10" x14ac:dyDescent="0.25">
      <c r="A278">
        <v>1004688</v>
      </c>
      <c r="B278">
        <v>765460</v>
      </c>
      <c r="C278" t="s">
        <v>2326</v>
      </c>
      <c r="D278">
        <v>1</v>
      </c>
      <c r="E278" s="1">
        <v>41912</v>
      </c>
      <c r="F278">
        <v>-13.46</v>
      </c>
      <c r="G278">
        <v>-2.65</v>
      </c>
      <c r="H278">
        <v>7.77</v>
      </c>
      <c r="I278">
        <v>29.873059999999999</v>
      </c>
      <c r="J278">
        <v>-85.128010000000003</v>
      </c>
    </row>
    <row r="279" spans="1:10" x14ac:dyDescent="0.25">
      <c r="A279">
        <v>1003472</v>
      </c>
      <c r="B279">
        <v>743980</v>
      </c>
      <c r="C279" t="s">
        <v>2327</v>
      </c>
      <c r="D279">
        <v>1</v>
      </c>
      <c r="E279" s="1">
        <v>41773</v>
      </c>
      <c r="F279">
        <v>-91.89</v>
      </c>
      <c r="G279">
        <v>-11.68</v>
      </c>
      <c r="H279">
        <v>1.52</v>
      </c>
      <c r="I279">
        <v>30.35243432</v>
      </c>
      <c r="J279">
        <v>-84.68591558</v>
      </c>
    </row>
    <row r="280" spans="1:10" x14ac:dyDescent="0.25">
      <c r="A280">
        <v>1003562</v>
      </c>
      <c r="B280">
        <v>744460</v>
      </c>
      <c r="C280" t="s">
        <v>2327</v>
      </c>
      <c r="D280">
        <v>2</v>
      </c>
      <c r="E280" s="1">
        <v>41787</v>
      </c>
      <c r="F280">
        <v>-19.260000000000002</v>
      </c>
      <c r="G280">
        <v>-3.35</v>
      </c>
      <c r="H280">
        <v>7.52</v>
      </c>
      <c r="I280">
        <v>30.35243432</v>
      </c>
      <c r="J280">
        <v>-84.68591558</v>
      </c>
    </row>
    <row r="281" spans="1:10" x14ac:dyDescent="0.25">
      <c r="A281">
        <v>1003465</v>
      </c>
      <c r="B281">
        <v>744000</v>
      </c>
      <c r="C281" t="s">
        <v>2328</v>
      </c>
      <c r="D281">
        <v>1</v>
      </c>
      <c r="E281" s="1">
        <v>41772</v>
      </c>
      <c r="F281">
        <v>-21.93</v>
      </c>
      <c r="G281">
        <v>-4.16</v>
      </c>
      <c r="H281">
        <v>11.32</v>
      </c>
      <c r="I281">
        <v>29.98458621</v>
      </c>
      <c r="J281">
        <v>-85.032988990000007</v>
      </c>
    </row>
    <row r="282" spans="1:10" x14ac:dyDescent="0.25">
      <c r="A282">
        <v>1003538</v>
      </c>
      <c r="B282">
        <v>743940</v>
      </c>
      <c r="C282" t="s">
        <v>2328</v>
      </c>
      <c r="D282">
        <v>2</v>
      </c>
      <c r="E282" s="1">
        <v>41786</v>
      </c>
      <c r="F282">
        <v>-21.59</v>
      </c>
      <c r="G282">
        <v>-3.85</v>
      </c>
      <c r="H282">
        <v>9.2200000000000006</v>
      </c>
      <c r="I282">
        <v>29.98458621</v>
      </c>
      <c r="J282">
        <v>-85.032988990000007</v>
      </c>
    </row>
    <row r="283" spans="1:10" x14ac:dyDescent="0.25">
      <c r="A283">
        <v>1003482</v>
      </c>
      <c r="B283">
        <v>736280</v>
      </c>
      <c r="C283" t="s">
        <v>2329</v>
      </c>
      <c r="D283">
        <v>1</v>
      </c>
      <c r="E283" s="1">
        <v>41774</v>
      </c>
      <c r="F283">
        <v>12.54</v>
      </c>
      <c r="G283">
        <v>1.89</v>
      </c>
      <c r="H283">
        <v>-2.58</v>
      </c>
      <c r="I283">
        <v>27.415019059999999</v>
      </c>
      <c r="J283">
        <v>-81.131166109999995</v>
      </c>
    </row>
    <row r="284" spans="1:10" x14ac:dyDescent="0.25">
      <c r="A284">
        <v>1003488</v>
      </c>
      <c r="B284">
        <v>746240</v>
      </c>
      <c r="C284" t="s">
        <v>2330</v>
      </c>
      <c r="D284">
        <v>1</v>
      </c>
      <c r="E284" s="1">
        <v>41775</v>
      </c>
      <c r="F284">
        <v>-10.69</v>
      </c>
      <c r="G284">
        <v>-2.4</v>
      </c>
      <c r="H284">
        <v>8.51</v>
      </c>
      <c r="I284">
        <v>30.76142742</v>
      </c>
      <c r="J284">
        <v>-81.967430190000002</v>
      </c>
    </row>
    <row r="285" spans="1:10" x14ac:dyDescent="0.25">
      <c r="A285">
        <v>1003552</v>
      </c>
      <c r="B285">
        <v>744500</v>
      </c>
      <c r="C285" t="s">
        <v>2331</v>
      </c>
      <c r="D285">
        <v>1</v>
      </c>
      <c r="E285" s="1">
        <v>41788</v>
      </c>
      <c r="F285">
        <v>-22.03</v>
      </c>
      <c r="G285">
        <v>-3.94</v>
      </c>
      <c r="H285">
        <v>9.4700000000000006</v>
      </c>
      <c r="I285">
        <v>30.214230000000001</v>
      </c>
      <c r="J285">
        <v>-85.111540000000005</v>
      </c>
    </row>
    <row r="286" spans="1:10" x14ac:dyDescent="0.25">
      <c r="A286">
        <v>1003758</v>
      </c>
      <c r="B286">
        <v>745500</v>
      </c>
      <c r="C286" t="s">
        <v>2332</v>
      </c>
      <c r="D286">
        <v>1</v>
      </c>
      <c r="E286" s="1">
        <v>41812</v>
      </c>
      <c r="F286">
        <v>-16.989999999999998</v>
      </c>
      <c r="G286">
        <v>-3.65</v>
      </c>
      <c r="H286">
        <v>12.21</v>
      </c>
      <c r="I286">
        <v>29.753959999999999</v>
      </c>
      <c r="J286">
        <v>-82.942059999999998</v>
      </c>
    </row>
    <row r="287" spans="1:10" x14ac:dyDescent="0.25">
      <c r="A287">
        <v>1003499</v>
      </c>
      <c r="B287">
        <v>743960</v>
      </c>
      <c r="C287" t="s">
        <v>2333</v>
      </c>
      <c r="D287">
        <v>1</v>
      </c>
      <c r="E287" s="1">
        <v>41778</v>
      </c>
      <c r="F287">
        <v>-17.21</v>
      </c>
      <c r="G287">
        <v>-3.07</v>
      </c>
      <c r="H287">
        <v>7.34</v>
      </c>
      <c r="I287">
        <v>30.58699</v>
      </c>
      <c r="J287">
        <v>-84.357330000000005</v>
      </c>
    </row>
    <row r="288" spans="1:10" x14ac:dyDescent="0.25">
      <c r="A288">
        <v>1003519</v>
      </c>
      <c r="B288">
        <v>743900</v>
      </c>
      <c r="C288" t="s">
        <v>2334</v>
      </c>
      <c r="D288">
        <v>1</v>
      </c>
      <c r="E288" s="1">
        <v>41780</v>
      </c>
      <c r="F288">
        <v>-13.12</v>
      </c>
      <c r="G288">
        <v>-2.84</v>
      </c>
      <c r="H288">
        <v>9.6300000000000008</v>
      </c>
      <c r="I288">
        <v>29.831410000000002</v>
      </c>
      <c r="J288">
        <v>-82.664050000000003</v>
      </c>
    </row>
    <row r="289" spans="1:10" x14ac:dyDescent="0.25">
      <c r="A289">
        <v>1003504</v>
      </c>
      <c r="B289">
        <v>742380</v>
      </c>
      <c r="C289" t="s">
        <v>2335</v>
      </c>
      <c r="D289">
        <v>1</v>
      </c>
      <c r="E289" s="1">
        <v>41778</v>
      </c>
      <c r="F289">
        <v>-21.2</v>
      </c>
      <c r="G289">
        <v>-4</v>
      </c>
      <c r="H289">
        <v>10.78</v>
      </c>
      <c r="I289">
        <v>30.518846239999998</v>
      </c>
      <c r="J289">
        <v>-87.297792869999995</v>
      </c>
    </row>
    <row r="290" spans="1:10" x14ac:dyDescent="0.25">
      <c r="A290">
        <v>1003461</v>
      </c>
      <c r="B290">
        <v>742420</v>
      </c>
      <c r="C290" t="s">
        <v>2336</v>
      </c>
      <c r="D290">
        <v>1</v>
      </c>
      <c r="E290" s="1">
        <v>41771</v>
      </c>
      <c r="F290">
        <v>-16.72</v>
      </c>
      <c r="G290">
        <v>-3.52</v>
      </c>
      <c r="H290">
        <v>11.44</v>
      </c>
      <c r="I290">
        <v>30.294916279999999</v>
      </c>
      <c r="J290">
        <v>-85.293840669999994</v>
      </c>
    </row>
    <row r="291" spans="1:10" x14ac:dyDescent="0.25">
      <c r="A291">
        <v>1003503</v>
      </c>
      <c r="B291">
        <v>746260</v>
      </c>
      <c r="C291" t="s">
        <v>2337</v>
      </c>
      <c r="D291">
        <v>1</v>
      </c>
      <c r="E291" s="1">
        <v>41779</v>
      </c>
      <c r="F291">
        <v>-12.19</v>
      </c>
      <c r="G291">
        <v>-2.4900000000000002</v>
      </c>
      <c r="H291">
        <v>7.73</v>
      </c>
      <c r="I291">
        <v>30.18840677</v>
      </c>
      <c r="J291">
        <v>-83.608185379999995</v>
      </c>
    </row>
    <row r="292" spans="1:10" x14ac:dyDescent="0.25">
      <c r="A292">
        <v>1003490</v>
      </c>
      <c r="B292">
        <v>745340</v>
      </c>
      <c r="C292" t="s">
        <v>2338</v>
      </c>
      <c r="D292">
        <v>1</v>
      </c>
      <c r="E292" s="1">
        <v>41775</v>
      </c>
      <c r="F292">
        <v>-10.53</v>
      </c>
      <c r="G292">
        <v>-2.38</v>
      </c>
      <c r="H292">
        <v>8.49</v>
      </c>
      <c r="I292">
        <v>27.05895881</v>
      </c>
      <c r="J292">
        <v>-81.384160969999996</v>
      </c>
    </row>
    <row r="293" spans="1:10" x14ac:dyDescent="0.25">
      <c r="A293">
        <v>1003462</v>
      </c>
      <c r="B293">
        <v>746300</v>
      </c>
      <c r="C293" t="s">
        <v>2339</v>
      </c>
      <c r="D293">
        <v>1</v>
      </c>
      <c r="E293" s="1">
        <v>41771</v>
      </c>
      <c r="F293">
        <v>-2.74</v>
      </c>
      <c r="G293">
        <v>-1.35</v>
      </c>
      <c r="H293">
        <v>8.07</v>
      </c>
      <c r="I293">
        <v>30.107240600000001</v>
      </c>
      <c r="J293">
        <v>-82.133959110000006</v>
      </c>
    </row>
    <row r="294" spans="1:10" x14ac:dyDescent="0.25">
      <c r="A294">
        <v>1003491</v>
      </c>
      <c r="B294">
        <v>747300</v>
      </c>
      <c r="C294" t="s">
        <v>2340</v>
      </c>
      <c r="D294">
        <v>1</v>
      </c>
      <c r="E294" s="1">
        <v>41777</v>
      </c>
      <c r="F294">
        <v>-9.9499999999999993</v>
      </c>
      <c r="G294">
        <v>-2.5099999999999998</v>
      </c>
      <c r="H294">
        <v>10.15</v>
      </c>
      <c r="I294">
        <v>29.777623550000001</v>
      </c>
      <c r="J294">
        <v>-81.308974710000001</v>
      </c>
    </row>
    <row r="295" spans="1:10" x14ac:dyDescent="0.25">
      <c r="A295">
        <v>1003492</v>
      </c>
      <c r="B295">
        <v>742400</v>
      </c>
      <c r="C295" t="s">
        <v>2341</v>
      </c>
      <c r="D295">
        <v>1</v>
      </c>
      <c r="E295" s="1">
        <v>41777</v>
      </c>
      <c r="F295">
        <v>-18.739999999999998</v>
      </c>
      <c r="G295">
        <v>-3.74</v>
      </c>
      <c r="H295">
        <v>11.17</v>
      </c>
      <c r="I295">
        <v>30.752853340000001</v>
      </c>
      <c r="J295">
        <v>-85.254154229999997</v>
      </c>
    </row>
    <row r="296" spans="1:10" x14ac:dyDescent="0.25">
      <c r="A296">
        <v>1003635</v>
      </c>
      <c r="B296">
        <v>750640</v>
      </c>
      <c r="C296" t="s">
        <v>2342</v>
      </c>
      <c r="D296">
        <v>1</v>
      </c>
      <c r="E296" s="1">
        <v>41801</v>
      </c>
      <c r="F296">
        <v>-20.399999999999999</v>
      </c>
      <c r="G296">
        <v>-4.0199999999999996</v>
      </c>
      <c r="H296">
        <v>11.72</v>
      </c>
      <c r="I296">
        <v>30.969818750000002</v>
      </c>
      <c r="J296">
        <v>-86.993589159999999</v>
      </c>
    </row>
    <row r="297" spans="1:10" x14ac:dyDescent="0.25">
      <c r="A297">
        <v>1003794</v>
      </c>
      <c r="B297">
        <v>750580</v>
      </c>
      <c r="C297" t="s">
        <v>2342</v>
      </c>
      <c r="D297">
        <v>2</v>
      </c>
      <c r="E297" s="1">
        <v>41815</v>
      </c>
      <c r="F297">
        <v>-16.239999999999998</v>
      </c>
      <c r="G297">
        <v>-3.35</v>
      </c>
      <c r="H297">
        <v>10.54</v>
      </c>
      <c r="I297">
        <v>30.969818750000002</v>
      </c>
      <c r="J297">
        <v>-86.993589159999999</v>
      </c>
    </row>
    <row r="298" spans="1:10" x14ac:dyDescent="0.25">
      <c r="A298">
        <v>1003474</v>
      </c>
      <c r="B298">
        <v>742520</v>
      </c>
      <c r="C298" t="s">
        <v>2343</v>
      </c>
      <c r="D298">
        <v>1</v>
      </c>
      <c r="E298" s="1">
        <v>41773</v>
      </c>
      <c r="F298">
        <v>-20.86</v>
      </c>
      <c r="G298">
        <v>-4.1500000000000004</v>
      </c>
      <c r="H298">
        <v>12.34</v>
      </c>
      <c r="I298">
        <v>30.761099999999999</v>
      </c>
      <c r="J298">
        <v>-86.264330000000001</v>
      </c>
    </row>
    <row r="299" spans="1:10" x14ac:dyDescent="0.25">
      <c r="A299">
        <v>1003467</v>
      </c>
      <c r="B299">
        <v>736240</v>
      </c>
      <c r="C299" t="s">
        <v>2344</v>
      </c>
      <c r="D299">
        <v>1</v>
      </c>
      <c r="E299" s="1">
        <v>41772</v>
      </c>
      <c r="F299">
        <v>3.64</v>
      </c>
      <c r="G299">
        <v>0.4</v>
      </c>
      <c r="H299">
        <v>0.46</v>
      </c>
      <c r="I299">
        <v>27.321470000000001</v>
      </c>
      <c r="J299">
        <v>-80.57938</v>
      </c>
    </row>
    <row r="300" spans="1:10" x14ac:dyDescent="0.25">
      <c r="A300">
        <v>1003537</v>
      </c>
      <c r="B300">
        <v>745280</v>
      </c>
      <c r="C300" t="s">
        <v>2345</v>
      </c>
      <c r="D300">
        <v>1</v>
      </c>
      <c r="E300" s="1">
        <v>41780</v>
      </c>
      <c r="F300">
        <v>-0.47</v>
      </c>
      <c r="G300">
        <v>-0.48</v>
      </c>
      <c r="H300">
        <v>3.41</v>
      </c>
      <c r="I300">
        <v>26.625</v>
      </c>
      <c r="J300">
        <v>-80.162329999999997</v>
      </c>
    </row>
    <row r="301" spans="1:10" x14ac:dyDescent="0.25">
      <c r="A301">
        <v>1003602</v>
      </c>
      <c r="B301">
        <v>736420</v>
      </c>
      <c r="C301" t="s">
        <v>2346</v>
      </c>
      <c r="D301">
        <v>1</v>
      </c>
      <c r="E301" s="1">
        <v>41798</v>
      </c>
      <c r="F301">
        <v>1.54</v>
      </c>
      <c r="G301">
        <v>0.41</v>
      </c>
      <c r="H301">
        <v>-1.74</v>
      </c>
      <c r="I301">
        <v>26.66816</v>
      </c>
      <c r="J301">
        <v>-81.989639999999994</v>
      </c>
    </row>
    <row r="302" spans="1:10" x14ac:dyDescent="0.25">
      <c r="A302">
        <v>1003022</v>
      </c>
      <c r="B302">
        <v>730640</v>
      </c>
      <c r="C302" t="s">
        <v>2347</v>
      </c>
      <c r="D302">
        <v>1</v>
      </c>
      <c r="E302" s="1">
        <v>41521</v>
      </c>
      <c r="F302">
        <v>-20.16</v>
      </c>
      <c r="G302">
        <v>-3.89</v>
      </c>
      <c r="H302">
        <v>10.96</v>
      </c>
      <c r="I302">
        <v>32.403370000000002</v>
      </c>
      <c r="J302">
        <v>-84.84836</v>
      </c>
    </row>
    <row r="303" spans="1:10" x14ac:dyDescent="0.25">
      <c r="A303">
        <v>1003560</v>
      </c>
      <c r="B303">
        <v>744940</v>
      </c>
      <c r="C303" t="s">
        <v>2348</v>
      </c>
      <c r="D303">
        <v>1</v>
      </c>
      <c r="E303" s="1">
        <v>41788</v>
      </c>
      <c r="F303">
        <v>-28.38</v>
      </c>
      <c r="G303">
        <v>-5.26</v>
      </c>
      <c r="H303">
        <v>13.67</v>
      </c>
      <c r="I303">
        <v>34.519190000000002</v>
      </c>
      <c r="J303">
        <v>-84.59084</v>
      </c>
    </row>
    <row r="304" spans="1:10" x14ac:dyDescent="0.25">
      <c r="A304">
        <v>1003010</v>
      </c>
      <c r="B304">
        <v>703200</v>
      </c>
      <c r="C304" t="s">
        <v>2349</v>
      </c>
      <c r="D304">
        <v>1</v>
      </c>
      <c r="E304" s="1">
        <v>41520</v>
      </c>
      <c r="F304">
        <v>-19.420000000000002</v>
      </c>
      <c r="G304">
        <v>-3.42</v>
      </c>
      <c r="H304">
        <v>7.97</v>
      </c>
      <c r="I304">
        <v>32.2973</v>
      </c>
      <c r="J304">
        <v>-84.049970000000002</v>
      </c>
    </row>
    <row r="305" spans="1:10" x14ac:dyDescent="0.25">
      <c r="A305">
        <v>1004664</v>
      </c>
      <c r="B305">
        <v>742180</v>
      </c>
      <c r="C305" t="s">
        <v>2350</v>
      </c>
      <c r="D305">
        <v>1</v>
      </c>
      <c r="E305" s="1">
        <v>41905</v>
      </c>
      <c r="F305">
        <v>-21.88</v>
      </c>
      <c r="G305">
        <v>-3.62</v>
      </c>
      <c r="H305">
        <v>7.06</v>
      </c>
      <c r="I305">
        <v>33.965220000000002</v>
      </c>
      <c r="J305">
        <v>-85.116129999999998</v>
      </c>
    </row>
    <row r="306" spans="1:10" x14ac:dyDescent="0.25">
      <c r="A306">
        <v>1003696</v>
      </c>
      <c r="B306">
        <v>744380</v>
      </c>
      <c r="C306" t="s">
        <v>2351</v>
      </c>
      <c r="D306">
        <v>1</v>
      </c>
      <c r="E306" s="1">
        <v>41807</v>
      </c>
      <c r="F306">
        <v>-15.82</v>
      </c>
      <c r="G306">
        <v>-2.87</v>
      </c>
      <c r="H306">
        <v>7.11</v>
      </c>
      <c r="I306">
        <v>30.70226826</v>
      </c>
      <c r="J306">
        <v>-83.033857299999994</v>
      </c>
    </row>
    <row r="307" spans="1:10" x14ac:dyDescent="0.25">
      <c r="A307">
        <v>1004070</v>
      </c>
      <c r="B307">
        <v>742160</v>
      </c>
      <c r="C307" t="s">
        <v>2351</v>
      </c>
      <c r="D307">
        <v>2</v>
      </c>
      <c r="E307" s="1">
        <v>41842</v>
      </c>
      <c r="F307">
        <v>-16.079999999999998</v>
      </c>
      <c r="G307">
        <v>-2.82</v>
      </c>
      <c r="H307">
        <v>6.49</v>
      </c>
      <c r="I307">
        <v>30.70226826</v>
      </c>
      <c r="J307">
        <v>-83.033857299999994</v>
      </c>
    </row>
    <row r="308" spans="1:10" x14ac:dyDescent="0.25">
      <c r="A308">
        <v>1004419</v>
      </c>
      <c r="B308">
        <v>767880</v>
      </c>
      <c r="C308" t="s">
        <v>2352</v>
      </c>
      <c r="D308">
        <v>1</v>
      </c>
      <c r="E308" s="1">
        <v>41871</v>
      </c>
      <c r="F308">
        <v>-17.11</v>
      </c>
      <c r="G308">
        <v>-2.97</v>
      </c>
      <c r="H308">
        <v>6.67</v>
      </c>
      <c r="I308">
        <v>32.143042659999999</v>
      </c>
      <c r="J308">
        <v>-83.381116140000003</v>
      </c>
    </row>
    <row r="309" spans="1:10" x14ac:dyDescent="0.25">
      <c r="A309">
        <v>1004630</v>
      </c>
      <c r="B309">
        <v>766340</v>
      </c>
      <c r="C309" t="s">
        <v>2352</v>
      </c>
      <c r="D309">
        <v>2</v>
      </c>
      <c r="E309" s="1">
        <v>41899</v>
      </c>
      <c r="F309">
        <v>-16.87</v>
      </c>
      <c r="G309">
        <v>-2.86</v>
      </c>
      <c r="H309">
        <v>6.02</v>
      </c>
      <c r="I309">
        <v>32.143042659999999</v>
      </c>
      <c r="J309">
        <v>-83.381116140000003</v>
      </c>
    </row>
    <row r="310" spans="1:10" x14ac:dyDescent="0.25">
      <c r="A310">
        <v>1003732</v>
      </c>
      <c r="B310">
        <v>744360</v>
      </c>
      <c r="C310" t="s">
        <v>2353</v>
      </c>
      <c r="D310">
        <v>1</v>
      </c>
      <c r="E310" s="1">
        <v>41808</v>
      </c>
      <c r="F310">
        <v>-21.7</v>
      </c>
      <c r="G310">
        <v>-4.05</v>
      </c>
      <c r="H310">
        <v>10.67</v>
      </c>
      <c r="I310">
        <v>32.008254299999997</v>
      </c>
      <c r="J310">
        <v>-83.295460489999996</v>
      </c>
    </row>
    <row r="311" spans="1:10" x14ac:dyDescent="0.25">
      <c r="A311">
        <v>1004606</v>
      </c>
      <c r="B311">
        <v>766320</v>
      </c>
      <c r="C311" t="s">
        <v>2354</v>
      </c>
      <c r="D311">
        <v>1</v>
      </c>
      <c r="E311" s="1">
        <v>41898</v>
      </c>
      <c r="F311">
        <v>-16.82</v>
      </c>
      <c r="G311">
        <v>-2.5</v>
      </c>
      <c r="H311">
        <v>3.18</v>
      </c>
      <c r="I311">
        <v>31.15898786</v>
      </c>
      <c r="J311">
        <v>-85.078907549999997</v>
      </c>
    </row>
    <row r="312" spans="1:10" x14ac:dyDescent="0.25">
      <c r="A312">
        <v>1004237</v>
      </c>
      <c r="B312">
        <v>759100</v>
      </c>
      <c r="C312" t="s">
        <v>2355</v>
      </c>
      <c r="D312">
        <v>1</v>
      </c>
      <c r="E312" s="1">
        <v>41857</v>
      </c>
      <c r="F312">
        <v>-19.690000000000001</v>
      </c>
      <c r="G312">
        <v>-3.65</v>
      </c>
      <c r="H312">
        <v>9.48</v>
      </c>
      <c r="I312">
        <v>32.513840999999999</v>
      </c>
      <c r="J312">
        <v>-81.610189790000007</v>
      </c>
    </row>
    <row r="313" spans="1:10" x14ac:dyDescent="0.25">
      <c r="A313">
        <v>1003990</v>
      </c>
      <c r="B313">
        <v>759120</v>
      </c>
      <c r="C313" t="s">
        <v>2356</v>
      </c>
      <c r="D313">
        <v>1</v>
      </c>
      <c r="E313" s="1">
        <v>41836</v>
      </c>
      <c r="F313">
        <v>-21.15</v>
      </c>
      <c r="G313">
        <v>-3.65</v>
      </c>
      <c r="H313">
        <v>8.08</v>
      </c>
      <c r="I313">
        <v>33.173455560000001</v>
      </c>
      <c r="J313">
        <v>-83.823795669999996</v>
      </c>
    </row>
    <row r="314" spans="1:10" x14ac:dyDescent="0.25">
      <c r="A314">
        <v>1004366</v>
      </c>
      <c r="B314">
        <v>767860</v>
      </c>
      <c r="C314" t="s">
        <v>2357</v>
      </c>
      <c r="D314">
        <v>1</v>
      </c>
      <c r="E314" s="1">
        <v>41870</v>
      </c>
      <c r="F314">
        <v>-17.760000000000002</v>
      </c>
      <c r="G314">
        <v>-3.12</v>
      </c>
      <c r="H314">
        <v>7.2</v>
      </c>
      <c r="I314">
        <v>30.96199996</v>
      </c>
      <c r="J314">
        <v>-84.558469549999998</v>
      </c>
    </row>
    <row r="315" spans="1:10" x14ac:dyDescent="0.25">
      <c r="A315">
        <v>1003558</v>
      </c>
      <c r="B315">
        <v>745300</v>
      </c>
      <c r="C315" t="s">
        <v>2358</v>
      </c>
      <c r="D315">
        <v>1</v>
      </c>
      <c r="E315" s="1">
        <v>41789</v>
      </c>
      <c r="F315">
        <v>-29.81</v>
      </c>
      <c r="G315">
        <v>-5.51</v>
      </c>
      <c r="H315">
        <v>14.28</v>
      </c>
      <c r="I315">
        <v>34.24611101</v>
      </c>
      <c r="J315">
        <v>-84.685974439999995</v>
      </c>
    </row>
    <row r="316" spans="1:10" x14ac:dyDescent="0.25">
      <c r="A316">
        <v>1003561</v>
      </c>
      <c r="B316">
        <v>736320</v>
      </c>
      <c r="C316" t="s">
        <v>2359</v>
      </c>
      <c r="D316">
        <v>1</v>
      </c>
      <c r="E316" s="1">
        <v>41787</v>
      </c>
      <c r="F316">
        <v>-18.89</v>
      </c>
      <c r="G316">
        <v>-3.47</v>
      </c>
      <c r="H316">
        <v>8.91</v>
      </c>
      <c r="I316">
        <v>31.22270864</v>
      </c>
      <c r="J316">
        <v>-84.468123579999997</v>
      </c>
    </row>
    <row r="317" spans="1:10" x14ac:dyDescent="0.25">
      <c r="A317">
        <v>1003547</v>
      </c>
      <c r="B317">
        <v>745320</v>
      </c>
      <c r="C317" t="s">
        <v>2360</v>
      </c>
      <c r="D317">
        <v>1</v>
      </c>
      <c r="E317" s="1">
        <v>41786</v>
      </c>
      <c r="F317">
        <v>-31.35</v>
      </c>
      <c r="G317">
        <v>-5.9</v>
      </c>
      <c r="H317">
        <v>15.84</v>
      </c>
      <c r="I317">
        <v>34.899428210000004</v>
      </c>
      <c r="J317">
        <v>-83.539701140000005</v>
      </c>
    </row>
    <row r="318" spans="1:10" x14ac:dyDescent="0.25">
      <c r="A318">
        <v>1003974</v>
      </c>
      <c r="B318">
        <v>759140</v>
      </c>
      <c r="C318" t="s">
        <v>2361</v>
      </c>
      <c r="D318">
        <v>1</v>
      </c>
      <c r="E318" s="1">
        <v>41835</v>
      </c>
      <c r="F318">
        <v>-19.3</v>
      </c>
      <c r="G318">
        <v>-3.59</v>
      </c>
      <c r="H318">
        <v>9.4600000000000009</v>
      </c>
      <c r="I318">
        <v>32.616329999999998</v>
      </c>
      <c r="J318">
        <v>-83.549260000000004</v>
      </c>
    </row>
    <row r="319" spans="1:10" x14ac:dyDescent="0.25">
      <c r="A319">
        <v>1003549</v>
      </c>
      <c r="B319">
        <v>703300</v>
      </c>
      <c r="C319" t="s">
        <v>2362</v>
      </c>
      <c r="D319">
        <v>1</v>
      </c>
      <c r="E319" s="1">
        <v>41787</v>
      </c>
      <c r="F319">
        <v>-23.4</v>
      </c>
      <c r="G319">
        <v>-4.4000000000000004</v>
      </c>
      <c r="H319">
        <v>11.84</v>
      </c>
      <c r="I319">
        <v>33.875070000000001</v>
      </c>
      <c r="J319">
        <v>-84.449029999999993</v>
      </c>
    </row>
    <row r="320" spans="1:10" x14ac:dyDescent="0.25">
      <c r="A320">
        <v>1004518</v>
      </c>
      <c r="B320">
        <v>758100</v>
      </c>
      <c r="C320" t="s">
        <v>2363</v>
      </c>
      <c r="D320">
        <v>1</v>
      </c>
      <c r="E320" s="1">
        <v>41885</v>
      </c>
      <c r="F320">
        <v>-21.73</v>
      </c>
      <c r="G320">
        <v>-4.07</v>
      </c>
      <c r="H320">
        <v>10.8</v>
      </c>
      <c r="I320">
        <v>33.513010000000001</v>
      </c>
      <c r="J320">
        <v>-84.828770000000006</v>
      </c>
    </row>
    <row r="321" spans="1:10" x14ac:dyDescent="0.25">
      <c r="A321">
        <v>1004090</v>
      </c>
      <c r="B321">
        <v>758940</v>
      </c>
      <c r="C321" t="s">
        <v>2364</v>
      </c>
      <c r="D321">
        <v>1</v>
      </c>
      <c r="E321" s="1">
        <v>41843</v>
      </c>
      <c r="F321">
        <v>-19.79</v>
      </c>
      <c r="G321">
        <v>-3.53</v>
      </c>
      <c r="H321">
        <v>8.43</v>
      </c>
      <c r="I321">
        <v>31.779430000000001</v>
      </c>
      <c r="J321">
        <v>-83.015450000000001</v>
      </c>
    </row>
    <row r="322" spans="1:10" x14ac:dyDescent="0.25">
      <c r="A322">
        <v>1004193</v>
      </c>
      <c r="B322">
        <v>758960</v>
      </c>
      <c r="C322" t="s">
        <v>2365</v>
      </c>
      <c r="D322">
        <v>1</v>
      </c>
      <c r="E322" s="1">
        <v>41856</v>
      </c>
      <c r="F322">
        <v>-24.41</v>
      </c>
      <c r="G322">
        <v>-4.5199999999999996</v>
      </c>
      <c r="H322">
        <v>11.77</v>
      </c>
      <c r="I322">
        <v>34.032420000000002</v>
      </c>
      <c r="J322">
        <v>-84.157340000000005</v>
      </c>
    </row>
    <row r="323" spans="1:10" x14ac:dyDescent="0.25">
      <c r="A323">
        <v>1003521</v>
      </c>
      <c r="B323">
        <v>710000</v>
      </c>
      <c r="C323" t="s">
        <v>2366</v>
      </c>
      <c r="D323">
        <v>1</v>
      </c>
      <c r="E323" s="1">
        <v>41780</v>
      </c>
      <c r="F323">
        <v>-20.52</v>
      </c>
      <c r="G323">
        <v>-3.53</v>
      </c>
      <c r="H323">
        <v>7.71</v>
      </c>
      <c r="I323">
        <v>31.34047</v>
      </c>
      <c r="J323">
        <v>-81.484889999999993</v>
      </c>
    </row>
    <row r="324" spans="1:10" x14ac:dyDescent="0.25">
      <c r="A324">
        <v>1004532</v>
      </c>
      <c r="B324">
        <v>758120</v>
      </c>
      <c r="C324" t="s">
        <v>2367</v>
      </c>
      <c r="D324">
        <v>1</v>
      </c>
      <c r="E324" s="1">
        <v>41886</v>
      </c>
      <c r="F324">
        <v>-25.66</v>
      </c>
      <c r="G324">
        <v>-4.3</v>
      </c>
      <c r="H324">
        <v>8.77</v>
      </c>
      <c r="I324">
        <v>34.12189</v>
      </c>
      <c r="J324">
        <v>-84.810180000000003</v>
      </c>
    </row>
    <row r="325" spans="1:10" x14ac:dyDescent="0.25">
      <c r="A325">
        <v>1003768</v>
      </c>
      <c r="B325">
        <v>744340</v>
      </c>
      <c r="C325" t="s">
        <v>2368</v>
      </c>
      <c r="D325">
        <v>1</v>
      </c>
      <c r="E325" s="1">
        <v>41814</v>
      </c>
      <c r="F325">
        <v>-16.59</v>
      </c>
      <c r="G325">
        <v>-2.98</v>
      </c>
      <c r="H325">
        <v>7.28</v>
      </c>
      <c r="I325">
        <v>31.98338</v>
      </c>
      <c r="J325">
        <v>-82.137659999999997</v>
      </c>
    </row>
    <row r="326" spans="1:10" x14ac:dyDescent="0.25">
      <c r="A326">
        <v>1003475</v>
      </c>
      <c r="B326">
        <v>743680</v>
      </c>
      <c r="C326" t="s">
        <v>2369</v>
      </c>
      <c r="D326">
        <v>1</v>
      </c>
      <c r="E326" s="1">
        <v>41773</v>
      </c>
      <c r="F326">
        <v>-17.940000000000001</v>
      </c>
      <c r="G326">
        <v>-3.29</v>
      </c>
      <c r="H326">
        <v>8.3699999999999992</v>
      </c>
      <c r="I326">
        <v>32.125799999999998</v>
      </c>
      <c r="J326">
        <v>-82.191050000000004</v>
      </c>
    </row>
    <row r="327" spans="1:10" x14ac:dyDescent="0.25">
      <c r="A327">
        <v>1002535</v>
      </c>
      <c r="B327">
        <v>722280</v>
      </c>
      <c r="C327" t="s">
        <v>2370</v>
      </c>
      <c r="D327">
        <v>1</v>
      </c>
      <c r="E327" s="1">
        <v>41485</v>
      </c>
      <c r="F327">
        <v>-23.43</v>
      </c>
      <c r="G327">
        <v>-4.05</v>
      </c>
      <c r="H327">
        <v>8.9600000000000009</v>
      </c>
      <c r="I327">
        <v>34.069546549999998</v>
      </c>
      <c r="J327">
        <v>-84.536348469999993</v>
      </c>
    </row>
    <row r="328" spans="1:10" x14ac:dyDescent="0.25">
      <c r="A328">
        <v>1002923</v>
      </c>
      <c r="B328">
        <v>722800</v>
      </c>
      <c r="C328" t="s">
        <v>2370</v>
      </c>
      <c r="D328">
        <v>2</v>
      </c>
      <c r="E328" s="1">
        <v>41514</v>
      </c>
      <c r="F328">
        <v>-21.45</v>
      </c>
      <c r="G328">
        <v>-3.94</v>
      </c>
      <c r="H328">
        <v>10.09</v>
      </c>
      <c r="I328">
        <v>34.069546549999998</v>
      </c>
      <c r="J328">
        <v>-84.536348469999993</v>
      </c>
    </row>
    <row r="329" spans="1:10" x14ac:dyDescent="0.25">
      <c r="A329">
        <v>1002025</v>
      </c>
      <c r="B329">
        <v>704940</v>
      </c>
      <c r="C329" t="s">
        <v>2371</v>
      </c>
      <c r="D329">
        <v>1</v>
      </c>
      <c r="E329" s="1">
        <v>41417</v>
      </c>
      <c r="F329">
        <v>-27.68</v>
      </c>
      <c r="G329">
        <v>-5.29</v>
      </c>
      <c r="H329">
        <v>14.62</v>
      </c>
      <c r="I329">
        <v>33.926732739999999</v>
      </c>
      <c r="J329">
        <v>-85.050464079999998</v>
      </c>
    </row>
    <row r="330" spans="1:10" x14ac:dyDescent="0.25">
      <c r="A330">
        <v>1002036</v>
      </c>
      <c r="B330">
        <v>711220</v>
      </c>
      <c r="C330" t="s">
        <v>2372</v>
      </c>
      <c r="D330">
        <v>1</v>
      </c>
      <c r="E330" s="1">
        <v>41429</v>
      </c>
      <c r="F330">
        <v>-17.41</v>
      </c>
      <c r="G330">
        <v>-3.24</v>
      </c>
      <c r="H330">
        <v>8.5299999999999994</v>
      </c>
      <c r="I330">
        <v>32.801159949999999</v>
      </c>
      <c r="J330">
        <v>-82.922921720000005</v>
      </c>
    </row>
    <row r="331" spans="1:10" x14ac:dyDescent="0.25">
      <c r="A331">
        <v>1002311</v>
      </c>
      <c r="B331">
        <v>716480</v>
      </c>
      <c r="C331" t="s">
        <v>2373</v>
      </c>
      <c r="D331">
        <v>1</v>
      </c>
      <c r="E331" s="1">
        <v>41466</v>
      </c>
      <c r="F331">
        <v>-22.78</v>
      </c>
      <c r="G331">
        <v>-4.1500000000000004</v>
      </c>
      <c r="H331">
        <v>10.43</v>
      </c>
      <c r="I331">
        <v>33.313575059999998</v>
      </c>
      <c r="J331">
        <v>-84.173066489999997</v>
      </c>
    </row>
    <row r="332" spans="1:10" x14ac:dyDescent="0.25">
      <c r="A332">
        <v>1002111</v>
      </c>
      <c r="B332">
        <v>711260</v>
      </c>
      <c r="C332" t="s">
        <v>2374</v>
      </c>
      <c r="D332">
        <v>1</v>
      </c>
      <c r="E332" s="1">
        <v>41444</v>
      </c>
      <c r="F332">
        <v>-26.17</v>
      </c>
      <c r="G332">
        <v>-4.84</v>
      </c>
      <c r="H332">
        <v>12.55</v>
      </c>
      <c r="I332">
        <v>34.303147420000002</v>
      </c>
      <c r="J332">
        <v>-84.470513749999995</v>
      </c>
    </row>
    <row r="333" spans="1:10" x14ac:dyDescent="0.25">
      <c r="A333">
        <v>1002024</v>
      </c>
      <c r="B333">
        <v>704920</v>
      </c>
      <c r="C333" t="s">
        <v>2375</v>
      </c>
      <c r="D333">
        <v>1</v>
      </c>
      <c r="E333" s="1">
        <v>41415</v>
      </c>
      <c r="F333">
        <v>-24.55</v>
      </c>
      <c r="G333">
        <v>-4.6399999999999997</v>
      </c>
      <c r="H333">
        <v>12.55</v>
      </c>
      <c r="I333">
        <v>34.428977680000003</v>
      </c>
      <c r="J333">
        <v>-82.905275570000001</v>
      </c>
    </row>
    <row r="334" spans="1:10" x14ac:dyDescent="0.25">
      <c r="A334">
        <v>1002092</v>
      </c>
      <c r="B334">
        <v>711240</v>
      </c>
      <c r="C334" t="s">
        <v>2376</v>
      </c>
      <c r="D334">
        <v>1</v>
      </c>
      <c r="E334" s="1">
        <v>41443</v>
      </c>
      <c r="F334">
        <v>-23.11</v>
      </c>
      <c r="G334">
        <v>-4.24</v>
      </c>
      <c r="H334">
        <v>10.81</v>
      </c>
      <c r="I334">
        <v>34.366791669999998</v>
      </c>
      <c r="J334">
        <v>-85.087055289999995</v>
      </c>
    </row>
    <row r="335" spans="1:10" x14ac:dyDescent="0.25">
      <c r="A335">
        <v>1002292</v>
      </c>
      <c r="B335">
        <v>716800</v>
      </c>
      <c r="C335" t="s">
        <v>2377</v>
      </c>
      <c r="D335">
        <v>1</v>
      </c>
      <c r="E335" s="1">
        <v>41465</v>
      </c>
      <c r="F335">
        <v>-25.4</v>
      </c>
      <c r="G335">
        <v>-4.75</v>
      </c>
      <c r="H335">
        <v>12.61</v>
      </c>
      <c r="I335">
        <v>33.911414319999999</v>
      </c>
      <c r="J335">
        <v>-84.312200419999996</v>
      </c>
    </row>
    <row r="336" spans="1:10" x14ac:dyDescent="0.25">
      <c r="A336">
        <v>1002625</v>
      </c>
      <c r="B336">
        <v>722820</v>
      </c>
      <c r="C336" t="s">
        <v>2378</v>
      </c>
      <c r="D336">
        <v>1</v>
      </c>
      <c r="E336" s="1">
        <v>41492</v>
      </c>
      <c r="F336">
        <v>-18.93</v>
      </c>
      <c r="G336">
        <v>-3.62</v>
      </c>
      <c r="H336">
        <v>9.99</v>
      </c>
      <c r="I336">
        <v>32.978393160000003</v>
      </c>
      <c r="J336">
        <v>-84.87332035</v>
      </c>
    </row>
    <row r="337" spans="1:10" x14ac:dyDescent="0.25">
      <c r="A337">
        <v>1002924</v>
      </c>
      <c r="B337">
        <v>728560</v>
      </c>
      <c r="C337" t="s">
        <v>2378</v>
      </c>
      <c r="D337">
        <v>2</v>
      </c>
      <c r="E337" s="1">
        <v>41513</v>
      </c>
      <c r="F337">
        <v>-19.13</v>
      </c>
      <c r="G337">
        <v>-4.0199999999999996</v>
      </c>
      <c r="H337">
        <v>13.02</v>
      </c>
      <c r="I337">
        <v>32.978393160000003</v>
      </c>
      <c r="J337">
        <v>-84.87332035</v>
      </c>
    </row>
    <row r="338" spans="1:10" x14ac:dyDescent="0.25">
      <c r="A338">
        <v>1003264</v>
      </c>
      <c r="B338">
        <v>736160</v>
      </c>
      <c r="C338" t="s">
        <v>2379</v>
      </c>
      <c r="D338">
        <v>1</v>
      </c>
      <c r="E338" s="1">
        <v>41549</v>
      </c>
      <c r="F338">
        <v>-29.73</v>
      </c>
      <c r="G338">
        <v>-5.29</v>
      </c>
      <c r="H338">
        <v>12.61</v>
      </c>
      <c r="I338">
        <v>34.674300000000002</v>
      </c>
      <c r="J338">
        <v>-85.487369999999999</v>
      </c>
    </row>
    <row r="339" spans="1:10" x14ac:dyDescent="0.25">
      <c r="A339">
        <v>1003106</v>
      </c>
      <c r="B339">
        <v>730660</v>
      </c>
      <c r="C339" t="s">
        <v>2380</v>
      </c>
      <c r="D339">
        <v>1</v>
      </c>
      <c r="E339" s="1">
        <v>41534</v>
      </c>
      <c r="F339">
        <v>-23.99</v>
      </c>
      <c r="G339">
        <v>-4.29</v>
      </c>
      <c r="H339">
        <v>10.34</v>
      </c>
      <c r="I339">
        <v>33.54325</v>
      </c>
      <c r="J339">
        <v>-83.509249999999994</v>
      </c>
    </row>
    <row r="340" spans="1:10" x14ac:dyDescent="0.25">
      <c r="A340">
        <v>1003118</v>
      </c>
      <c r="B340">
        <v>732180</v>
      </c>
      <c r="C340" t="s">
        <v>2381</v>
      </c>
      <c r="D340">
        <v>1</v>
      </c>
      <c r="E340" s="1">
        <v>41535</v>
      </c>
      <c r="F340">
        <v>-25.07</v>
      </c>
      <c r="G340">
        <v>-4.92</v>
      </c>
      <c r="H340">
        <v>14.28</v>
      </c>
      <c r="I340">
        <v>33.925620000000002</v>
      </c>
      <c r="J340">
        <v>-85.347120000000004</v>
      </c>
    </row>
    <row r="341" spans="1:10" x14ac:dyDescent="0.25">
      <c r="A341">
        <v>1003263</v>
      </c>
      <c r="B341">
        <v>736140</v>
      </c>
      <c r="C341" t="s">
        <v>2382</v>
      </c>
      <c r="D341">
        <v>1</v>
      </c>
      <c r="E341" s="1">
        <v>41548</v>
      </c>
      <c r="F341">
        <v>-24.85</v>
      </c>
      <c r="G341">
        <v>-4.49</v>
      </c>
      <c r="H341">
        <v>11.11</v>
      </c>
      <c r="I341">
        <v>33.552779999999998</v>
      </c>
      <c r="J341">
        <v>-82.736879999999999</v>
      </c>
    </row>
    <row r="342" spans="1:10" x14ac:dyDescent="0.25">
      <c r="A342">
        <v>11774</v>
      </c>
      <c r="B342">
        <v>726740</v>
      </c>
      <c r="C342" t="s">
        <v>2383</v>
      </c>
      <c r="D342">
        <v>1</v>
      </c>
      <c r="E342" s="1">
        <v>41513</v>
      </c>
      <c r="F342">
        <v>-9.32</v>
      </c>
      <c r="G342">
        <v>-3.22</v>
      </c>
      <c r="H342">
        <v>16.47</v>
      </c>
      <c r="I342">
        <v>22.056670830000002</v>
      </c>
      <c r="J342">
        <v>-159.4108109</v>
      </c>
    </row>
    <row r="343" spans="1:10" x14ac:dyDescent="0.25">
      <c r="A343">
        <v>11398</v>
      </c>
      <c r="B343">
        <v>715140</v>
      </c>
      <c r="C343" t="s">
        <v>2384</v>
      </c>
      <c r="D343">
        <v>1</v>
      </c>
      <c r="E343" s="1">
        <v>41498</v>
      </c>
      <c r="F343">
        <v>-8.8699999999999992</v>
      </c>
      <c r="G343">
        <v>-2.97</v>
      </c>
      <c r="H343">
        <v>14.89</v>
      </c>
      <c r="I343">
        <v>21.955779410000002</v>
      </c>
      <c r="J343">
        <v>-159.46099630000001</v>
      </c>
    </row>
    <row r="344" spans="1:10" x14ac:dyDescent="0.25">
      <c r="A344">
        <v>11873</v>
      </c>
      <c r="B344">
        <v>726760</v>
      </c>
      <c r="C344" t="s">
        <v>2385</v>
      </c>
      <c r="D344">
        <v>1</v>
      </c>
      <c r="E344" s="1">
        <v>41514</v>
      </c>
      <c r="F344">
        <v>-9.65</v>
      </c>
      <c r="G344">
        <v>-2.98</v>
      </c>
      <c r="H344">
        <v>14.19</v>
      </c>
      <c r="I344">
        <v>22.03783477</v>
      </c>
      <c r="J344">
        <v>-159.39399950000001</v>
      </c>
    </row>
    <row r="345" spans="1:10" x14ac:dyDescent="0.25">
      <c r="A345">
        <v>11421</v>
      </c>
      <c r="B345">
        <v>716440</v>
      </c>
      <c r="C345" t="s">
        <v>2386</v>
      </c>
      <c r="D345">
        <v>1</v>
      </c>
      <c r="E345" s="1">
        <v>41499</v>
      </c>
      <c r="F345">
        <v>-7.66</v>
      </c>
      <c r="G345">
        <v>-2.5299999999999998</v>
      </c>
      <c r="H345">
        <v>12.55</v>
      </c>
      <c r="I345">
        <v>21.939085840000001</v>
      </c>
      <c r="J345">
        <v>-159.5250681</v>
      </c>
    </row>
    <row r="346" spans="1:10" x14ac:dyDescent="0.25">
      <c r="A346">
        <v>12170</v>
      </c>
      <c r="B346">
        <v>729440</v>
      </c>
      <c r="C346" t="s">
        <v>2387</v>
      </c>
      <c r="D346">
        <v>1</v>
      </c>
      <c r="E346" s="1">
        <v>41534</v>
      </c>
      <c r="F346">
        <v>-6.88</v>
      </c>
      <c r="G346">
        <v>-2.56</v>
      </c>
      <c r="H346">
        <v>13.64</v>
      </c>
      <c r="I346">
        <v>22.116286760000001</v>
      </c>
      <c r="J346">
        <v>-159.3347555</v>
      </c>
    </row>
    <row r="347" spans="1:10" x14ac:dyDescent="0.25">
      <c r="A347">
        <v>149150</v>
      </c>
      <c r="B347">
        <v>755440</v>
      </c>
      <c r="C347" t="s">
        <v>2388</v>
      </c>
      <c r="D347">
        <v>1</v>
      </c>
      <c r="E347" s="1">
        <v>41855</v>
      </c>
      <c r="F347">
        <v>-9.81</v>
      </c>
      <c r="G347">
        <v>-3.14</v>
      </c>
      <c r="H347">
        <v>15.29</v>
      </c>
      <c r="I347">
        <v>22.07633482</v>
      </c>
      <c r="J347">
        <v>-159.41888549999999</v>
      </c>
    </row>
    <row r="348" spans="1:10" x14ac:dyDescent="0.25">
      <c r="A348">
        <v>151140</v>
      </c>
      <c r="B348">
        <v>729420</v>
      </c>
      <c r="C348" t="s">
        <v>2388</v>
      </c>
      <c r="D348">
        <v>2</v>
      </c>
      <c r="E348" s="1">
        <v>41869</v>
      </c>
      <c r="F348">
        <v>-9.43</v>
      </c>
      <c r="G348">
        <v>-2.79</v>
      </c>
      <c r="H348">
        <v>12.87</v>
      </c>
      <c r="I348">
        <v>22.07633482</v>
      </c>
      <c r="J348">
        <v>-159.41888549999999</v>
      </c>
    </row>
    <row r="349" spans="1:10" x14ac:dyDescent="0.25">
      <c r="A349">
        <v>151250</v>
      </c>
      <c r="B349">
        <v>729380</v>
      </c>
      <c r="C349" t="s">
        <v>2389</v>
      </c>
      <c r="D349">
        <v>1</v>
      </c>
      <c r="E349" s="1">
        <v>41870</v>
      </c>
      <c r="F349">
        <v>-6.58</v>
      </c>
      <c r="G349">
        <v>-1.56</v>
      </c>
      <c r="H349">
        <v>5.91</v>
      </c>
      <c r="I349">
        <v>22.180762250000001</v>
      </c>
      <c r="J349">
        <v>-159.4227425</v>
      </c>
    </row>
    <row r="350" spans="1:10" x14ac:dyDescent="0.25">
      <c r="A350">
        <v>11070</v>
      </c>
      <c r="B350">
        <v>716460</v>
      </c>
      <c r="C350" t="s">
        <v>2390</v>
      </c>
      <c r="D350">
        <v>1</v>
      </c>
      <c r="E350" s="1">
        <v>41484</v>
      </c>
      <c r="F350">
        <v>-15.47</v>
      </c>
      <c r="G350">
        <v>-3.46</v>
      </c>
      <c r="H350">
        <v>12.19</v>
      </c>
      <c r="I350">
        <v>21.96495414</v>
      </c>
      <c r="J350">
        <v>-159.6557182</v>
      </c>
    </row>
    <row r="351" spans="1:10" x14ac:dyDescent="0.25">
      <c r="A351">
        <v>153535</v>
      </c>
      <c r="B351">
        <v>768660</v>
      </c>
      <c r="C351" t="s">
        <v>2391</v>
      </c>
      <c r="D351">
        <v>1</v>
      </c>
      <c r="E351" s="1">
        <v>41890</v>
      </c>
      <c r="F351">
        <v>-9.42</v>
      </c>
      <c r="G351">
        <v>-2.94</v>
      </c>
      <c r="H351">
        <v>14.07</v>
      </c>
      <c r="I351">
        <v>22.1240381</v>
      </c>
      <c r="J351">
        <v>-159.35435799999999</v>
      </c>
    </row>
    <row r="352" spans="1:10" x14ac:dyDescent="0.25">
      <c r="A352">
        <v>142621</v>
      </c>
      <c r="B352">
        <v>753940</v>
      </c>
      <c r="C352" t="s">
        <v>2392</v>
      </c>
      <c r="D352">
        <v>1</v>
      </c>
      <c r="E352" s="1">
        <v>41807</v>
      </c>
      <c r="F352">
        <v>-4.47</v>
      </c>
      <c r="G352">
        <v>-1.55</v>
      </c>
      <c r="H352">
        <v>7.9</v>
      </c>
      <c r="I352">
        <v>22.209251429999998</v>
      </c>
      <c r="J352">
        <v>-159.43153140000001</v>
      </c>
    </row>
    <row r="353" spans="1:10" x14ac:dyDescent="0.25">
      <c r="A353">
        <v>142330</v>
      </c>
      <c r="B353">
        <v>753920</v>
      </c>
      <c r="C353" t="s">
        <v>2393</v>
      </c>
      <c r="D353">
        <v>1</v>
      </c>
      <c r="E353" s="1">
        <v>41806</v>
      </c>
      <c r="F353">
        <v>-11.24</v>
      </c>
      <c r="G353">
        <v>-2.88</v>
      </c>
      <c r="H353">
        <v>11.8</v>
      </c>
      <c r="I353">
        <v>21.968305019999999</v>
      </c>
      <c r="J353">
        <v>-159.4003247</v>
      </c>
    </row>
    <row r="354" spans="1:10" x14ac:dyDescent="0.25">
      <c r="A354">
        <v>143780</v>
      </c>
      <c r="B354">
        <v>753980</v>
      </c>
      <c r="C354" t="s">
        <v>2394</v>
      </c>
      <c r="D354">
        <v>1</v>
      </c>
      <c r="E354" s="1">
        <v>41814</v>
      </c>
      <c r="F354">
        <v>-9.31</v>
      </c>
      <c r="G354">
        <v>-3.24</v>
      </c>
      <c r="H354">
        <v>16.59</v>
      </c>
      <c r="I354">
        <v>21.941436549999999</v>
      </c>
      <c r="J354">
        <v>-159.55603439999999</v>
      </c>
    </row>
    <row r="355" spans="1:10" x14ac:dyDescent="0.25">
      <c r="A355">
        <v>144930</v>
      </c>
      <c r="B355">
        <v>755400</v>
      </c>
      <c r="C355" t="s">
        <v>2395</v>
      </c>
      <c r="D355">
        <v>1</v>
      </c>
      <c r="E355" s="1">
        <v>41828</v>
      </c>
      <c r="F355">
        <v>-9.36</v>
      </c>
      <c r="G355">
        <v>-3.01</v>
      </c>
      <c r="H355">
        <v>14.71</v>
      </c>
      <c r="I355">
        <v>22.102618880000001</v>
      </c>
      <c r="J355">
        <v>-159.3667189</v>
      </c>
    </row>
    <row r="356" spans="1:10" x14ac:dyDescent="0.25">
      <c r="A356">
        <v>142622</v>
      </c>
      <c r="B356">
        <v>753900</v>
      </c>
      <c r="C356" t="s">
        <v>2396</v>
      </c>
      <c r="D356">
        <v>1</v>
      </c>
      <c r="E356" s="1">
        <v>41808</v>
      </c>
      <c r="F356">
        <v>-17.45</v>
      </c>
      <c r="G356">
        <v>-4.01</v>
      </c>
      <c r="H356">
        <v>14.6</v>
      </c>
      <c r="I356">
        <v>21.990083389999999</v>
      </c>
      <c r="J356">
        <v>-159.66770740000001</v>
      </c>
    </row>
    <row r="357" spans="1:10" x14ac:dyDescent="0.25">
      <c r="A357">
        <v>143290</v>
      </c>
      <c r="B357">
        <v>753880</v>
      </c>
      <c r="C357" t="s">
        <v>2397</v>
      </c>
      <c r="D357">
        <v>1</v>
      </c>
      <c r="E357" s="1">
        <v>41813</v>
      </c>
      <c r="F357">
        <v>-11.23</v>
      </c>
      <c r="G357">
        <v>-3.23</v>
      </c>
      <c r="H357">
        <v>14.62</v>
      </c>
      <c r="I357">
        <v>21.964148940000001</v>
      </c>
      <c r="J357">
        <v>-159.38875279999999</v>
      </c>
    </row>
    <row r="358" spans="1:10" x14ac:dyDescent="0.25">
      <c r="A358">
        <v>144730</v>
      </c>
      <c r="B358">
        <v>755380</v>
      </c>
      <c r="C358" t="s">
        <v>2398</v>
      </c>
      <c r="D358">
        <v>1</v>
      </c>
      <c r="E358" s="1">
        <v>41827</v>
      </c>
      <c r="F358">
        <v>-12.22</v>
      </c>
      <c r="G358">
        <v>-3.41</v>
      </c>
      <c r="H358">
        <v>15.04</v>
      </c>
      <c r="I358">
        <v>21.97027653</v>
      </c>
      <c r="J358">
        <v>-159.36762179999999</v>
      </c>
    </row>
    <row r="359" spans="1:10" x14ac:dyDescent="0.25">
      <c r="A359">
        <v>149151</v>
      </c>
      <c r="B359">
        <v>755420</v>
      </c>
      <c r="C359" t="s">
        <v>2399</v>
      </c>
      <c r="D359">
        <v>1</v>
      </c>
      <c r="E359" s="1">
        <v>41856</v>
      </c>
      <c r="F359">
        <v>-9.0399999999999991</v>
      </c>
      <c r="G359">
        <v>-2.64</v>
      </c>
      <c r="H359">
        <v>12.09</v>
      </c>
      <c r="I359">
        <v>22.212394740000001</v>
      </c>
      <c r="J359">
        <v>-159.45870740000001</v>
      </c>
    </row>
    <row r="360" spans="1:10" x14ac:dyDescent="0.25">
      <c r="A360">
        <v>151330</v>
      </c>
      <c r="B360">
        <v>755460</v>
      </c>
      <c r="C360" t="s">
        <v>2400</v>
      </c>
      <c r="D360">
        <v>1</v>
      </c>
      <c r="E360" s="1">
        <v>41871</v>
      </c>
      <c r="F360">
        <v>-12.31</v>
      </c>
      <c r="G360">
        <v>-2.77</v>
      </c>
      <c r="H360">
        <v>9.82</v>
      </c>
      <c r="I360">
        <v>22.194206449999999</v>
      </c>
      <c r="J360">
        <v>-159.55466190000001</v>
      </c>
    </row>
    <row r="361" spans="1:10" x14ac:dyDescent="0.25">
      <c r="A361">
        <v>153880</v>
      </c>
      <c r="B361">
        <v>768700</v>
      </c>
      <c r="C361" t="s">
        <v>2400</v>
      </c>
      <c r="D361">
        <v>2</v>
      </c>
      <c r="E361" s="1">
        <v>41892</v>
      </c>
      <c r="F361">
        <v>-11.17</v>
      </c>
      <c r="G361">
        <v>-2.86</v>
      </c>
      <c r="H361">
        <v>11.68</v>
      </c>
      <c r="I361">
        <v>22.194206449999999</v>
      </c>
      <c r="J361">
        <v>-159.55466190000001</v>
      </c>
    </row>
    <row r="362" spans="1:10" x14ac:dyDescent="0.25">
      <c r="A362">
        <v>153760</v>
      </c>
      <c r="B362">
        <v>768680</v>
      </c>
      <c r="C362" t="s">
        <v>2401</v>
      </c>
      <c r="D362">
        <v>1</v>
      </c>
      <c r="E362" s="1">
        <v>41891</v>
      </c>
      <c r="F362">
        <v>-10.06</v>
      </c>
      <c r="G362">
        <v>-2.75</v>
      </c>
      <c r="H362">
        <v>11.92</v>
      </c>
      <c r="I362">
        <v>22.100986859999999</v>
      </c>
      <c r="J362">
        <v>-159.38399989999999</v>
      </c>
    </row>
    <row r="363" spans="1:10" x14ac:dyDescent="0.25">
      <c r="A363">
        <v>155200</v>
      </c>
      <c r="B363">
        <v>768340</v>
      </c>
      <c r="C363" t="s">
        <v>2401</v>
      </c>
      <c r="D363">
        <v>2</v>
      </c>
      <c r="E363" s="1">
        <v>41904</v>
      </c>
      <c r="F363">
        <v>-9.69</v>
      </c>
      <c r="G363">
        <v>-2.83</v>
      </c>
      <c r="H363">
        <v>12.94</v>
      </c>
      <c r="I363">
        <v>22.100986859999999</v>
      </c>
      <c r="J363">
        <v>-159.38399989999999</v>
      </c>
    </row>
    <row r="364" spans="1:10" x14ac:dyDescent="0.25">
      <c r="A364">
        <v>159000</v>
      </c>
      <c r="B364">
        <v>708320</v>
      </c>
      <c r="C364" t="s">
        <v>2402</v>
      </c>
      <c r="D364">
        <v>1</v>
      </c>
      <c r="E364" s="1">
        <v>41960</v>
      </c>
      <c r="F364">
        <v>-7.89</v>
      </c>
      <c r="G364">
        <v>-2.77</v>
      </c>
      <c r="H364">
        <v>14.23</v>
      </c>
      <c r="I364">
        <v>22.206458569999999</v>
      </c>
      <c r="J364">
        <v>-159.39282710000001</v>
      </c>
    </row>
    <row r="365" spans="1:10" x14ac:dyDescent="0.25">
      <c r="A365">
        <v>155430</v>
      </c>
      <c r="B365">
        <v>768300</v>
      </c>
      <c r="C365" t="s">
        <v>2403</v>
      </c>
      <c r="D365">
        <v>1</v>
      </c>
      <c r="E365" s="1">
        <v>41905</v>
      </c>
      <c r="F365">
        <v>-9.23</v>
      </c>
      <c r="G365">
        <v>-2.5299999999999998</v>
      </c>
      <c r="H365">
        <v>11.03</v>
      </c>
      <c r="I365">
        <v>22.12584386</v>
      </c>
      <c r="J365">
        <v>-159.35366999999999</v>
      </c>
    </row>
    <row r="366" spans="1:10" x14ac:dyDescent="0.25">
      <c r="A366">
        <v>157240</v>
      </c>
      <c r="B366">
        <v>755480</v>
      </c>
      <c r="C366" t="s">
        <v>2404</v>
      </c>
      <c r="D366">
        <v>1</v>
      </c>
      <c r="E366" s="1">
        <v>41927</v>
      </c>
      <c r="F366">
        <v>-7.56</v>
      </c>
      <c r="G366">
        <v>-2.2999999999999998</v>
      </c>
      <c r="H366">
        <v>10.81</v>
      </c>
      <c r="I366">
        <v>21.92155064</v>
      </c>
      <c r="J366">
        <v>-159.50774630000001</v>
      </c>
    </row>
    <row r="367" spans="1:10" x14ac:dyDescent="0.25">
      <c r="A367">
        <v>155540</v>
      </c>
      <c r="B367">
        <v>768320</v>
      </c>
      <c r="C367" t="s">
        <v>2405</v>
      </c>
      <c r="D367">
        <v>1</v>
      </c>
      <c r="E367" s="1">
        <v>41906</v>
      </c>
      <c r="F367">
        <v>-9.75</v>
      </c>
      <c r="G367">
        <v>-2.52</v>
      </c>
      <c r="H367">
        <v>10.42</v>
      </c>
      <c r="I367">
        <v>22.10610191</v>
      </c>
      <c r="J367">
        <v>-159.3434249</v>
      </c>
    </row>
    <row r="368" spans="1:10" x14ac:dyDescent="0.25">
      <c r="A368">
        <v>158320</v>
      </c>
      <c r="B368">
        <v>766700</v>
      </c>
      <c r="C368" t="s">
        <v>2406</v>
      </c>
      <c r="D368">
        <v>1</v>
      </c>
      <c r="E368" s="1">
        <v>41940</v>
      </c>
      <c r="F368">
        <v>-12.62</v>
      </c>
      <c r="G368">
        <v>-3.3</v>
      </c>
      <c r="H368">
        <v>13.78</v>
      </c>
      <c r="I368">
        <v>22.076473109999998</v>
      </c>
      <c r="J368">
        <v>-159.38273140000001</v>
      </c>
    </row>
    <row r="369" spans="1:10" x14ac:dyDescent="0.25">
      <c r="A369">
        <v>157241</v>
      </c>
      <c r="B369">
        <v>766740</v>
      </c>
      <c r="C369" t="s">
        <v>2407</v>
      </c>
      <c r="D369">
        <v>1</v>
      </c>
      <c r="E369" s="1">
        <v>41927</v>
      </c>
      <c r="F369">
        <v>-12.62</v>
      </c>
      <c r="G369">
        <v>-2.95</v>
      </c>
      <c r="H369">
        <v>10.95</v>
      </c>
      <c r="I369">
        <v>22.078012300000001</v>
      </c>
      <c r="J369">
        <v>-159.35279299999999</v>
      </c>
    </row>
    <row r="370" spans="1:10" x14ac:dyDescent="0.25">
      <c r="A370">
        <v>158321</v>
      </c>
      <c r="B370">
        <v>706100</v>
      </c>
      <c r="C370" t="s">
        <v>2408</v>
      </c>
      <c r="D370">
        <v>1</v>
      </c>
      <c r="E370" s="1">
        <v>41940</v>
      </c>
      <c r="F370">
        <v>-9.86</v>
      </c>
      <c r="G370">
        <v>-2.78</v>
      </c>
      <c r="H370">
        <v>12.4</v>
      </c>
      <c r="I370">
        <v>22.113020200000001</v>
      </c>
      <c r="J370">
        <v>-159.33840029999999</v>
      </c>
    </row>
    <row r="371" spans="1:10" x14ac:dyDescent="0.25">
      <c r="A371">
        <v>159261</v>
      </c>
      <c r="B371">
        <v>729320</v>
      </c>
      <c r="C371" t="s">
        <v>2409</v>
      </c>
      <c r="D371">
        <v>1</v>
      </c>
      <c r="E371" s="1">
        <v>41961</v>
      </c>
      <c r="F371">
        <v>-9.26</v>
      </c>
      <c r="G371">
        <v>-3.17</v>
      </c>
      <c r="H371">
        <v>16.13</v>
      </c>
      <c r="I371">
        <v>22.192236990000001</v>
      </c>
      <c r="J371">
        <v>-159.49987609999999</v>
      </c>
    </row>
    <row r="372" spans="1:10" x14ac:dyDescent="0.25">
      <c r="A372">
        <v>158262</v>
      </c>
      <c r="B372">
        <v>766720</v>
      </c>
      <c r="C372" t="s">
        <v>2410</v>
      </c>
      <c r="D372">
        <v>1</v>
      </c>
      <c r="E372" s="1">
        <v>41939</v>
      </c>
      <c r="F372">
        <v>-3.29</v>
      </c>
      <c r="G372">
        <v>-1.04</v>
      </c>
      <c r="H372">
        <v>5.01</v>
      </c>
      <c r="I372">
        <v>21.94219575</v>
      </c>
      <c r="J372">
        <v>-159.39845439999999</v>
      </c>
    </row>
    <row r="373" spans="1:10" x14ac:dyDescent="0.25">
      <c r="A373">
        <v>158420</v>
      </c>
      <c r="B373">
        <v>705160</v>
      </c>
      <c r="C373" t="s">
        <v>2411</v>
      </c>
      <c r="D373">
        <v>1</v>
      </c>
      <c r="E373" s="1">
        <v>41941</v>
      </c>
      <c r="F373">
        <v>-8.7100000000000009</v>
      </c>
      <c r="G373">
        <v>-2.44</v>
      </c>
      <c r="H373">
        <v>10.83</v>
      </c>
      <c r="I373">
        <v>21.89782026</v>
      </c>
      <c r="J373">
        <v>-159.4647387</v>
      </c>
    </row>
    <row r="374" spans="1:10" x14ac:dyDescent="0.25">
      <c r="A374">
        <v>159290</v>
      </c>
      <c r="B374">
        <v>732700</v>
      </c>
      <c r="C374" t="s">
        <v>2412</v>
      </c>
      <c r="D374">
        <v>1</v>
      </c>
      <c r="E374" s="1">
        <v>41962</v>
      </c>
      <c r="F374">
        <v>-8.89</v>
      </c>
      <c r="G374">
        <v>-2.64</v>
      </c>
      <c r="H374">
        <v>12.24</v>
      </c>
      <c r="I374">
        <v>21.958826550000001</v>
      </c>
      <c r="J374">
        <v>-159.44036389999999</v>
      </c>
    </row>
    <row r="375" spans="1:10" x14ac:dyDescent="0.25">
      <c r="A375">
        <v>1004276</v>
      </c>
      <c r="B375">
        <v>757920</v>
      </c>
      <c r="C375" t="s">
        <v>2413</v>
      </c>
      <c r="D375">
        <v>1</v>
      </c>
      <c r="E375" s="1">
        <v>41863</v>
      </c>
      <c r="F375">
        <v>-56.92</v>
      </c>
      <c r="G375">
        <v>-8.32</v>
      </c>
      <c r="H375">
        <v>9.65</v>
      </c>
      <c r="I375">
        <v>43.472830000000002</v>
      </c>
      <c r="J375">
        <v>-92.280339999999995</v>
      </c>
    </row>
    <row r="376" spans="1:10" x14ac:dyDescent="0.25">
      <c r="A376">
        <v>1002519</v>
      </c>
      <c r="B376">
        <v>707540</v>
      </c>
      <c r="C376" t="s">
        <v>2414</v>
      </c>
      <c r="D376">
        <v>1</v>
      </c>
      <c r="E376" s="1">
        <v>41484</v>
      </c>
      <c r="F376">
        <v>-49.02</v>
      </c>
      <c r="G376">
        <v>-7.34</v>
      </c>
      <c r="H376">
        <v>9.73</v>
      </c>
      <c r="I376">
        <v>42.437280000000001</v>
      </c>
      <c r="J376">
        <v>-93.34563</v>
      </c>
    </row>
    <row r="377" spans="1:10" x14ac:dyDescent="0.25">
      <c r="A377">
        <v>1003792</v>
      </c>
      <c r="B377">
        <v>747000</v>
      </c>
      <c r="C377" t="s">
        <v>2415</v>
      </c>
      <c r="D377">
        <v>1</v>
      </c>
      <c r="E377" s="1">
        <v>41815</v>
      </c>
      <c r="F377">
        <v>-47.34</v>
      </c>
      <c r="G377">
        <v>-7.45</v>
      </c>
      <c r="H377">
        <v>12.28</v>
      </c>
      <c r="I377">
        <v>42.057259999999999</v>
      </c>
      <c r="J377">
        <v>-93.737430000000003</v>
      </c>
    </row>
    <row r="378" spans="1:10" x14ac:dyDescent="0.25">
      <c r="A378">
        <v>1004857</v>
      </c>
      <c r="B378">
        <v>758060</v>
      </c>
      <c r="C378" t="s">
        <v>2416</v>
      </c>
      <c r="D378">
        <v>1</v>
      </c>
      <c r="E378" s="1">
        <v>41861</v>
      </c>
      <c r="F378">
        <v>-57.45</v>
      </c>
      <c r="G378">
        <v>-8.4700000000000006</v>
      </c>
      <c r="H378">
        <v>10.35</v>
      </c>
      <c r="I378">
        <v>43.145580000000002</v>
      </c>
      <c r="J378">
        <v>-91.18244</v>
      </c>
    </row>
    <row r="379" spans="1:10" x14ac:dyDescent="0.25">
      <c r="A379">
        <v>1004296</v>
      </c>
      <c r="B379">
        <v>757980</v>
      </c>
      <c r="C379" t="s">
        <v>2417</v>
      </c>
      <c r="D379">
        <v>1</v>
      </c>
      <c r="E379" s="1">
        <v>41864</v>
      </c>
      <c r="F379">
        <v>-54.88</v>
      </c>
      <c r="G379">
        <v>-7.65</v>
      </c>
      <c r="H379">
        <v>6.3</v>
      </c>
      <c r="I379">
        <v>43.340310000000002</v>
      </c>
      <c r="J379">
        <v>-91.838769999999997</v>
      </c>
    </row>
    <row r="380" spans="1:10" x14ac:dyDescent="0.25">
      <c r="A380">
        <v>1003747</v>
      </c>
      <c r="B380">
        <v>742920</v>
      </c>
      <c r="C380" t="s">
        <v>2418</v>
      </c>
      <c r="D380">
        <v>1</v>
      </c>
      <c r="E380" s="1">
        <v>41809</v>
      </c>
      <c r="F380">
        <v>-51.5</v>
      </c>
      <c r="G380">
        <v>-8.02</v>
      </c>
      <c r="H380">
        <v>12.66</v>
      </c>
      <c r="I380">
        <v>41.991729999999997</v>
      </c>
      <c r="J380">
        <v>-95.127939999999995</v>
      </c>
    </row>
    <row r="381" spans="1:10" x14ac:dyDescent="0.25">
      <c r="A381">
        <v>1004108</v>
      </c>
      <c r="B381">
        <v>759700</v>
      </c>
      <c r="C381" t="s">
        <v>2419</v>
      </c>
      <c r="D381">
        <v>1</v>
      </c>
      <c r="E381" s="1">
        <v>41844</v>
      </c>
      <c r="F381">
        <v>-57.14</v>
      </c>
      <c r="G381">
        <v>-7.94</v>
      </c>
      <c r="H381">
        <v>6.37</v>
      </c>
      <c r="I381">
        <v>42.791853089999996</v>
      </c>
      <c r="J381">
        <v>-96.601567639999999</v>
      </c>
    </row>
    <row r="382" spans="1:10" x14ac:dyDescent="0.25">
      <c r="A382">
        <v>1004201</v>
      </c>
      <c r="B382">
        <v>759620</v>
      </c>
      <c r="C382" t="s">
        <v>2419</v>
      </c>
      <c r="D382">
        <v>2</v>
      </c>
      <c r="E382" s="1">
        <v>41855</v>
      </c>
      <c r="F382">
        <v>-56.93</v>
      </c>
      <c r="G382">
        <v>-8.07</v>
      </c>
      <c r="H382">
        <v>7.63</v>
      </c>
      <c r="I382">
        <v>42.791853089999996</v>
      </c>
      <c r="J382">
        <v>-96.601567639999999</v>
      </c>
    </row>
    <row r="383" spans="1:10" x14ac:dyDescent="0.25">
      <c r="A383">
        <v>1004850</v>
      </c>
      <c r="B383">
        <v>757940</v>
      </c>
      <c r="C383" t="s">
        <v>2420</v>
      </c>
      <c r="D383">
        <v>1</v>
      </c>
      <c r="E383" s="1">
        <v>41854</v>
      </c>
      <c r="F383">
        <v>-43.62</v>
      </c>
      <c r="G383">
        <v>-6.9</v>
      </c>
      <c r="H383">
        <v>11.62</v>
      </c>
      <c r="I383">
        <v>41.004455460000003</v>
      </c>
      <c r="J383">
        <v>-91.66528083</v>
      </c>
    </row>
    <row r="384" spans="1:10" x14ac:dyDescent="0.25">
      <c r="A384">
        <v>1004853</v>
      </c>
      <c r="B384">
        <v>758080</v>
      </c>
      <c r="C384" t="s">
        <v>2421</v>
      </c>
      <c r="D384">
        <v>1</v>
      </c>
      <c r="E384" s="1">
        <v>41856</v>
      </c>
      <c r="F384">
        <v>-54.35</v>
      </c>
      <c r="G384">
        <v>-7.43</v>
      </c>
      <c r="H384">
        <v>5.0999999999999996</v>
      </c>
      <c r="I384">
        <v>42.202000380000001</v>
      </c>
      <c r="J384">
        <v>-90.332306250000002</v>
      </c>
    </row>
    <row r="385" spans="1:10" x14ac:dyDescent="0.25">
      <c r="A385">
        <v>1004155</v>
      </c>
      <c r="B385">
        <v>759640</v>
      </c>
      <c r="C385" t="s">
        <v>2422</v>
      </c>
      <c r="D385">
        <v>1</v>
      </c>
      <c r="E385" s="1">
        <v>41849</v>
      </c>
      <c r="F385">
        <v>-44.74</v>
      </c>
      <c r="G385">
        <v>-5.96</v>
      </c>
      <c r="H385">
        <v>2.94</v>
      </c>
      <c r="I385">
        <v>43.451062989999997</v>
      </c>
      <c r="J385">
        <v>-94.867159319999999</v>
      </c>
    </row>
    <row r="386" spans="1:10" x14ac:dyDescent="0.25">
      <c r="A386">
        <v>1002470</v>
      </c>
      <c r="B386">
        <v>719120</v>
      </c>
      <c r="C386" t="s">
        <v>2423</v>
      </c>
      <c r="D386">
        <v>1</v>
      </c>
      <c r="E386" s="1">
        <v>41480</v>
      </c>
      <c r="F386">
        <v>-49.03</v>
      </c>
      <c r="G386">
        <v>-7.47</v>
      </c>
      <c r="H386">
        <v>10.71</v>
      </c>
      <c r="I386">
        <v>42.24730753</v>
      </c>
      <c r="J386">
        <v>-92.324740860000006</v>
      </c>
    </row>
    <row r="387" spans="1:10" x14ac:dyDescent="0.25">
      <c r="A387">
        <v>1004241</v>
      </c>
      <c r="B387">
        <v>758000</v>
      </c>
      <c r="C387" t="s">
        <v>2424</v>
      </c>
      <c r="D387">
        <v>1</v>
      </c>
      <c r="E387" s="1">
        <v>41858</v>
      </c>
      <c r="F387">
        <v>-55.39</v>
      </c>
      <c r="G387">
        <v>-7.65</v>
      </c>
      <c r="H387">
        <v>5.81</v>
      </c>
      <c r="I387">
        <v>43.109754809999998</v>
      </c>
      <c r="J387">
        <v>-91.176452609999998</v>
      </c>
    </row>
    <row r="388" spans="1:10" x14ac:dyDescent="0.25">
      <c r="A388">
        <v>1004174</v>
      </c>
      <c r="B388">
        <v>759580</v>
      </c>
      <c r="C388" t="s">
        <v>2425</v>
      </c>
      <c r="D388">
        <v>1</v>
      </c>
      <c r="E388" s="1">
        <v>41850</v>
      </c>
      <c r="F388">
        <v>-56.47</v>
      </c>
      <c r="G388">
        <v>-7.9</v>
      </c>
      <c r="H388">
        <v>6.75</v>
      </c>
      <c r="I388">
        <v>43.268441959999997</v>
      </c>
      <c r="J388">
        <v>-96.213032229999996</v>
      </c>
    </row>
    <row r="389" spans="1:10" x14ac:dyDescent="0.25">
      <c r="A389">
        <v>1004213</v>
      </c>
      <c r="B389">
        <v>758140</v>
      </c>
      <c r="C389" t="s">
        <v>2426</v>
      </c>
      <c r="D389">
        <v>1</v>
      </c>
      <c r="E389" s="1">
        <v>41852</v>
      </c>
      <c r="F389">
        <v>-51.25</v>
      </c>
      <c r="G389">
        <v>-7.41</v>
      </c>
      <c r="H389">
        <v>8.06</v>
      </c>
      <c r="I389">
        <v>40.874695529999997</v>
      </c>
      <c r="J389">
        <v>-91.048092620000006</v>
      </c>
    </row>
    <row r="390" spans="1:10" x14ac:dyDescent="0.25">
      <c r="A390">
        <v>1004851</v>
      </c>
      <c r="B390">
        <v>758720</v>
      </c>
      <c r="C390" t="s">
        <v>2427</v>
      </c>
      <c r="D390">
        <v>1</v>
      </c>
      <c r="E390" s="1">
        <v>41855</v>
      </c>
      <c r="F390">
        <v>-51.13</v>
      </c>
      <c r="G390">
        <v>-7.85</v>
      </c>
      <c r="H390">
        <v>11.65</v>
      </c>
      <c r="I390">
        <v>42.130679129999997</v>
      </c>
      <c r="J390">
        <v>-90.356497000000005</v>
      </c>
    </row>
    <row r="391" spans="1:10" x14ac:dyDescent="0.25">
      <c r="A391">
        <v>1004097</v>
      </c>
      <c r="B391">
        <v>759720</v>
      </c>
      <c r="C391" t="s">
        <v>2428</v>
      </c>
      <c r="D391">
        <v>1</v>
      </c>
      <c r="E391" s="1">
        <v>41843</v>
      </c>
      <c r="F391">
        <v>-48.87</v>
      </c>
      <c r="G391">
        <v>-7.38</v>
      </c>
      <c r="H391">
        <v>10.17</v>
      </c>
      <c r="I391">
        <v>41.467595459999998</v>
      </c>
      <c r="J391">
        <v>-95.909305329999995</v>
      </c>
    </row>
    <row r="392" spans="1:10" x14ac:dyDescent="0.25">
      <c r="A392">
        <v>1004185</v>
      </c>
      <c r="B392">
        <v>759660</v>
      </c>
      <c r="C392" t="s">
        <v>2428</v>
      </c>
      <c r="D392">
        <v>2</v>
      </c>
      <c r="E392" s="1">
        <v>41854</v>
      </c>
      <c r="F392">
        <v>-48.69</v>
      </c>
      <c r="G392">
        <v>-7.54</v>
      </c>
      <c r="H392">
        <v>11.63</v>
      </c>
      <c r="I392">
        <v>41.467595459999998</v>
      </c>
      <c r="J392">
        <v>-95.909305329999995</v>
      </c>
    </row>
    <row r="393" spans="1:10" x14ac:dyDescent="0.25">
      <c r="A393">
        <v>1004954</v>
      </c>
      <c r="B393">
        <v>749920</v>
      </c>
      <c r="C393" t="s">
        <v>2429</v>
      </c>
      <c r="D393">
        <v>1</v>
      </c>
      <c r="E393" s="1">
        <v>41814</v>
      </c>
      <c r="F393">
        <v>-44.56</v>
      </c>
      <c r="G393">
        <v>-6.95</v>
      </c>
      <c r="H393">
        <v>11.01</v>
      </c>
      <c r="I393">
        <v>42.11479216</v>
      </c>
      <c r="J393">
        <v>-93.560174239999995</v>
      </c>
    </row>
    <row r="394" spans="1:10" x14ac:dyDescent="0.25">
      <c r="A394">
        <v>1002479</v>
      </c>
      <c r="B394">
        <v>707560</v>
      </c>
      <c r="C394" t="s">
        <v>2430</v>
      </c>
      <c r="D394">
        <v>1</v>
      </c>
      <c r="E394" s="1">
        <v>41480</v>
      </c>
      <c r="F394">
        <v>-48.5</v>
      </c>
      <c r="G394">
        <v>-7.25</v>
      </c>
      <c r="H394">
        <v>9.48</v>
      </c>
      <c r="I394">
        <v>41.777227459999999</v>
      </c>
      <c r="J394">
        <v>-94.498831659999993</v>
      </c>
    </row>
    <row r="395" spans="1:10" x14ac:dyDescent="0.25">
      <c r="A395">
        <v>1002426</v>
      </c>
      <c r="B395">
        <v>719740</v>
      </c>
      <c r="C395" t="s">
        <v>2431</v>
      </c>
      <c r="D395">
        <v>1</v>
      </c>
      <c r="E395" s="1">
        <v>41478</v>
      </c>
      <c r="F395">
        <v>-55.31</v>
      </c>
      <c r="G395">
        <v>-8.4600000000000009</v>
      </c>
      <c r="H395">
        <v>12.38</v>
      </c>
      <c r="I395">
        <v>43.44451677</v>
      </c>
      <c r="J395">
        <v>-92.612060479999997</v>
      </c>
    </row>
    <row r="396" spans="1:10" x14ac:dyDescent="0.25">
      <c r="A396">
        <v>1002469</v>
      </c>
      <c r="B396">
        <v>707580</v>
      </c>
      <c r="C396" t="s">
        <v>2432</v>
      </c>
      <c r="D396">
        <v>1</v>
      </c>
      <c r="E396" s="1">
        <v>41479</v>
      </c>
      <c r="F396">
        <v>-48.63</v>
      </c>
      <c r="G396">
        <v>-7.37</v>
      </c>
      <c r="H396">
        <v>10.33</v>
      </c>
      <c r="I396">
        <v>42.663497620000001</v>
      </c>
      <c r="J396">
        <v>-93.22859425</v>
      </c>
    </row>
    <row r="397" spans="1:10" x14ac:dyDescent="0.25">
      <c r="A397">
        <v>1002492</v>
      </c>
      <c r="B397">
        <v>717100</v>
      </c>
      <c r="C397" t="s">
        <v>2433</v>
      </c>
      <c r="D397">
        <v>1</v>
      </c>
      <c r="E397" s="1">
        <v>41479</v>
      </c>
      <c r="F397">
        <v>-43.88</v>
      </c>
      <c r="G397">
        <v>-6.47</v>
      </c>
      <c r="H397">
        <v>7.91</v>
      </c>
      <c r="I397">
        <v>40.835464010000003</v>
      </c>
      <c r="J397">
        <v>-93.856001550000002</v>
      </c>
    </row>
    <row r="398" spans="1:10" x14ac:dyDescent="0.25">
      <c r="A398">
        <v>1004849</v>
      </c>
      <c r="B398">
        <v>758780</v>
      </c>
      <c r="C398" t="s">
        <v>2434</v>
      </c>
      <c r="D398">
        <v>1</v>
      </c>
      <c r="E398" s="1">
        <v>41851</v>
      </c>
      <c r="F398">
        <v>-55</v>
      </c>
      <c r="G398">
        <v>-7.49</v>
      </c>
      <c r="H398">
        <v>4.92</v>
      </c>
      <c r="I398">
        <v>42.507069999999999</v>
      </c>
      <c r="J398">
        <v>-90.644630000000006</v>
      </c>
    </row>
    <row r="399" spans="1:10" x14ac:dyDescent="0.25">
      <c r="A399">
        <v>1004244</v>
      </c>
      <c r="B399">
        <v>758760</v>
      </c>
      <c r="C399" t="s">
        <v>2435</v>
      </c>
      <c r="D399">
        <v>1</v>
      </c>
      <c r="E399" s="1">
        <v>41859</v>
      </c>
      <c r="F399">
        <v>-55</v>
      </c>
      <c r="G399">
        <v>-7.44</v>
      </c>
      <c r="H399">
        <v>4.54</v>
      </c>
      <c r="I399">
        <v>43.092860000000002</v>
      </c>
      <c r="J399">
        <v>-91.176580000000001</v>
      </c>
    </row>
    <row r="400" spans="1:10" x14ac:dyDescent="0.25">
      <c r="A400">
        <v>1002450</v>
      </c>
      <c r="B400">
        <v>719080</v>
      </c>
      <c r="C400" t="s">
        <v>2436</v>
      </c>
      <c r="D400">
        <v>1</v>
      </c>
      <c r="E400" s="1">
        <v>41479</v>
      </c>
      <c r="F400">
        <v>-54.84</v>
      </c>
      <c r="G400">
        <v>-8.1199999999999992</v>
      </c>
      <c r="H400">
        <v>10.119999999999999</v>
      </c>
      <c r="I400">
        <v>43.225270000000002</v>
      </c>
      <c r="J400">
        <v>-92.806380000000004</v>
      </c>
    </row>
    <row r="401" spans="1:10" x14ac:dyDescent="0.25">
      <c r="A401">
        <v>1004266</v>
      </c>
      <c r="B401">
        <v>758040</v>
      </c>
      <c r="C401" t="s">
        <v>2437</v>
      </c>
      <c r="D401">
        <v>1</v>
      </c>
      <c r="E401" s="1">
        <v>41862</v>
      </c>
      <c r="F401">
        <v>-54.98</v>
      </c>
      <c r="G401">
        <v>-8.33</v>
      </c>
      <c r="H401">
        <v>11.7</v>
      </c>
      <c r="I401">
        <v>42.828049999999998</v>
      </c>
      <c r="J401">
        <v>-91.375929999999997</v>
      </c>
    </row>
    <row r="402" spans="1:10" x14ac:dyDescent="0.25">
      <c r="A402">
        <v>1004848</v>
      </c>
      <c r="B402">
        <v>758020</v>
      </c>
      <c r="C402" t="s">
        <v>2438</v>
      </c>
      <c r="D402">
        <v>1</v>
      </c>
      <c r="E402" s="1">
        <v>41850</v>
      </c>
      <c r="F402">
        <v>-50.66</v>
      </c>
      <c r="G402">
        <v>-7.36</v>
      </c>
      <c r="H402">
        <v>8.18</v>
      </c>
      <c r="I402">
        <v>41.581949999999999</v>
      </c>
      <c r="J402">
        <v>-91.092579999999998</v>
      </c>
    </row>
    <row r="403" spans="1:10" x14ac:dyDescent="0.25">
      <c r="A403">
        <v>1004123</v>
      </c>
      <c r="B403">
        <v>736300</v>
      </c>
      <c r="C403" t="s">
        <v>2439</v>
      </c>
      <c r="D403">
        <v>1</v>
      </c>
      <c r="E403" s="1">
        <v>41847</v>
      </c>
      <c r="F403">
        <v>-50.07</v>
      </c>
      <c r="G403">
        <v>-7.54</v>
      </c>
      <c r="H403">
        <v>10.27</v>
      </c>
      <c r="I403">
        <v>41.932209999999998</v>
      </c>
      <c r="J403">
        <v>-95.505350000000007</v>
      </c>
    </row>
    <row r="404" spans="1:10" x14ac:dyDescent="0.25">
      <c r="A404">
        <v>1004144</v>
      </c>
      <c r="B404">
        <v>759680</v>
      </c>
      <c r="C404" t="s">
        <v>2440</v>
      </c>
      <c r="D404">
        <v>1</v>
      </c>
      <c r="E404" s="1">
        <v>41848</v>
      </c>
      <c r="F404">
        <v>-49.16</v>
      </c>
      <c r="G404">
        <v>-7.1</v>
      </c>
      <c r="H404">
        <v>7.67</v>
      </c>
      <c r="I404">
        <v>43.02158</v>
      </c>
      <c r="J404">
        <v>-95.045760000000001</v>
      </c>
    </row>
    <row r="405" spans="1:10" x14ac:dyDescent="0.25">
      <c r="A405">
        <v>1003614</v>
      </c>
      <c r="B405">
        <v>739880</v>
      </c>
      <c r="C405" t="s">
        <v>2441</v>
      </c>
      <c r="D405">
        <v>1</v>
      </c>
      <c r="E405" s="1">
        <v>41800</v>
      </c>
      <c r="F405">
        <v>-54.55</v>
      </c>
      <c r="G405">
        <v>-8.09</v>
      </c>
      <c r="H405">
        <v>10.210000000000001</v>
      </c>
      <c r="I405">
        <v>43.008859999999999</v>
      </c>
      <c r="J405">
        <v>-91.874650000000003</v>
      </c>
    </row>
    <row r="406" spans="1:10" x14ac:dyDescent="0.25">
      <c r="A406">
        <v>1002556</v>
      </c>
      <c r="B406">
        <v>707100</v>
      </c>
      <c r="C406" t="s">
        <v>2442</v>
      </c>
      <c r="D406">
        <v>1</v>
      </c>
      <c r="E406" s="1">
        <v>41486</v>
      </c>
      <c r="F406">
        <v>-45.57</v>
      </c>
      <c r="G406">
        <v>-7.01</v>
      </c>
      <c r="H406">
        <v>10.53</v>
      </c>
      <c r="I406">
        <v>40.8737329</v>
      </c>
      <c r="J406">
        <v>-95.597704010000001</v>
      </c>
    </row>
    <row r="407" spans="1:10" x14ac:dyDescent="0.25">
      <c r="A407">
        <v>1002764</v>
      </c>
      <c r="B407">
        <v>707500</v>
      </c>
      <c r="C407" t="s">
        <v>2442</v>
      </c>
      <c r="D407">
        <v>2</v>
      </c>
      <c r="E407" s="1">
        <v>41505</v>
      </c>
      <c r="F407">
        <v>-45.09</v>
      </c>
      <c r="G407">
        <v>-6.96</v>
      </c>
      <c r="H407">
        <v>10.58</v>
      </c>
      <c r="I407">
        <v>40.8737329</v>
      </c>
      <c r="J407">
        <v>-95.597704010000001</v>
      </c>
    </row>
    <row r="408" spans="1:10" x14ac:dyDescent="0.25">
      <c r="A408">
        <v>1003571</v>
      </c>
      <c r="B408">
        <v>742860</v>
      </c>
      <c r="C408" t="s">
        <v>2443</v>
      </c>
      <c r="D408">
        <v>1</v>
      </c>
      <c r="E408" s="1">
        <v>41793</v>
      </c>
      <c r="F408">
        <v>-43.24</v>
      </c>
      <c r="G408">
        <v>-6.81</v>
      </c>
      <c r="H408">
        <v>11.26</v>
      </c>
      <c r="I408">
        <v>41.37959378</v>
      </c>
      <c r="J408">
        <v>-94.897940169999998</v>
      </c>
    </row>
    <row r="409" spans="1:10" x14ac:dyDescent="0.25">
      <c r="A409">
        <v>1003724</v>
      </c>
      <c r="B409">
        <v>742900</v>
      </c>
      <c r="C409" t="s">
        <v>2443</v>
      </c>
      <c r="D409">
        <v>2</v>
      </c>
      <c r="E409" s="1">
        <v>41808</v>
      </c>
      <c r="F409">
        <v>-42.26</v>
      </c>
      <c r="G409">
        <v>-6.69</v>
      </c>
      <c r="H409">
        <v>11.27</v>
      </c>
      <c r="I409">
        <v>41.37959378</v>
      </c>
      <c r="J409">
        <v>-94.897940169999998</v>
      </c>
    </row>
    <row r="410" spans="1:10" x14ac:dyDescent="0.25">
      <c r="A410">
        <v>1002536</v>
      </c>
      <c r="B410">
        <v>707520</v>
      </c>
      <c r="C410" t="s">
        <v>2444</v>
      </c>
      <c r="D410">
        <v>1</v>
      </c>
      <c r="E410" s="1">
        <v>41485</v>
      </c>
      <c r="F410">
        <v>-43.75</v>
      </c>
      <c r="G410">
        <v>-5.9</v>
      </c>
      <c r="H410">
        <v>3.45</v>
      </c>
      <c r="I410">
        <v>41.850460390000002</v>
      </c>
      <c r="J410">
        <v>-94.026134900000002</v>
      </c>
    </row>
    <row r="411" spans="1:10" x14ac:dyDescent="0.25">
      <c r="A411">
        <v>1003851</v>
      </c>
      <c r="B411">
        <v>747020</v>
      </c>
      <c r="C411" t="s">
        <v>2445</v>
      </c>
      <c r="D411">
        <v>1</v>
      </c>
      <c r="E411" s="1">
        <v>41827</v>
      </c>
      <c r="F411">
        <v>-54.36</v>
      </c>
      <c r="G411">
        <v>-8.3000000000000007</v>
      </c>
      <c r="H411">
        <v>12.01</v>
      </c>
      <c r="I411">
        <v>42.404389539999997</v>
      </c>
      <c r="J411">
        <v>-95.87348016</v>
      </c>
    </row>
    <row r="412" spans="1:10" x14ac:dyDescent="0.25">
      <c r="A412">
        <v>1003657</v>
      </c>
      <c r="B412">
        <v>742840</v>
      </c>
      <c r="C412" t="s">
        <v>2446</v>
      </c>
      <c r="D412">
        <v>1</v>
      </c>
      <c r="E412" s="1">
        <v>41802</v>
      </c>
      <c r="F412">
        <v>-54.54</v>
      </c>
      <c r="G412">
        <v>-8.18</v>
      </c>
      <c r="H412">
        <v>10.93</v>
      </c>
      <c r="I412">
        <v>43.359149649999999</v>
      </c>
      <c r="J412">
        <v>-93.868429160000005</v>
      </c>
    </row>
    <row r="413" spans="1:10" x14ac:dyDescent="0.25">
      <c r="A413">
        <v>1002435</v>
      </c>
      <c r="B413">
        <v>707080</v>
      </c>
      <c r="C413" t="s">
        <v>2447</v>
      </c>
      <c r="D413">
        <v>1</v>
      </c>
      <c r="E413" s="1">
        <v>41478</v>
      </c>
      <c r="F413">
        <v>-44.92</v>
      </c>
      <c r="G413">
        <v>-6.79</v>
      </c>
      <c r="H413">
        <v>9.4</v>
      </c>
      <c r="I413">
        <v>41.587556990000003</v>
      </c>
      <c r="J413">
        <v>-94.397439210000002</v>
      </c>
    </row>
    <row r="414" spans="1:10" x14ac:dyDescent="0.25">
      <c r="A414">
        <v>1003645</v>
      </c>
      <c r="B414">
        <v>739840</v>
      </c>
      <c r="C414" t="s">
        <v>2448</v>
      </c>
      <c r="D414">
        <v>1</v>
      </c>
      <c r="E414" s="1">
        <v>41802</v>
      </c>
      <c r="F414">
        <v>-53.96</v>
      </c>
      <c r="G414">
        <v>-8.4</v>
      </c>
      <c r="H414">
        <v>13.24</v>
      </c>
      <c r="I414">
        <v>42.617521549999999</v>
      </c>
      <c r="J414">
        <v>-91.289948210000006</v>
      </c>
    </row>
    <row r="415" spans="1:10" x14ac:dyDescent="0.25">
      <c r="A415">
        <v>1004222</v>
      </c>
      <c r="B415">
        <v>759540</v>
      </c>
      <c r="C415" t="s">
        <v>2449</v>
      </c>
      <c r="D415">
        <v>1</v>
      </c>
      <c r="E415" s="1">
        <v>41856</v>
      </c>
      <c r="F415">
        <v>-56.99</v>
      </c>
      <c r="G415">
        <v>-8.57</v>
      </c>
      <c r="H415">
        <v>11.57</v>
      </c>
      <c r="I415">
        <v>43.497616880000002</v>
      </c>
      <c r="J415">
        <v>-92.190123240000005</v>
      </c>
    </row>
    <row r="416" spans="1:10" x14ac:dyDescent="0.25">
      <c r="A416">
        <v>1002515</v>
      </c>
      <c r="B416">
        <v>719060</v>
      </c>
      <c r="C416" t="s">
        <v>2450</v>
      </c>
      <c r="D416">
        <v>1</v>
      </c>
      <c r="E416" s="1">
        <v>41484</v>
      </c>
      <c r="F416">
        <v>-46.38</v>
      </c>
      <c r="G416">
        <v>-7.14</v>
      </c>
      <c r="H416">
        <v>10.76</v>
      </c>
      <c r="I416">
        <v>41.607423740000002</v>
      </c>
      <c r="J416">
        <v>-91.670847640000005</v>
      </c>
    </row>
    <row r="417" spans="1:10" x14ac:dyDescent="0.25">
      <c r="A417">
        <v>1003880</v>
      </c>
      <c r="B417">
        <v>742980</v>
      </c>
      <c r="C417" t="s">
        <v>2451</v>
      </c>
      <c r="D417">
        <v>1</v>
      </c>
      <c r="E417" s="1">
        <v>41828</v>
      </c>
      <c r="F417">
        <v>-54.66</v>
      </c>
      <c r="G417">
        <v>-8.36</v>
      </c>
      <c r="H417">
        <v>12.24</v>
      </c>
      <c r="I417">
        <v>42.445844149999999</v>
      </c>
      <c r="J417">
        <v>-96.01966152</v>
      </c>
    </row>
    <row r="418" spans="1:10" x14ac:dyDescent="0.25">
      <c r="A418">
        <v>1002428</v>
      </c>
      <c r="B418">
        <v>719100</v>
      </c>
      <c r="C418" t="s">
        <v>2452</v>
      </c>
      <c r="D418">
        <v>1</v>
      </c>
      <c r="E418" s="1">
        <v>41477</v>
      </c>
      <c r="F418">
        <v>-50.7</v>
      </c>
      <c r="G418">
        <v>-7.98</v>
      </c>
      <c r="H418">
        <v>13.17</v>
      </c>
      <c r="I418">
        <v>42.403559999999999</v>
      </c>
      <c r="J418">
        <v>-91.06747</v>
      </c>
    </row>
    <row r="419" spans="1:10" x14ac:dyDescent="0.25">
      <c r="A419">
        <v>1002420</v>
      </c>
      <c r="B419">
        <v>707120</v>
      </c>
      <c r="C419" t="s">
        <v>2453</v>
      </c>
      <c r="D419">
        <v>1</v>
      </c>
      <c r="E419" s="1">
        <v>41477</v>
      </c>
      <c r="F419">
        <v>-49.4</v>
      </c>
      <c r="G419">
        <v>-7.59</v>
      </c>
      <c r="H419">
        <v>11.32</v>
      </c>
      <c r="I419">
        <v>42.104320000000001</v>
      </c>
      <c r="J419">
        <v>-93.354169999999996</v>
      </c>
    </row>
    <row r="420" spans="1:10" x14ac:dyDescent="0.25">
      <c r="A420">
        <v>1003627</v>
      </c>
      <c r="B420">
        <v>739860</v>
      </c>
      <c r="C420" t="s">
        <v>2454</v>
      </c>
      <c r="D420">
        <v>1</v>
      </c>
      <c r="E420" s="1">
        <v>41801</v>
      </c>
      <c r="F420">
        <v>-56.51</v>
      </c>
      <c r="G420">
        <v>-8.5</v>
      </c>
      <c r="H420">
        <v>11.46</v>
      </c>
      <c r="I420">
        <v>43.167209999999997</v>
      </c>
      <c r="J420">
        <v>-91.678619999999995</v>
      </c>
    </row>
    <row r="421" spans="1:10" x14ac:dyDescent="0.25">
      <c r="A421">
        <v>1003647</v>
      </c>
      <c r="B421">
        <v>747040</v>
      </c>
      <c r="C421" t="s">
        <v>2455</v>
      </c>
      <c r="D421">
        <v>1</v>
      </c>
      <c r="E421" s="1">
        <v>41801</v>
      </c>
      <c r="F421">
        <v>-53.46</v>
      </c>
      <c r="G421">
        <v>-7.99</v>
      </c>
      <c r="H421">
        <v>10.47</v>
      </c>
      <c r="I421">
        <v>42.881450000000001</v>
      </c>
      <c r="J421">
        <v>-94.281700000000001</v>
      </c>
    </row>
    <row r="422" spans="1:10" x14ac:dyDescent="0.25">
      <c r="A422">
        <v>1003689</v>
      </c>
      <c r="B422">
        <v>739820</v>
      </c>
      <c r="C422" t="s">
        <v>2456</v>
      </c>
      <c r="D422">
        <v>1</v>
      </c>
      <c r="E422" s="1">
        <v>41807</v>
      </c>
      <c r="F422">
        <v>-38.99</v>
      </c>
      <c r="G422">
        <v>-6.08</v>
      </c>
      <c r="H422">
        <v>9.61</v>
      </c>
      <c r="I422">
        <v>41.148470000000003</v>
      </c>
      <c r="J422">
        <v>-92.537980000000005</v>
      </c>
    </row>
    <row r="423" spans="1:10" x14ac:dyDescent="0.25">
      <c r="A423">
        <v>1003031</v>
      </c>
      <c r="B423">
        <v>730520</v>
      </c>
      <c r="C423" t="s">
        <v>2457</v>
      </c>
      <c r="D423">
        <v>1</v>
      </c>
      <c r="E423" s="1">
        <v>41523</v>
      </c>
      <c r="F423">
        <v>-129.1</v>
      </c>
      <c r="G423">
        <v>-17.14</v>
      </c>
      <c r="H423">
        <v>7.98</v>
      </c>
      <c r="I423">
        <v>43.275979999999997</v>
      </c>
      <c r="J423">
        <v>-111.2419</v>
      </c>
    </row>
    <row r="424" spans="1:10" x14ac:dyDescent="0.25">
      <c r="A424">
        <v>1004029</v>
      </c>
      <c r="B424">
        <v>756500</v>
      </c>
      <c r="C424" t="s">
        <v>2458</v>
      </c>
      <c r="D424">
        <v>1</v>
      </c>
      <c r="E424" s="1">
        <v>41837</v>
      </c>
      <c r="F424">
        <v>-121.03</v>
      </c>
      <c r="G424">
        <v>-16.2</v>
      </c>
      <c r="H424">
        <v>8.5500000000000007</v>
      </c>
      <c r="I424">
        <v>42.28978</v>
      </c>
      <c r="J424">
        <v>-114.0244</v>
      </c>
    </row>
    <row r="425" spans="1:10" x14ac:dyDescent="0.25">
      <c r="A425">
        <v>1004451</v>
      </c>
      <c r="B425">
        <v>760140</v>
      </c>
      <c r="C425" t="s">
        <v>2459</v>
      </c>
      <c r="D425">
        <v>1</v>
      </c>
      <c r="E425" s="1">
        <v>41874</v>
      </c>
      <c r="F425">
        <v>-109.86</v>
      </c>
      <c r="G425">
        <v>-14.97</v>
      </c>
      <c r="H425">
        <v>9.86</v>
      </c>
      <c r="I425">
        <v>46.836799999999997</v>
      </c>
      <c r="J425">
        <v>-115.4679</v>
      </c>
    </row>
    <row r="426" spans="1:10" x14ac:dyDescent="0.25">
      <c r="A426">
        <v>1004063</v>
      </c>
      <c r="B426">
        <v>760340</v>
      </c>
      <c r="C426" t="s">
        <v>2460</v>
      </c>
      <c r="D426">
        <v>1</v>
      </c>
      <c r="E426" s="1">
        <v>41842</v>
      </c>
      <c r="F426">
        <v>-126.29</v>
      </c>
      <c r="G426">
        <v>-16.86</v>
      </c>
      <c r="H426">
        <v>8.58</v>
      </c>
      <c r="I426">
        <v>43.922020000000003</v>
      </c>
      <c r="J426">
        <v>-114.1142</v>
      </c>
    </row>
    <row r="427" spans="1:10" x14ac:dyDescent="0.25">
      <c r="A427">
        <v>1004253</v>
      </c>
      <c r="B427">
        <v>760000</v>
      </c>
      <c r="C427" t="s">
        <v>2461</v>
      </c>
      <c r="D427">
        <v>1</v>
      </c>
      <c r="E427" s="1">
        <v>41859</v>
      </c>
      <c r="F427">
        <v>-135.43</v>
      </c>
      <c r="G427">
        <v>-18.25</v>
      </c>
      <c r="H427">
        <v>10.58</v>
      </c>
      <c r="I427">
        <v>45.603990000000003</v>
      </c>
      <c r="J427">
        <v>-113.96510000000001</v>
      </c>
    </row>
    <row r="428" spans="1:10" x14ac:dyDescent="0.25">
      <c r="A428">
        <v>1004450</v>
      </c>
      <c r="B428">
        <v>767320</v>
      </c>
      <c r="C428" t="s">
        <v>2462</v>
      </c>
      <c r="D428">
        <v>1</v>
      </c>
      <c r="E428" s="1">
        <v>41874</v>
      </c>
      <c r="F428">
        <v>-112.5</v>
      </c>
      <c r="G428">
        <v>-15.25</v>
      </c>
      <c r="H428">
        <v>9.49</v>
      </c>
      <c r="I428">
        <v>46.696570000000001</v>
      </c>
      <c r="J428">
        <v>-115.1734</v>
      </c>
    </row>
    <row r="429" spans="1:10" x14ac:dyDescent="0.25">
      <c r="A429">
        <v>1004114</v>
      </c>
      <c r="B429">
        <v>744140</v>
      </c>
      <c r="C429" t="s">
        <v>2463</v>
      </c>
      <c r="D429">
        <v>1</v>
      </c>
      <c r="E429" s="1">
        <v>41845</v>
      </c>
      <c r="F429">
        <v>-115.06</v>
      </c>
      <c r="G429">
        <v>-15.63</v>
      </c>
      <c r="H429">
        <v>10.01</v>
      </c>
      <c r="I429">
        <v>47.243980000000001</v>
      </c>
      <c r="J429">
        <v>-115.761</v>
      </c>
    </row>
    <row r="430" spans="1:10" x14ac:dyDescent="0.25">
      <c r="A430">
        <v>1004475</v>
      </c>
      <c r="B430">
        <v>753760</v>
      </c>
      <c r="C430" t="s">
        <v>2464</v>
      </c>
      <c r="D430">
        <v>1</v>
      </c>
      <c r="E430" s="1">
        <v>41878</v>
      </c>
      <c r="F430">
        <v>-120.78</v>
      </c>
      <c r="G430">
        <v>-16.079999999999998</v>
      </c>
      <c r="H430">
        <v>7.9</v>
      </c>
      <c r="I430">
        <v>44.105530000000002</v>
      </c>
      <c r="J430">
        <v>-115.99509999999999</v>
      </c>
    </row>
    <row r="431" spans="1:10" x14ac:dyDescent="0.25">
      <c r="A431">
        <v>1004259</v>
      </c>
      <c r="B431">
        <v>760280</v>
      </c>
      <c r="C431" t="s">
        <v>2465</v>
      </c>
      <c r="D431">
        <v>1</v>
      </c>
      <c r="E431" s="1">
        <v>41859</v>
      </c>
      <c r="F431">
        <v>-128.21</v>
      </c>
      <c r="G431">
        <v>-17.11</v>
      </c>
      <c r="H431">
        <v>8.6999999999999993</v>
      </c>
      <c r="I431">
        <v>43.366010000000003</v>
      </c>
      <c r="J431">
        <v>-111.4188</v>
      </c>
    </row>
    <row r="432" spans="1:10" x14ac:dyDescent="0.25">
      <c r="A432">
        <v>1004449</v>
      </c>
      <c r="B432">
        <v>760180</v>
      </c>
      <c r="C432" t="s">
        <v>2466</v>
      </c>
      <c r="D432">
        <v>1</v>
      </c>
      <c r="E432" s="1">
        <v>41871</v>
      </c>
      <c r="F432">
        <v>-117.36</v>
      </c>
      <c r="G432">
        <v>-15.81</v>
      </c>
      <c r="H432">
        <v>9.08</v>
      </c>
      <c r="I432">
        <v>48.834780000000002</v>
      </c>
      <c r="J432">
        <v>-116.9529</v>
      </c>
    </row>
    <row r="433" spans="1:10" x14ac:dyDescent="0.25">
      <c r="A433">
        <v>1002248</v>
      </c>
      <c r="B433">
        <v>714700</v>
      </c>
      <c r="C433" t="s">
        <v>2467</v>
      </c>
      <c r="D433">
        <v>1</v>
      </c>
      <c r="E433" s="1">
        <v>41458</v>
      </c>
      <c r="F433">
        <v>-126.21</v>
      </c>
      <c r="G433">
        <v>-16.41</v>
      </c>
      <c r="H433">
        <v>5.0999999999999996</v>
      </c>
      <c r="I433">
        <v>42.575657499999998</v>
      </c>
      <c r="J433">
        <v>-113.62920990000001</v>
      </c>
    </row>
    <row r="434" spans="1:10" x14ac:dyDescent="0.25">
      <c r="A434">
        <v>1002656</v>
      </c>
      <c r="B434">
        <v>724460</v>
      </c>
      <c r="C434" t="s">
        <v>2467</v>
      </c>
      <c r="D434">
        <v>2</v>
      </c>
      <c r="E434" s="1">
        <v>41493</v>
      </c>
      <c r="F434">
        <v>-125.11</v>
      </c>
      <c r="G434">
        <v>-16.059999999999999</v>
      </c>
      <c r="H434">
        <v>3.39</v>
      </c>
      <c r="I434">
        <v>42.575657499999998</v>
      </c>
      <c r="J434">
        <v>-113.62920990000001</v>
      </c>
    </row>
    <row r="435" spans="1:10" x14ac:dyDescent="0.25">
      <c r="A435">
        <v>1003913</v>
      </c>
      <c r="B435">
        <v>749020</v>
      </c>
      <c r="C435" t="s">
        <v>2468</v>
      </c>
      <c r="D435">
        <v>1</v>
      </c>
      <c r="E435" s="1">
        <v>41827</v>
      </c>
      <c r="F435">
        <v>-120.09</v>
      </c>
      <c r="G435">
        <v>-16.510000000000002</v>
      </c>
      <c r="H435">
        <v>12.01</v>
      </c>
      <c r="I435">
        <v>46.134884380000003</v>
      </c>
      <c r="J435">
        <v>-115.9599482</v>
      </c>
    </row>
    <row r="436" spans="1:10" x14ac:dyDescent="0.25">
      <c r="A436">
        <v>1002247</v>
      </c>
      <c r="B436">
        <v>715060</v>
      </c>
      <c r="C436" t="s">
        <v>2469</v>
      </c>
      <c r="D436">
        <v>1</v>
      </c>
      <c r="E436" s="1">
        <v>41457</v>
      </c>
      <c r="F436">
        <v>-110.97</v>
      </c>
      <c r="G436">
        <v>-13.65</v>
      </c>
      <c r="H436">
        <v>-1.79</v>
      </c>
      <c r="I436">
        <v>42.525314999999999</v>
      </c>
      <c r="J436">
        <v>-115.490775</v>
      </c>
    </row>
    <row r="437" spans="1:10" x14ac:dyDescent="0.25">
      <c r="A437">
        <v>1002903</v>
      </c>
      <c r="B437">
        <v>724420</v>
      </c>
      <c r="C437" t="s">
        <v>2470</v>
      </c>
      <c r="D437">
        <v>1</v>
      </c>
      <c r="E437" s="1">
        <v>41509</v>
      </c>
      <c r="F437">
        <v>-133.87</v>
      </c>
      <c r="G437">
        <v>-17.149999999999999</v>
      </c>
      <c r="H437">
        <v>3.35</v>
      </c>
      <c r="I437">
        <v>45.369484049999997</v>
      </c>
      <c r="J437">
        <v>-114.2899056</v>
      </c>
    </row>
    <row r="438" spans="1:10" x14ac:dyDescent="0.25">
      <c r="A438">
        <v>1002476</v>
      </c>
      <c r="B438">
        <v>721720</v>
      </c>
      <c r="C438" t="s">
        <v>2471</v>
      </c>
      <c r="D438">
        <v>1</v>
      </c>
      <c r="E438" s="1">
        <v>41480</v>
      </c>
      <c r="F438">
        <v>-105.43</v>
      </c>
      <c r="G438">
        <v>-13.18</v>
      </c>
      <c r="H438">
        <v>-0.01</v>
      </c>
      <c r="I438">
        <v>47.696447650000003</v>
      </c>
      <c r="J438">
        <v>-116.91527809999999</v>
      </c>
    </row>
    <row r="439" spans="1:10" x14ac:dyDescent="0.25">
      <c r="A439">
        <v>1002257</v>
      </c>
      <c r="B439">
        <v>714660</v>
      </c>
      <c r="C439" t="s">
        <v>2472</v>
      </c>
      <c r="D439">
        <v>1</v>
      </c>
      <c r="E439" s="1">
        <v>41463</v>
      </c>
      <c r="F439">
        <v>-118.72</v>
      </c>
      <c r="G439">
        <v>-15.47</v>
      </c>
      <c r="H439">
        <v>5.0599999999999996</v>
      </c>
      <c r="I439">
        <v>43.963470659999999</v>
      </c>
      <c r="J439">
        <v>-116.1891543</v>
      </c>
    </row>
    <row r="440" spans="1:10" x14ac:dyDescent="0.25">
      <c r="A440">
        <v>1004550</v>
      </c>
      <c r="B440">
        <v>768080</v>
      </c>
      <c r="C440" t="s">
        <v>2473</v>
      </c>
      <c r="D440">
        <v>1</v>
      </c>
      <c r="E440" s="1">
        <v>41884</v>
      </c>
      <c r="F440">
        <v>-131.05000000000001</v>
      </c>
      <c r="G440">
        <v>-17.36</v>
      </c>
      <c r="H440">
        <v>7.86</v>
      </c>
      <c r="I440">
        <v>44.839151630000003</v>
      </c>
      <c r="J440">
        <v>-114.7851599</v>
      </c>
    </row>
    <row r="441" spans="1:10" x14ac:dyDescent="0.25">
      <c r="A441">
        <v>1002363</v>
      </c>
      <c r="B441">
        <v>709740</v>
      </c>
      <c r="C441" t="s">
        <v>2474</v>
      </c>
      <c r="D441">
        <v>1</v>
      </c>
      <c r="E441" s="1">
        <v>41471</v>
      </c>
      <c r="F441">
        <v>-115.78</v>
      </c>
      <c r="G441">
        <v>-15.69</v>
      </c>
      <c r="H441">
        <v>9.7200000000000006</v>
      </c>
      <c r="I441">
        <v>46.66522964</v>
      </c>
      <c r="J441">
        <v>-115.5475071</v>
      </c>
    </row>
    <row r="442" spans="1:10" x14ac:dyDescent="0.25">
      <c r="A442">
        <v>1003130</v>
      </c>
      <c r="B442">
        <v>730420</v>
      </c>
      <c r="C442" t="s">
        <v>2474</v>
      </c>
      <c r="D442">
        <v>2</v>
      </c>
      <c r="E442" s="1">
        <v>41535</v>
      </c>
      <c r="F442">
        <v>-113</v>
      </c>
      <c r="G442">
        <v>-15.29</v>
      </c>
      <c r="H442">
        <v>9.35</v>
      </c>
      <c r="I442">
        <v>46.66522964</v>
      </c>
      <c r="J442">
        <v>-115.5475071</v>
      </c>
    </row>
    <row r="443" spans="1:10" x14ac:dyDescent="0.25">
      <c r="A443">
        <v>1004600</v>
      </c>
      <c r="B443">
        <v>767940</v>
      </c>
      <c r="C443" t="s">
        <v>2475</v>
      </c>
      <c r="D443">
        <v>1</v>
      </c>
      <c r="E443" s="1">
        <v>41895</v>
      </c>
      <c r="F443">
        <v>-124.41</v>
      </c>
      <c r="G443">
        <v>-15.78</v>
      </c>
      <c r="H443">
        <v>1.87</v>
      </c>
      <c r="I443">
        <v>45.385275540000002</v>
      </c>
      <c r="J443">
        <v>-115.53328620000001</v>
      </c>
    </row>
    <row r="444" spans="1:10" x14ac:dyDescent="0.25">
      <c r="A444">
        <v>1002300</v>
      </c>
      <c r="B444">
        <v>712200</v>
      </c>
      <c r="C444" t="s">
        <v>2476</v>
      </c>
      <c r="D444">
        <v>1</v>
      </c>
      <c r="E444" s="1">
        <v>41464</v>
      </c>
      <c r="F444">
        <v>-115.34</v>
      </c>
      <c r="G444">
        <v>-14.96</v>
      </c>
      <c r="H444">
        <v>4.3099999999999996</v>
      </c>
      <c r="I444">
        <v>44.396068960000001</v>
      </c>
      <c r="J444">
        <v>-116.0460788</v>
      </c>
    </row>
    <row r="445" spans="1:10" x14ac:dyDescent="0.25">
      <c r="A445">
        <v>1003039</v>
      </c>
      <c r="B445">
        <v>709380</v>
      </c>
      <c r="C445" t="s">
        <v>2477</v>
      </c>
      <c r="D445">
        <v>1</v>
      </c>
      <c r="E445" s="1">
        <v>41525</v>
      </c>
      <c r="F445">
        <v>-124.91</v>
      </c>
      <c r="G445">
        <v>-15.85</v>
      </c>
      <c r="H445">
        <v>1.93</v>
      </c>
      <c r="I445">
        <v>42.661485880000001</v>
      </c>
      <c r="J445">
        <v>-114.66270539999999</v>
      </c>
    </row>
    <row r="446" spans="1:10" x14ac:dyDescent="0.25">
      <c r="A446">
        <v>1004255</v>
      </c>
      <c r="B446">
        <v>756540</v>
      </c>
      <c r="C446" t="s">
        <v>2478</v>
      </c>
      <c r="D446">
        <v>1</v>
      </c>
      <c r="E446" s="1">
        <v>41857</v>
      </c>
      <c r="F446">
        <v>-135.06</v>
      </c>
      <c r="G446">
        <v>-17.670000000000002</v>
      </c>
      <c r="H446">
        <v>6.27</v>
      </c>
      <c r="I446">
        <v>45.13322891</v>
      </c>
      <c r="J446">
        <v>-113.8008196</v>
      </c>
    </row>
    <row r="447" spans="1:10" x14ac:dyDescent="0.25">
      <c r="A447">
        <v>1002843</v>
      </c>
      <c r="B447">
        <v>709420</v>
      </c>
      <c r="C447" t="s">
        <v>2479</v>
      </c>
      <c r="D447">
        <v>1</v>
      </c>
      <c r="E447" s="1">
        <v>41508</v>
      </c>
      <c r="F447">
        <v>-135.96</v>
      </c>
      <c r="G447">
        <v>-17.63</v>
      </c>
      <c r="H447">
        <v>5.09</v>
      </c>
      <c r="I447">
        <v>44.424271390000001</v>
      </c>
      <c r="J447">
        <v>-114.2349763</v>
      </c>
    </row>
    <row r="448" spans="1:10" x14ac:dyDescent="0.25">
      <c r="A448">
        <v>1003912</v>
      </c>
      <c r="B448">
        <v>749000</v>
      </c>
      <c r="C448" t="s">
        <v>2480</v>
      </c>
      <c r="D448">
        <v>1</v>
      </c>
      <c r="E448" s="1">
        <v>41829</v>
      </c>
      <c r="F448">
        <v>-121.42</v>
      </c>
      <c r="G448">
        <v>-16.420000000000002</v>
      </c>
      <c r="H448">
        <v>9.91</v>
      </c>
      <c r="I448">
        <v>46.509867380000003</v>
      </c>
      <c r="J448">
        <v>-114.7182129</v>
      </c>
    </row>
    <row r="449" spans="1:10" x14ac:dyDescent="0.25">
      <c r="A449">
        <v>1004262</v>
      </c>
      <c r="B449">
        <v>748580</v>
      </c>
      <c r="C449" t="s">
        <v>2481</v>
      </c>
      <c r="D449">
        <v>1</v>
      </c>
      <c r="E449" s="1">
        <v>41857</v>
      </c>
      <c r="F449">
        <v>-125.38</v>
      </c>
      <c r="G449">
        <v>-16.079999999999998</v>
      </c>
      <c r="H449">
        <v>3.23</v>
      </c>
      <c r="I449">
        <v>44.491822560000003</v>
      </c>
      <c r="J449">
        <v>-111.2854653</v>
      </c>
    </row>
    <row r="450" spans="1:10" x14ac:dyDescent="0.25">
      <c r="A450">
        <v>1003951</v>
      </c>
      <c r="B450">
        <v>748720</v>
      </c>
      <c r="C450" t="s">
        <v>2482</v>
      </c>
      <c r="D450">
        <v>1</v>
      </c>
      <c r="E450" s="1">
        <v>41831</v>
      </c>
      <c r="F450">
        <v>-132.51</v>
      </c>
      <c r="G450">
        <v>-17.52</v>
      </c>
      <c r="H450">
        <v>7.66</v>
      </c>
      <c r="I450">
        <v>43.316669789999999</v>
      </c>
      <c r="J450">
        <v>-114.1534206</v>
      </c>
    </row>
    <row r="451" spans="1:10" x14ac:dyDescent="0.25">
      <c r="A451">
        <v>1003952</v>
      </c>
      <c r="B451">
        <v>755280</v>
      </c>
      <c r="C451" t="s">
        <v>2483</v>
      </c>
      <c r="D451">
        <v>1</v>
      </c>
      <c r="E451" s="1">
        <v>41833</v>
      </c>
      <c r="F451">
        <v>-136.07</v>
      </c>
      <c r="G451">
        <v>-18.05</v>
      </c>
      <c r="H451">
        <v>8.35</v>
      </c>
      <c r="I451">
        <v>44.346136010000002</v>
      </c>
      <c r="J451">
        <v>-113.3619078</v>
      </c>
    </row>
    <row r="452" spans="1:10" x14ac:dyDescent="0.25">
      <c r="A452">
        <v>1003953</v>
      </c>
      <c r="B452">
        <v>748820</v>
      </c>
      <c r="C452" t="s">
        <v>2484</v>
      </c>
      <c r="D452">
        <v>1</v>
      </c>
      <c r="E452" s="1">
        <v>41832</v>
      </c>
      <c r="F452">
        <v>-127.94</v>
      </c>
      <c r="G452">
        <v>-17.04</v>
      </c>
      <c r="H452">
        <v>8.4</v>
      </c>
      <c r="I452">
        <v>43.60439272</v>
      </c>
      <c r="J452">
        <v>-114.9209513</v>
      </c>
    </row>
    <row r="453" spans="1:10" x14ac:dyDescent="0.25">
      <c r="A453">
        <v>1002246</v>
      </c>
      <c r="B453">
        <v>714720</v>
      </c>
      <c r="C453" t="s">
        <v>2485</v>
      </c>
      <c r="D453">
        <v>1</v>
      </c>
      <c r="E453" s="1">
        <v>41456</v>
      </c>
      <c r="F453">
        <v>-132.03</v>
      </c>
      <c r="G453">
        <v>-17.239999999999998</v>
      </c>
      <c r="H453">
        <v>5.92</v>
      </c>
      <c r="I453">
        <v>42.939300000000003</v>
      </c>
      <c r="J453">
        <v>-115.70140000000001</v>
      </c>
    </row>
    <row r="454" spans="1:10" x14ac:dyDescent="0.25">
      <c r="A454">
        <v>1002907</v>
      </c>
      <c r="B454">
        <v>724480</v>
      </c>
      <c r="C454" t="s">
        <v>2486</v>
      </c>
      <c r="D454">
        <v>1</v>
      </c>
      <c r="E454" s="1">
        <v>41510</v>
      </c>
      <c r="F454">
        <v>-134.96</v>
      </c>
      <c r="G454">
        <v>-17.78</v>
      </c>
      <c r="H454">
        <v>7.25</v>
      </c>
      <c r="I454">
        <v>45.186219999999999</v>
      </c>
      <c r="J454">
        <v>-113.89279999999999</v>
      </c>
    </row>
    <row r="455" spans="1:10" x14ac:dyDescent="0.25">
      <c r="A455">
        <v>1003914</v>
      </c>
      <c r="B455">
        <v>749040</v>
      </c>
      <c r="C455" t="s">
        <v>2487</v>
      </c>
      <c r="D455">
        <v>1</v>
      </c>
      <c r="E455" s="1">
        <v>41827</v>
      </c>
      <c r="F455">
        <v>-119.87</v>
      </c>
      <c r="G455">
        <v>-16.59</v>
      </c>
      <c r="H455">
        <v>12.85</v>
      </c>
      <c r="I455">
        <v>46.24418</v>
      </c>
      <c r="J455">
        <v>-116.04049999999999</v>
      </c>
    </row>
    <row r="456" spans="1:10" x14ac:dyDescent="0.25">
      <c r="A456">
        <v>1003919</v>
      </c>
      <c r="B456">
        <v>751740</v>
      </c>
      <c r="C456" t="s">
        <v>2488</v>
      </c>
      <c r="D456">
        <v>1</v>
      </c>
      <c r="E456" s="1">
        <v>41830</v>
      </c>
      <c r="F456">
        <v>-126.81</v>
      </c>
      <c r="G456">
        <v>-16.5</v>
      </c>
      <c r="H456">
        <v>5.16</v>
      </c>
      <c r="I456">
        <v>44.260379999999998</v>
      </c>
      <c r="J456">
        <v>-114.79810000000001</v>
      </c>
    </row>
    <row r="457" spans="1:10" x14ac:dyDescent="0.25">
      <c r="A457">
        <v>1004445</v>
      </c>
      <c r="B457">
        <v>768040</v>
      </c>
      <c r="C457" t="s">
        <v>2489</v>
      </c>
      <c r="D457">
        <v>1</v>
      </c>
      <c r="E457" s="1">
        <v>41875</v>
      </c>
      <c r="F457">
        <v>-122.68</v>
      </c>
      <c r="G457">
        <v>-15.96</v>
      </c>
      <c r="H457">
        <v>4.96</v>
      </c>
      <c r="I457">
        <v>46.074129999999997</v>
      </c>
      <c r="J457">
        <v>-116.9562</v>
      </c>
    </row>
    <row r="458" spans="1:10" x14ac:dyDescent="0.25">
      <c r="A458">
        <v>1004601</v>
      </c>
      <c r="B458">
        <v>767960</v>
      </c>
      <c r="C458" t="s">
        <v>2490</v>
      </c>
      <c r="D458">
        <v>1</v>
      </c>
      <c r="E458" s="1">
        <v>41892</v>
      </c>
      <c r="F458">
        <v>-130.32</v>
      </c>
      <c r="G458">
        <v>-16.690000000000001</v>
      </c>
      <c r="H458">
        <v>3.2</v>
      </c>
      <c r="I458">
        <v>45.393169999999998</v>
      </c>
      <c r="J458">
        <v>-114.8096</v>
      </c>
    </row>
    <row r="459" spans="1:10" x14ac:dyDescent="0.25">
      <c r="A459">
        <v>1002904</v>
      </c>
      <c r="B459">
        <v>724440</v>
      </c>
      <c r="C459" t="s">
        <v>2491</v>
      </c>
      <c r="D459">
        <v>1</v>
      </c>
      <c r="E459" s="1">
        <v>41510</v>
      </c>
      <c r="F459">
        <v>-134.12</v>
      </c>
      <c r="G459">
        <v>-17.02</v>
      </c>
      <c r="H459">
        <v>2.0099999999999998</v>
      </c>
      <c r="I459">
        <v>44.68544</v>
      </c>
      <c r="J459">
        <v>-114.06570000000001</v>
      </c>
    </row>
    <row r="460" spans="1:10" x14ac:dyDescent="0.25">
      <c r="A460">
        <v>1004444</v>
      </c>
      <c r="B460">
        <v>768000</v>
      </c>
      <c r="C460" t="s">
        <v>2492</v>
      </c>
      <c r="D460">
        <v>1</v>
      </c>
      <c r="E460" s="1">
        <v>41872</v>
      </c>
      <c r="F460">
        <v>-126.01</v>
      </c>
      <c r="G460">
        <v>-16.670000000000002</v>
      </c>
      <c r="H460">
        <v>7.32</v>
      </c>
      <c r="I460">
        <v>45.918219999999998</v>
      </c>
      <c r="J460">
        <v>-116.4312</v>
      </c>
    </row>
    <row r="461" spans="1:10" x14ac:dyDescent="0.25">
      <c r="A461">
        <v>1002503</v>
      </c>
      <c r="B461">
        <v>721740</v>
      </c>
      <c r="C461" t="s">
        <v>2493</v>
      </c>
      <c r="D461">
        <v>1</v>
      </c>
      <c r="E461" s="1">
        <v>41481</v>
      </c>
      <c r="F461">
        <v>-122.62</v>
      </c>
      <c r="G461">
        <v>-16.079999999999998</v>
      </c>
      <c r="H461">
        <v>6.01</v>
      </c>
      <c r="I461">
        <v>48.169890000000002</v>
      </c>
      <c r="J461">
        <v>-116.7366</v>
      </c>
    </row>
    <row r="462" spans="1:10" x14ac:dyDescent="0.25">
      <c r="A462">
        <v>1002792</v>
      </c>
      <c r="B462">
        <v>709400</v>
      </c>
      <c r="C462" t="s">
        <v>2494</v>
      </c>
      <c r="D462">
        <v>1</v>
      </c>
      <c r="E462" s="1">
        <v>41507</v>
      </c>
      <c r="F462">
        <v>-136.56</v>
      </c>
      <c r="G462">
        <v>-17.52</v>
      </c>
      <c r="H462">
        <v>3.59</v>
      </c>
      <c r="I462">
        <v>44.387129999999999</v>
      </c>
      <c r="J462">
        <v>-114.26430000000001</v>
      </c>
    </row>
    <row r="463" spans="1:10" x14ac:dyDescent="0.25">
      <c r="A463">
        <v>1004443</v>
      </c>
      <c r="B463">
        <v>768020</v>
      </c>
      <c r="C463" t="s">
        <v>2495</v>
      </c>
      <c r="D463">
        <v>1</v>
      </c>
      <c r="E463" s="1">
        <v>41874</v>
      </c>
      <c r="F463">
        <v>-126.52</v>
      </c>
      <c r="G463">
        <v>-16.61</v>
      </c>
      <c r="H463">
        <v>6.34</v>
      </c>
      <c r="I463">
        <v>45.872689999999999</v>
      </c>
      <c r="J463">
        <v>-116.74639999999999</v>
      </c>
    </row>
    <row r="464" spans="1:10" x14ac:dyDescent="0.25">
      <c r="A464">
        <v>1002337</v>
      </c>
      <c r="B464">
        <v>712220</v>
      </c>
      <c r="C464" t="s">
        <v>2496</v>
      </c>
      <c r="D464">
        <v>1</v>
      </c>
      <c r="E464" s="1">
        <v>41469</v>
      </c>
      <c r="F464">
        <v>-130.85</v>
      </c>
      <c r="G464">
        <v>-17.12</v>
      </c>
      <c r="H464">
        <v>6.14</v>
      </c>
      <c r="I464">
        <v>45.43318</v>
      </c>
      <c r="J464">
        <v>-115.9813</v>
      </c>
    </row>
    <row r="465" spans="1:10" x14ac:dyDescent="0.25">
      <c r="A465">
        <v>1002905</v>
      </c>
      <c r="B465">
        <v>724400</v>
      </c>
      <c r="C465" t="s">
        <v>2497</v>
      </c>
      <c r="D465">
        <v>1</v>
      </c>
      <c r="E465" s="1">
        <v>41509</v>
      </c>
      <c r="F465">
        <v>-134.6</v>
      </c>
      <c r="G465">
        <v>-17.670000000000002</v>
      </c>
      <c r="H465">
        <v>6.72</v>
      </c>
      <c r="I465">
        <v>45.316699999999997</v>
      </c>
      <c r="J465">
        <v>-114.4641</v>
      </c>
    </row>
    <row r="466" spans="1:10" x14ac:dyDescent="0.25">
      <c r="A466">
        <v>1002335</v>
      </c>
      <c r="B466">
        <v>709760</v>
      </c>
      <c r="C466" t="s">
        <v>2498</v>
      </c>
      <c r="D466">
        <v>1</v>
      </c>
      <c r="E466" s="1">
        <v>41470</v>
      </c>
      <c r="F466">
        <v>-130.34</v>
      </c>
      <c r="G466">
        <v>-17.170000000000002</v>
      </c>
      <c r="H466">
        <v>7.05</v>
      </c>
      <c r="I466">
        <v>45.415019999999998</v>
      </c>
      <c r="J466">
        <v>-116.12869999999999</v>
      </c>
    </row>
    <row r="467" spans="1:10" x14ac:dyDescent="0.25">
      <c r="A467">
        <v>1002695</v>
      </c>
      <c r="B467">
        <v>724500</v>
      </c>
      <c r="C467" t="s">
        <v>2499</v>
      </c>
      <c r="D467">
        <v>1</v>
      </c>
      <c r="E467" s="1">
        <v>41496</v>
      </c>
      <c r="F467">
        <v>-130.88999999999999</v>
      </c>
      <c r="G467">
        <v>-17.170000000000002</v>
      </c>
      <c r="H467">
        <v>6.45</v>
      </c>
      <c r="I467">
        <v>43.619970000000002</v>
      </c>
      <c r="J467">
        <v>-111.6627</v>
      </c>
    </row>
    <row r="468" spans="1:10" x14ac:dyDescent="0.25">
      <c r="A468">
        <v>1002906</v>
      </c>
      <c r="B468">
        <v>730480</v>
      </c>
      <c r="C468" t="s">
        <v>2500</v>
      </c>
      <c r="D468">
        <v>1</v>
      </c>
      <c r="E468" s="1">
        <v>41513</v>
      </c>
      <c r="F468">
        <v>-125.44</v>
      </c>
      <c r="G468">
        <v>-16.04</v>
      </c>
      <c r="H468">
        <v>2.87</v>
      </c>
      <c r="I468">
        <v>43.864040000000003</v>
      </c>
      <c r="J468">
        <v>-116.9933</v>
      </c>
    </row>
    <row r="469" spans="1:10" x14ac:dyDescent="0.25">
      <c r="A469">
        <v>1002504</v>
      </c>
      <c r="B469">
        <v>721760</v>
      </c>
      <c r="C469" t="s">
        <v>2501</v>
      </c>
      <c r="D469">
        <v>1</v>
      </c>
      <c r="E469" s="1">
        <v>41482</v>
      </c>
      <c r="F469">
        <v>-114.16</v>
      </c>
      <c r="G469">
        <v>-15.02</v>
      </c>
      <c r="H469">
        <v>5.98</v>
      </c>
      <c r="I469">
        <v>48.266280000000002</v>
      </c>
      <c r="J469">
        <v>-116.8605</v>
      </c>
    </row>
    <row r="470" spans="1:10" x14ac:dyDescent="0.25">
      <c r="A470">
        <v>1002696</v>
      </c>
      <c r="B470">
        <v>726780</v>
      </c>
      <c r="C470" t="s">
        <v>2502</v>
      </c>
      <c r="D470">
        <v>1</v>
      </c>
      <c r="E470" s="1">
        <v>41497</v>
      </c>
      <c r="F470">
        <v>-126.64</v>
      </c>
      <c r="G470">
        <v>-16.27</v>
      </c>
      <c r="H470">
        <v>3.51</v>
      </c>
      <c r="I470">
        <v>44.407359999999997</v>
      </c>
      <c r="J470">
        <v>-111.584</v>
      </c>
    </row>
    <row r="471" spans="1:10" x14ac:dyDescent="0.25">
      <c r="A471">
        <v>1002303</v>
      </c>
      <c r="B471">
        <v>709780</v>
      </c>
      <c r="C471" t="s">
        <v>2503</v>
      </c>
      <c r="D471">
        <v>1</v>
      </c>
      <c r="E471" s="1">
        <v>41465</v>
      </c>
      <c r="F471">
        <v>-118.55</v>
      </c>
      <c r="G471">
        <v>-15.45</v>
      </c>
      <c r="H471">
        <v>5.03</v>
      </c>
      <c r="I471">
        <v>44.034680000000002</v>
      </c>
      <c r="J471">
        <v>-116.917</v>
      </c>
    </row>
    <row r="472" spans="1:10" x14ac:dyDescent="0.25">
      <c r="A472">
        <v>1002687</v>
      </c>
      <c r="B472">
        <v>726800</v>
      </c>
      <c r="C472" t="s">
        <v>2504</v>
      </c>
      <c r="D472">
        <v>1</v>
      </c>
      <c r="E472" s="1">
        <v>41495</v>
      </c>
      <c r="F472">
        <v>-118.7</v>
      </c>
      <c r="G472">
        <v>-14.75</v>
      </c>
      <c r="H472">
        <v>-0.67</v>
      </c>
      <c r="I472">
        <v>43.146619999999999</v>
      </c>
      <c r="J472">
        <v>-112.4308</v>
      </c>
    </row>
    <row r="473" spans="1:10" x14ac:dyDescent="0.25">
      <c r="A473">
        <v>1002502</v>
      </c>
      <c r="B473">
        <v>721780</v>
      </c>
      <c r="C473" t="s">
        <v>2505</v>
      </c>
      <c r="D473">
        <v>1</v>
      </c>
      <c r="E473" s="1">
        <v>41483</v>
      </c>
      <c r="F473">
        <v>-113.11</v>
      </c>
      <c r="G473">
        <v>-15.32</v>
      </c>
      <c r="H473">
        <v>9.49</v>
      </c>
      <c r="I473">
        <v>47.317100000000003</v>
      </c>
      <c r="J473">
        <v>-116.3267</v>
      </c>
    </row>
    <row r="474" spans="1:10" x14ac:dyDescent="0.25">
      <c r="A474">
        <v>1002253</v>
      </c>
      <c r="B474">
        <v>714680</v>
      </c>
      <c r="C474" t="s">
        <v>2506</v>
      </c>
      <c r="D474">
        <v>1</v>
      </c>
      <c r="E474" s="1">
        <v>41462</v>
      </c>
      <c r="F474">
        <v>-126.11</v>
      </c>
      <c r="G474">
        <v>-16.87</v>
      </c>
      <c r="H474">
        <v>8.84</v>
      </c>
      <c r="I474">
        <v>43.693420000000003</v>
      </c>
      <c r="J474">
        <v>-115.6677</v>
      </c>
    </row>
    <row r="475" spans="1:10" x14ac:dyDescent="0.25">
      <c r="A475">
        <v>1002705</v>
      </c>
      <c r="B475">
        <v>726820</v>
      </c>
      <c r="C475" t="s">
        <v>2507</v>
      </c>
      <c r="D475">
        <v>1</v>
      </c>
      <c r="E475" s="1">
        <v>41498</v>
      </c>
      <c r="F475">
        <v>-127.82</v>
      </c>
      <c r="G475">
        <v>-16.07</v>
      </c>
      <c r="H475">
        <v>0.73</v>
      </c>
      <c r="I475">
        <v>43.014159999999997</v>
      </c>
      <c r="J475">
        <v>-114.2107</v>
      </c>
    </row>
    <row r="476" spans="1:10" x14ac:dyDescent="0.25">
      <c r="A476">
        <v>1002668</v>
      </c>
      <c r="B476">
        <v>712080</v>
      </c>
      <c r="C476" t="s">
        <v>2508</v>
      </c>
      <c r="D476">
        <v>1</v>
      </c>
      <c r="E476" s="1">
        <v>41494</v>
      </c>
      <c r="F476">
        <v>-119.76</v>
      </c>
      <c r="G476">
        <v>-14.98</v>
      </c>
      <c r="H476">
        <v>0.06</v>
      </c>
      <c r="I476">
        <v>42.901060000000001</v>
      </c>
      <c r="J476">
        <v>-112.505</v>
      </c>
    </row>
    <row r="477" spans="1:10" x14ac:dyDescent="0.25">
      <c r="A477">
        <v>1003956</v>
      </c>
      <c r="B477">
        <v>751780</v>
      </c>
      <c r="C477" t="s">
        <v>2509</v>
      </c>
      <c r="D477">
        <v>1</v>
      </c>
      <c r="E477" s="1">
        <v>41832</v>
      </c>
      <c r="F477">
        <v>-131.34</v>
      </c>
      <c r="G477">
        <v>-17.53</v>
      </c>
      <c r="H477">
        <v>8.89</v>
      </c>
      <c r="I477">
        <v>43.576729999999998</v>
      </c>
      <c r="J477">
        <v>-114.3437</v>
      </c>
    </row>
    <row r="478" spans="1:10" x14ac:dyDescent="0.25">
      <c r="A478">
        <v>1002516</v>
      </c>
      <c r="B478">
        <v>712120</v>
      </c>
      <c r="C478" t="s">
        <v>2510</v>
      </c>
      <c r="D478">
        <v>1</v>
      </c>
      <c r="E478" s="1">
        <v>41484</v>
      </c>
      <c r="F478">
        <v>-100.15</v>
      </c>
      <c r="G478">
        <v>-12.43</v>
      </c>
      <c r="H478">
        <v>-0.68</v>
      </c>
      <c r="I478">
        <v>46.760339999999999</v>
      </c>
      <c r="J478">
        <v>-116.5153</v>
      </c>
    </row>
    <row r="479" spans="1:10" x14ac:dyDescent="0.25">
      <c r="A479">
        <v>1004254</v>
      </c>
      <c r="B479">
        <v>760020</v>
      </c>
      <c r="C479" t="s">
        <v>2511</v>
      </c>
      <c r="D479">
        <v>1</v>
      </c>
      <c r="E479" s="1">
        <v>41856</v>
      </c>
      <c r="F479">
        <v>-135.56</v>
      </c>
      <c r="G479">
        <v>-17.68</v>
      </c>
      <c r="H479">
        <v>5.92</v>
      </c>
      <c r="I479">
        <v>45.119210000000002</v>
      </c>
      <c r="J479">
        <v>-113.7782</v>
      </c>
    </row>
    <row r="480" spans="1:10" x14ac:dyDescent="0.25">
      <c r="A480">
        <v>1003038</v>
      </c>
      <c r="B480">
        <v>730600</v>
      </c>
      <c r="C480" t="s">
        <v>2512</v>
      </c>
      <c r="D480">
        <v>1</v>
      </c>
      <c r="E480" s="1">
        <v>41524</v>
      </c>
      <c r="F480">
        <v>-121.98</v>
      </c>
      <c r="G480">
        <v>-15.84</v>
      </c>
      <c r="H480">
        <v>4.75</v>
      </c>
      <c r="I480">
        <v>42.741160000000001</v>
      </c>
      <c r="J480">
        <v>-112.2166</v>
      </c>
    </row>
    <row r="481" spans="1:10" x14ac:dyDescent="0.25">
      <c r="A481">
        <v>1003104</v>
      </c>
      <c r="B481">
        <v>730460</v>
      </c>
      <c r="C481" t="s">
        <v>2513</v>
      </c>
      <c r="D481">
        <v>1</v>
      </c>
      <c r="E481" s="1">
        <v>41533</v>
      </c>
      <c r="F481">
        <v>-134.21</v>
      </c>
      <c r="G481">
        <v>-17.71</v>
      </c>
      <c r="H481">
        <v>7.44</v>
      </c>
      <c r="I481">
        <v>48.99286</v>
      </c>
      <c r="J481">
        <v>-116.5348</v>
      </c>
    </row>
    <row r="482" spans="1:10" x14ac:dyDescent="0.25">
      <c r="A482">
        <v>1002877</v>
      </c>
      <c r="B482">
        <v>724380</v>
      </c>
      <c r="C482" t="s">
        <v>2514</v>
      </c>
      <c r="D482">
        <v>1</v>
      </c>
      <c r="E482" s="1">
        <v>41512</v>
      </c>
      <c r="F482">
        <v>-117.03</v>
      </c>
      <c r="G482">
        <v>-15.16</v>
      </c>
      <c r="H482">
        <v>4.21</v>
      </c>
      <c r="I482">
        <v>43.930610000000001</v>
      </c>
      <c r="J482">
        <v>-116.1794</v>
      </c>
    </row>
    <row r="483" spans="1:10" x14ac:dyDescent="0.25">
      <c r="A483">
        <v>1004260</v>
      </c>
      <c r="B483">
        <v>756520</v>
      </c>
      <c r="C483" t="s">
        <v>2515</v>
      </c>
      <c r="D483">
        <v>1</v>
      </c>
      <c r="E483" s="1">
        <v>41862</v>
      </c>
      <c r="F483">
        <v>-125.24</v>
      </c>
      <c r="G483">
        <v>-16.350000000000001</v>
      </c>
      <c r="H483">
        <v>5.54</v>
      </c>
      <c r="I483">
        <v>42.816580000000002</v>
      </c>
      <c r="J483">
        <v>-111.51479999999999</v>
      </c>
    </row>
    <row r="484" spans="1:10" x14ac:dyDescent="0.25">
      <c r="A484">
        <v>1003823</v>
      </c>
      <c r="B484">
        <v>751720</v>
      </c>
      <c r="C484" t="s">
        <v>2516</v>
      </c>
      <c r="D484">
        <v>1</v>
      </c>
      <c r="E484" s="1">
        <v>41820</v>
      </c>
      <c r="F484">
        <v>-112.44</v>
      </c>
      <c r="G484">
        <v>-14.41</v>
      </c>
      <c r="H484">
        <v>2.84</v>
      </c>
      <c r="I484">
        <v>42.823700000000002</v>
      </c>
      <c r="J484">
        <v>-116.8078</v>
      </c>
    </row>
    <row r="485" spans="1:10" x14ac:dyDescent="0.25">
      <c r="A485">
        <v>1004261</v>
      </c>
      <c r="B485">
        <v>756480</v>
      </c>
      <c r="C485" t="s">
        <v>2517</v>
      </c>
      <c r="D485">
        <v>1</v>
      </c>
      <c r="E485" s="1">
        <v>41861</v>
      </c>
      <c r="F485">
        <v>-104.74</v>
      </c>
      <c r="G485">
        <v>-12</v>
      </c>
      <c r="H485">
        <v>-8.77</v>
      </c>
      <c r="I485">
        <v>43.120510000000003</v>
      </c>
      <c r="J485">
        <v>-111.9117</v>
      </c>
    </row>
    <row r="486" spans="1:10" x14ac:dyDescent="0.25">
      <c r="A486">
        <v>1004131</v>
      </c>
      <c r="B486">
        <v>760080</v>
      </c>
      <c r="C486" t="s">
        <v>2518</v>
      </c>
      <c r="D486">
        <v>1</v>
      </c>
      <c r="E486" s="1">
        <v>41844</v>
      </c>
      <c r="F486">
        <v>-123.92</v>
      </c>
      <c r="G486">
        <v>-15.96</v>
      </c>
      <c r="H486">
        <v>3.76</v>
      </c>
      <c r="I486">
        <v>42.018590000000003</v>
      </c>
      <c r="J486">
        <v>-114.5095</v>
      </c>
    </row>
    <row r="487" spans="1:10" x14ac:dyDescent="0.25">
      <c r="A487">
        <v>1004549</v>
      </c>
      <c r="B487">
        <v>768060</v>
      </c>
      <c r="C487" t="s">
        <v>2519</v>
      </c>
      <c r="D487">
        <v>1</v>
      </c>
      <c r="E487" s="1">
        <v>41885</v>
      </c>
      <c r="F487">
        <v>-130.97999999999999</v>
      </c>
      <c r="G487">
        <v>-17.34</v>
      </c>
      <c r="H487">
        <v>7.72</v>
      </c>
      <c r="I487">
        <v>44.87894</v>
      </c>
      <c r="J487">
        <v>-114.7346</v>
      </c>
    </row>
    <row r="488" spans="1:10" x14ac:dyDescent="0.25">
      <c r="A488">
        <v>1004187</v>
      </c>
      <c r="B488">
        <v>760060</v>
      </c>
      <c r="C488" t="s">
        <v>2520</v>
      </c>
      <c r="D488">
        <v>1</v>
      </c>
      <c r="E488" s="1">
        <v>41851</v>
      </c>
      <c r="F488">
        <v>-123.26</v>
      </c>
      <c r="G488">
        <v>-16.79</v>
      </c>
      <c r="H488">
        <v>11.02</v>
      </c>
      <c r="I488">
        <v>45.331483480000003</v>
      </c>
      <c r="J488">
        <v>-115.9499493</v>
      </c>
    </row>
    <row r="489" spans="1:10" x14ac:dyDescent="0.25">
      <c r="A489">
        <v>1004344</v>
      </c>
      <c r="B489">
        <v>760220</v>
      </c>
      <c r="C489" t="s">
        <v>2520</v>
      </c>
      <c r="D489">
        <v>2</v>
      </c>
      <c r="E489" s="1">
        <v>41865</v>
      </c>
      <c r="F489">
        <v>-115.33</v>
      </c>
      <c r="G489">
        <v>-14.82</v>
      </c>
      <c r="H489">
        <v>3.23</v>
      </c>
      <c r="I489">
        <v>45.331483480000003</v>
      </c>
      <c r="J489">
        <v>-115.9499493</v>
      </c>
    </row>
    <row r="490" spans="1:10" x14ac:dyDescent="0.25">
      <c r="A490">
        <v>1004345</v>
      </c>
      <c r="B490">
        <v>760260</v>
      </c>
      <c r="C490" t="s">
        <v>2521</v>
      </c>
      <c r="D490">
        <v>1</v>
      </c>
      <c r="E490" s="1">
        <v>41863</v>
      </c>
      <c r="F490">
        <v>-124.25</v>
      </c>
      <c r="G490">
        <v>-16.670000000000002</v>
      </c>
      <c r="H490">
        <v>9.14</v>
      </c>
      <c r="I490">
        <v>42.179040090000001</v>
      </c>
      <c r="J490">
        <v>-114.22196289999999</v>
      </c>
    </row>
    <row r="491" spans="1:10" x14ac:dyDescent="0.25">
      <c r="A491">
        <v>1004628</v>
      </c>
      <c r="B491">
        <v>746480</v>
      </c>
      <c r="C491" t="s">
        <v>2521</v>
      </c>
      <c r="D491">
        <v>2</v>
      </c>
      <c r="E491" s="1">
        <v>41898</v>
      </c>
      <c r="F491">
        <v>-124.68</v>
      </c>
      <c r="G491">
        <v>-16.71</v>
      </c>
      <c r="H491">
        <v>9.02</v>
      </c>
      <c r="I491">
        <v>42.179040090000001</v>
      </c>
      <c r="J491">
        <v>-114.22196289999999</v>
      </c>
    </row>
    <row r="492" spans="1:10" x14ac:dyDescent="0.25">
      <c r="A492">
        <v>1003024</v>
      </c>
      <c r="B492">
        <v>726860</v>
      </c>
      <c r="C492" t="s">
        <v>2522</v>
      </c>
      <c r="D492">
        <v>1</v>
      </c>
      <c r="E492" s="1">
        <v>41522</v>
      </c>
      <c r="F492">
        <v>-125.19</v>
      </c>
      <c r="G492">
        <v>-16.84</v>
      </c>
      <c r="H492">
        <v>9.5</v>
      </c>
      <c r="I492">
        <v>42.461211030000001</v>
      </c>
      <c r="J492">
        <v>-111.9125695</v>
      </c>
    </row>
    <row r="493" spans="1:10" x14ac:dyDescent="0.25">
      <c r="A493">
        <v>1004032</v>
      </c>
      <c r="B493">
        <v>756600</v>
      </c>
      <c r="C493" t="s">
        <v>2523</v>
      </c>
      <c r="D493">
        <v>1</v>
      </c>
      <c r="E493" s="1">
        <v>41828</v>
      </c>
      <c r="F493">
        <v>-122.13</v>
      </c>
      <c r="G493">
        <v>-16.579999999999998</v>
      </c>
      <c r="H493">
        <v>10.53</v>
      </c>
      <c r="I493">
        <v>43.602925599999999</v>
      </c>
      <c r="J493">
        <v>-115.5733393</v>
      </c>
    </row>
    <row r="494" spans="1:10" x14ac:dyDescent="0.25">
      <c r="A494">
        <v>1003827</v>
      </c>
      <c r="B494">
        <v>751840</v>
      </c>
      <c r="C494" t="s">
        <v>2524</v>
      </c>
      <c r="D494">
        <v>1</v>
      </c>
      <c r="E494" s="1">
        <v>41821</v>
      </c>
      <c r="F494">
        <v>-123.69</v>
      </c>
      <c r="G494">
        <v>-15.64</v>
      </c>
      <c r="H494">
        <v>1.46</v>
      </c>
      <c r="I494">
        <v>42.752713800000002</v>
      </c>
      <c r="J494">
        <v>-116.0743669</v>
      </c>
    </row>
    <row r="495" spans="1:10" x14ac:dyDescent="0.25">
      <c r="A495">
        <v>1004252</v>
      </c>
      <c r="B495">
        <v>751800</v>
      </c>
      <c r="C495" t="s">
        <v>2525</v>
      </c>
      <c r="D495">
        <v>1</v>
      </c>
      <c r="E495" s="1">
        <v>41858</v>
      </c>
      <c r="F495">
        <v>-134.38999999999999</v>
      </c>
      <c r="G495">
        <v>-18.04</v>
      </c>
      <c r="H495">
        <v>9.9</v>
      </c>
      <c r="I495">
        <v>44.844037319999998</v>
      </c>
      <c r="J495">
        <v>-113.8166768</v>
      </c>
    </row>
    <row r="496" spans="1:10" x14ac:dyDescent="0.25">
      <c r="A496">
        <v>1004570</v>
      </c>
      <c r="B496">
        <v>748380</v>
      </c>
      <c r="C496" t="s">
        <v>2526</v>
      </c>
      <c r="D496">
        <v>1</v>
      </c>
      <c r="E496" s="1">
        <v>41891</v>
      </c>
      <c r="F496">
        <v>-128.66999999999999</v>
      </c>
      <c r="G496">
        <v>-16.39</v>
      </c>
      <c r="H496">
        <v>2.42</v>
      </c>
      <c r="I496">
        <v>43.312728069999999</v>
      </c>
      <c r="J496">
        <v>-114.11556349999999</v>
      </c>
    </row>
    <row r="497" spans="1:10" x14ac:dyDescent="0.25">
      <c r="A497">
        <v>1004031</v>
      </c>
      <c r="B497">
        <v>756560</v>
      </c>
      <c r="C497" t="s">
        <v>2527</v>
      </c>
      <c r="D497">
        <v>1</v>
      </c>
      <c r="E497" s="1">
        <v>41829</v>
      </c>
      <c r="F497">
        <v>-122.7</v>
      </c>
      <c r="G497">
        <v>-16.77</v>
      </c>
      <c r="H497">
        <v>11.42</v>
      </c>
      <c r="I497">
        <v>44.209864809999999</v>
      </c>
      <c r="J497">
        <v>-115.5467376</v>
      </c>
    </row>
    <row r="498" spans="1:10" x14ac:dyDescent="0.25">
      <c r="A498">
        <v>1004448</v>
      </c>
      <c r="B498">
        <v>760200</v>
      </c>
      <c r="C498" t="s">
        <v>2528</v>
      </c>
      <c r="D498">
        <v>1</v>
      </c>
      <c r="E498" s="1">
        <v>41870</v>
      </c>
      <c r="F498">
        <v>-113.09</v>
      </c>
      <c r="G498">
        <v>-15.33</v>
      </c>
      <c r="H498">
        <v>9.5299999999999994</v>
      </c>
      <c r="I498">
        <v>48.795704039999997</v>
      </c>
      <c r="J498">
        <v>-116.7498671</v>
      </c>
    </row>
    <row r="499" spans="1:10" x14ac:dyDescent="0.25">
      <c r="A499">
        <v>1004115</v>
      </c>
      <c r="B499">
        <v>760820</v>
      </c>
      <c r="C499" t="s">
        <v>2529</v>
      </c>
      <c r="D499">
        <v>1</v>
      </c>
      <c r="E499" s="1">
        <v>41847</v>
      </c>
      <c r="F499">
        <v>-111.19</v>
      </c>
      <c r="G499">
        <v>-14.64</v>
      </c>
      <c r="H499">
        <v>5.96</v>
      </c>
      <c r="I499">
        <v>45.843544219999998</v>
      </c>
      <c r="J499">
        <v>-115.8445425</v>
      </c>
    </row>
    <row r="500" spans="1:10" x14ac:dyDescent="0.25">
      <c r="A500">
        <v>1004674</v>
      </c>
      <c r="B500">
        <v>766480</v>
      </c>
      <c r="C500" t="s">
        <v>2530</v>
      </c>
      <c r="D500">
        <v>1</v>
      </c>
      <c r="E500" s="1">
        <v>41906</v>
      </c>
      <c r="F500">
        <v>-128.72</v>
      </c>
      <c r="G500">
        <v>-17.2</v>
      </c>
      <c r="H500">
        <v>8.91</v>
      </c>
      <c r="I500">
        <v>43.243220000000001</v>
      </c>
      <c r="J500">
        <v>-111.4883</v>
      </c>
    </row>
    <row r="501" spans="1:10" x14ac:dyDescent="0.25">
      <c r="A501">
        <v>1004027</v>
      </c>
      <c r="B501">
        <v>753780</v>
      </c>
      <c r="C501" t="s">
        <v>2531</v>
      </c>
      <c r="D501">
        <v>1</v>
      </c>
      <c r="E501" s="1">
        <v>41836</v>
      </c>
      <c r="F501">
        <v>-124.57</v>
      </c>
      <c r="G501">
        <v>-16.72</v>
      </c>
      <c r="H501">
        <v>9.17</v>
      </c>
      <c r="I501">
        <v>42.430419999999998</v>
      </c>
      <c r="J501">
        <v>-111.7891</v>
      </c>
    </row>
    <row r="502" spans="1:10" x14ac:dyDescent="0.25">
      <c r="A502">
        <v>1004186</v>
      </c>
      <c r="B502">
        <v>751760</v>
      </c>
      <c r="C502" t="s">
        <v>2532</v>
      </c>
      <c r="D502">
        <v>1</v>
      </c>
      <c r="E502" s="1">
        <v>41850</v>
      </c>
      <c r="F502">
        <v>-120.09</v>
      </c>
      <c r="G502">
        <v>-16.47</v>
      </c>
      <c r="H502">
        <v>11.69</v>
      </c>
      <c r="I502">
        <v>44.807789999999997</v>
      </c>
      <c r="J502">
        <v>-115.9302</v>
      </c>
    </row>
    <row r="503" spans="1:10" x14ac:dyDescent="0.25">
      <c r="A503">
        <v>1004030</v>
      </c>
      <c r="B503">
        <v>756620</v>
      </c>
      <c r="C503" t="s">
        <v>2533</v>
      </c>
      <c r="D503">
        <v>1</v>
      </c>
      <c r="E503" s="1">
        <v>41827</v>
      </c>
      <c r="F503">
        <v>-120.6</v>
      </c>
      <c r="G503">
        <v>-16.38</v>
      </c>
      <c r="H503">
        <v>10.47</v>
      </c>
      <c r="I503">
        <v>43.718800000000002</v>
      </c>
      <c r="J503">
        <v>-115.3065</v>
      </c>
    </row>
    <row r="504" spans="1:10" x14ac:dyDescent="0.25">
      <c r="A504">
        <v>1004452</v>
      </c>
      <c r="B504">
        <v>767220</v>
      </c>
      <c r="C504" t="s">
        <v>2534</v>
      </c>
      <c r="D504">
        <v>1</v>
      </c>
      <c r="E504" s="1">
        <v>41875</v>
      </c>
      <c r="F504">
        <v>-111.47</v>
      </c>
      <c r="G504">
        <v>-14.92</v>
      </c>
      <c r="H504">
        <v>7.89</v>
      </c>
      <c r="I504">
        <v>45.787590000000002</v>
      </c>
      <c r="J504">
        <v>-115.9991</v>
      </c>
    </row>
    <row r="505" spans="1:10" x14ac:dyDescent="0.25">
      <c r="A505">
        <v>1004028</v>
      </c>
      <c r="B505">
        <v>753820</v>
      </c>
      <c r="C505" t="s">
        <v>2535</v>
      </c>
      <c r="D505">
        <v>1</v>
      </c>
      <c r="E505" s="1">
        <v>41835</v>
      </c>
      <c r="F505">
        <v>-127.26</v>
      </c>
      <c r="G505">
        <v>-16.98</v>
      </c>
      <c r="H505">
        <v>8.5500000000000007</v>
      </c>
      <c r="I505">
        <v>42.749549999999999</v>
      </c>
      <c r="J505">
        <v>-111.4603</v>
      </c>
    </row>
    <row r="506" spans="1:10" x14ac:dyDescent="0.25">
      <c r="A506">
        <v>1004629</v>
      </c>
      <c r="B506">
        <v>725420</v>
      </c>
      <c r="C506" t="s">
        <v>2536</v>
      </c>
      <c r="D506">
        <v>1</v>
      </c>
      <c r="E506" s="1">
        <v>41899</v>
      </c>
      <c r="F506">
        <v>-126.23</v>
      </c>
      <c r="G506">
        <v>-16.59</v>
      </c>
      <c r="H506">
        <v>6.47</v>
      </c>
      <c r="I506">
        <v>44.594769999999997</v>
      </c>
      <c r="J506">
        <v>-111.4556</v>
      </c>
    </row>
    <row r="507" spans="1:10" x14ac:dyDescent="0.25">
      <c r="A507">
        <v>1004662</v>
      </c>
      <c r="B507">
        <v>766500</v>
      </c>
      <c r="C507" t="s">
        <v>2537</v>
      </c>
      <c r="D507">
        <v>1</v>
      </c>
      <c r="E507" s="1">
        <v>41905</v>
      </c>
      <c r="F507">
        <v>-122.23</v>
      </c>
      <c r="G507">
        <v>-16.29</v>
      </c>
      <c r="H507">
        <v>8.08</v>
      </c>
      <c r="I507">
        <v>45.519159999999999</v>
      </c>
      <c r="J507">
        <v>-115.96680000000001</v>
      </c>
    </row>
    <row r="508" spans="1:10" x14ac:dyDescent="0.25">
      <c r="A508">
        <v>1002632</v>
      </c>
      <c r="B508">
        <v>725700</v>
      </c>
      <c r="C508" t="s">
        <v>2538</v>
      </c>
      <c r="D508">
        <v>1</v>
      </c>
      <c r="E508" s="1">
        <v>41492</v>
      </c>
      <c r="F508">
        <v>-27.66</v>
      </c>
      <c r="G508">
        <v>-4.76</v>
      </c>
      <c r="H508">
        <v>10.4</v>
      </c>
      <c r="I508">
        <v>37.161909999999999</v>
      </c>
      <c r="J508">
        <v>-88.714079999999996</v>
      </c>
    </row>
    <row r="509" spans="1:10" x14ac:dyDescent="0.25">
      <c r="A509">
        <v>1003784</v>
      </c>
      <c r="B509">
        <v>750900</v>
      </c>
      <c r="C509" t="s">
        <v>2539</v>
      </c>
      <c r="D509">
        <v>1</v>
      </c>
      <c r="E509" s="1">
        <v>41814</v>
      </c>
      <c r="F509">
        <v>-36.9</v>
      </c>
      <c r="G509">
        <v>-6.06</v>
      </c>
      <c r="H509">
        <v>11.61</v>
      </c>
      <c r="I509">
        <v>38.905850000000001</v>
      </c>
      <c r="J509">
        <v>-88.998940000000005</v>
      </c>
    </row>
    <row r="510" spans="1:10" x14ac:dyDescent="0.25">
      <c r="A510">
        <v>1002655</v>
      </c>
      <c r="B510">
        <v>725280</v>
      </c>
      <c r="C510" t="s">
        <v>2540</v>
      </c>
      <c r="D510">
        <v>1</v>
      </c>
      <c r="E510" s="1">
        <v>41493</v>
      </c>
      <c r="F510">
        <v>-26.34</v>
      </c>
      <c r="G510">
        <v>-3.73</v>
      </c>
      <c r="H510">
        <v>3.46</v>
      </c>
      <c r="I510">
        <v>37.950130000000001</v>
      </c>
      <c r="J510">
        <v>-89.42698</v>
      </c>
    </row>
    <row r="511" spans="1:10" x14ac:dyDescent="0.25">
      <c r="A511">
        <v>1004199</v>
      </c>
      <c r="B511">
        <v>763740</v>
      </c>
      <c r="C511" t="s">
        <v>2541</v>
      </c>
      <c r="D511">
        <v>1</v>
      </c>
      <c r="E511" s="1">
        <v>41856</v>
      </c>
      <c r="F511">
        <v>-45.65</v>
      </c>
      <c r="G511">
        <v>-7.28</v>
      </c>
      <c r="H511">
        <v>12.6</v>
      </c>
      <c r="I511">
        <v>41.533279999999998</v>
      </c>
      <c r="J511">
        <v>-89.103729999999999</v>
      </c>
    </row>
    <row r="512" spans="1:10" x14ac:dyDescent="0.25">
      <c r="A512">
        <v>1002440</v>
      </c>
      <c r="B512">
        <v>721400</v>
      </c>
      <c r="C512" t="s">
        <v>2542</v>
      </c>
      <c r="D512">
        <v>1</v>
      </c>
      <c r="E512" s="1">
        <v>41478</v>
      </c>
      <c r="F512">
        <v>-40.04</v>
      </c>
      <c r="G512">
        <v>-6.46</v>
      </c>
      <c r="H512">
        <v>11.67</v>
      </c>
      <c r="I512">
        <v>40.162300000000002</v>
      </c>
      <c r="J512">
        <v>-88.027439999999999</v>
      </c>
    </row>
    <row r="513" spans="1:10" x14ac:dyDescent="0.25">
      <c r="A513">
        <v>1002510</v>
      </c>
      <c r="B513">
        <v>721420</v>
      </c>
      <c r="C513" t="s">
        <v>2543</v>
      </c>
      <c r="D513">
        <v>1</v>
      </c>
      <c r="E513" s="1">
        <v>41480</v>
      </c>
      <c r="F513">
        <v>-50.66</v>
      </c>
      <c r="G513">
        <v>-7.8</v>
      </c>
      <c r="H513">
        <v>11.74</v>
      </c>
      <c r="I513">
        <v>42.104979999999998</v>
      </c>
      <c r="J513">
        <v>-89.169529999999995</v>
      </c>
    </row>
    <row r="514" spans="1:10" x14ac:dyDescent="0.25">
      <c r="A514">
        <v>1004621</v>
      </c>
      <c r="B514">
        <v>766140</v>
      </c>
      <c r="C514" t="s">
        <v>2544</v>
      </c>
      <c r="D514">
        <v>1</v>
      </c>
      <c r="E514" s="1">
        <v>41899</v>
      </c>
      <c r="F514">
        <v>-36.42</v>
      </c>
      <c r="G514">
        <v>-6.01</v>
      </c>
      <c r="H514">
        <v>11.65</v>
      </c>
      <c r="I514">
        <v>37.532299999999999</v>
      </c>
      <c r="J514">
        <v>-88.334209999999999</v>
      </c>
    </row>
    <row r="515" spans="1:10" x14ac:dyDescent="0.25">
      <c r="A515">
        <v>1004634</v>
      </c>
      <c r="B515">
        <v>766120</v>
      </c>
      <c r="C515" t="s">
        <v>2545</v>
      </c>
      <c r="D515">
        <v>1</v>
      </c>
      <c r="E515" s="1">
        <v>41900</v>
      </c>
      <c r="F515">
        <v>-38.1</v>
      </c>
      <c r="G515">
        <v>-6</v>
      </c>
      <c r="H515">
        <v>9.92</v>
      </c>
      <c r="I515">
        <v>39.925750000000001</v>
      </c>
      <c r="J515">
        <v>-90.785669999999996</v>
      </c>
    </row>
    <row r="516" spans="1:10" x14ac:dyDescent="0.25">
      <c r="A516">
        <v>1004404</v>
      </c>
      <c r="B516">
        <v>749540</v>
      </c>
      <c r="C516" t="s">
        <v>2546</v>
      </c>
      <c r="D516">
        <v>1</v>
      </c>
      <c r="E516" s="1">
        <v>41871</v>
      </c>
      <c r="F516">
        <v>-38.26</v>
      </c>
      <c r="G516">
        <v>-5.22</v>
      </c>
      <c r="H516">
        <v>3.47</v>
      </c>
      <c r="I516">
        <v>39.208649999999999</v>
      </c>
      <c r="J516">
        <v>-90.592920000000007</v>
      </c>
    </row>
    <row r="517" spans="1:10" x14ac:dyDescent="0.25">
      <c r="A517">
        <v>1004560</v>
      </c>
      <c r="B517">
        <v>766080</v>
      </c>
      <c r="C517" t="s">
        <v>2546</v>
      </c>
      <c r="D517">
        <v>2</v>
      </c>
      <c r="E517" s="1">
        <v>41891</v>
      </c>
      <c r="F517">
        <v>-30.54</v>
      </c>
      <c r="G517">
        <v>-4.3</v>
      </c>
      <c r="H517">
        <v>3.86</v>
      </c>
      <c r="I517">
        <v>39.208649999999999</v>
      </c>
      <c r="J517">
        <v>-90.592920000000007</v>
      </c>
    </row>
    <row r="518" spans="1:10" x14ac:dyDescent="0.25">
      <c r="A518">
        <v>1002472</v>
      </c>
      <c r="B518">
        <v>721440</v>
      </c>
      <c r="C518" t="s">
        <v>2547</v>
      </c>
      <c r="D518">
        <v>1</v>
      </c>
      <c r="E518" s="1">
        <v>41479</v>
      </c>
      <c r="F518">
        <v>-47.6</v>
      </c>
      <c r="G518">
        <v>-7.47</v>
      </c>
      <c r="H518">
        <v>12.16</v>
      </c>
      <c r="I518">
        <v>41.485849999999999</v>
      </c>
      <c r="J518">
        <v>-89.848479999999995</v>
      </c>
    </row>
    <row r="519" spans="1:10" x14ac:dyDescent="0.25">
      <c r="A519">
        <v>1002712</v>
      </c>
      <c r="B519">
        <v>725300</v>
      </c>
      <c r="C519" t="s">
        <v>2547</v>
      </c>
      <c r="D519">
        <v>2</v>
      </c>
      <c r="E519" s="1">
        <v>41499</v>
      </c>
      <c r="F519">
        <v>-47.55</v>
      </c>
      <c r="G519">
        <v>-7.24</v>
      </c>
      <c r="H519">
        <v>10.39</v>
      </c>
      <c r="I519">
        <v>41.485849999999999</v>
      </c>
      <c r="J519">
        <v>-89.848479999999995</v>
      </c>
    </row>
    <row r="520" spans="1:10" x14ac:dyDescent="0.25">
      <c r="A520">
        <v>1004401</v>
      </c>
      <c r="B520">
        <v>749560</v>
      </c>
      <c r="C520" t="s">
        <v>2548</v>
      </c>
      <c r="D520">
        <v>1</v>
      </c>
      <c r="E520" s="1">
        <v>41870</v>
      </c>
      <c r="F520">
        <v>-52.66</v>
      </c>
      <c r="G520">
        <v>-7.09</v>
      </c>
      <c r="H520">
        <v>4.0599999999999996</v>
      </c>
      <c r="I520">
        <v>37.000109999999999</v>
      </c>
      <c r="J520">
        <v>-89.263419999999996</v>
      </c>
    </row>
    <row r="521" spans="1:10" x14ac:dyDescent="0.25">
      <c r="A521">
        <v>1004447</v>
      </c>
      <c r="B521">
        <v>722940</v>
      </c>
      <c r="C521" t="s">
        <v>2549</v>
      </c>
      <c r="D521">
        <v>1</v>
      </c>
      <c r="E521" s="1">
        <v>41873</v>
      </c>
      <c r="F521">
        <v>-51.38</v>
      </c>
      <c r="G521">
        <v>-7.09</v>
      </c>
      <c r="H521">
        <v>5.32</v>
      </c>
      <c r="I521">
        <v>40.476689999999998</v>
      </c>
      <c r="J521">
        <v>-91.367040000000003</v>
      </c>
    </row>
    <row r="522" spans="1:10" x14ac:dyDescent="0.25">
      <c r="A522">
        <v>1004646</v>
      </c>
      <c r="B522">
        <v>766100</v>
      </c>
      <c r="C522" t="s">
        <v>2550</v>
      </c>
      <c r="D522">
        <v>1</v>
      </c>
      <c r="E522" s="1">
        <v>41901</v>
      </c>
      <c r="F522">
        <v>-43.58</v>
      </c>
      <c r="G522">
        <v>-6.62</v>
      </c>
      <c r="H522">
        <v>9.4</v>
      </c>
      <c r="I522">
        <v>40.785060000000001</v>
      </c>
      <c r="J522">
        <v>-90.138909999999996</v>
      </c>
    </row>
    <row r="523" spans="1:10" x14ac:dyDescent="0.25">
      <c r="A523">
        <v>1004545</v>
      </c>
      <c r="B523">
        <v>749460</v>
      </c>
      <c r="C523" t="s">
        <v>2551</v>
      </c>
      <c r="D523">
        <v>1</v>
      </c>
      <c r="E523" s="1">
        <v>41887</v>
      </c>
      <c r="F523">
        <v>-37.42</v>
      </c>
      <c r="G523">
        <v>-6.15</v>
      </c>
      <c r="H523">
        <v>11.78</v>
      </c>
      <c r="I523">
        <v>41.151960000000003</v>
      </c>
      <c r="J523">
        <v>-87.914180000000002</v>
      </c>
    </row>
    <row r="524" spans="1:10" x14ac:dyDescent="0.25">
      <c r="A524">
        <v>1004158</v>
      </c>
      <c r="B524">
        <v>709360</v>
      </c>
      <c r="C524" t="s">
        <v>2552</v>
      </c>
      <c r="D524">
        <v>1</v>
      </c>
      <c r="E524" s="1">
        <v>41850</v>
      </c>
      <c r="F524">
        <v>-48.15</v>
      </c>
      <c r="G524">
        <v>-6.91</v>
      </c>
      <c r="H524">
        <v>7.14</v>
      </c>
      <c r="I524">
        <v>41.900019999999998</v>
      </c>
      <c r="J524">
        <v>-89.482150000000004</v>
      </c>
    </row>
    <row r="525" spans="1:10" x14ac:dyDescent="0.25">
      <c r="A525">
        <v>1004046</v>
      </c>
      <c r="B525">
        <v>751220</v>
      </c>
      <c r="C525" t="s">
        <v>2553</v>
      </c>
      <c r="D525">
        <v>1</v>
      </c>
      <c r="E525" s="1">
        <v>41842</v>
      </c>
      <c r="F525">
        <v>-44.96</v>
      </c>
      <c r="G525">
        <v>-6.46</v>
      </c>
      <c r="H525">
        <v>6.73</v>
      </c>
      <c r="I525">
        <v>42.216450000000002</v>
      </c>
      <c r="J525">
        <v>-88.188910000000007</v>
      </c>
    </row>
    <row r="526" spans="1:10" x14ac:dyDescent="0.25">
      <c r="A526">
        <v>1002421</v>
      </c>
      <c r="B526">
        <v>715700</v>
      </c>
      <c r="C526" t="s">
        <v>2554</v>
      </c>
      <c r="D526">
        <v>1</v>
      </c>
      <c r="E526" s="1">
        <v>41477</v>
      </c>
      <c r="F526">
        <v>-31.22</v>
      </c>
      <c r="G526">
        <v>-4.75</v>
      </c>
      <c r="H526">
        <v>6.81</v>
      </c>
      <c r="I526">
        <v>37.474276410000002</v>
      </c>
      <c r="J526">
        <v>-88.543865969999999</v>
      </c>
    </row>
    <row r="527" spans="1:10" x14ac:dyDescent="0.25">
      <c r="A527">
        <v>1002745</v>
      </c>
      <c r="B527">
        <v>715180</v>
      </c>
      <c r="C527" t="s">
        <v>2555</v>
      </c>
      <c r="D527">
        <v>1</v>
      </c>
      <c r="E527" s="1">
        <v>41501</v>
      </c>
      <c r="F527">
        <v>-34.799999999999997</v>
      </c>
      <c r="G527">
        <v>-5.23</v>
      </c>
      <c r="H527">
        <v>7.02</v>
      </c>
      <c r="I527">
        <v>39.266079650000002</v>
      </c>
      <c r="J527">
        <v>-87.699948800000001</v>
      </c>
    </row>
    <row r="528" spans="1:10" x14ac:dyDescent="0.25">
      <c r="A528">
        <v>1002455</v>
      </c>
      <c r="B528">
        <v>715720</v>
      </c>
      <c r="C528" t="s">
        <v>2556</v>
      </c>
      <c r="D528">
        <v>1</v>
      </c>
      <c r="E528" s="1">
        <v>41478</v>
      </c>
      <c r="F528">
        <v>-39.76</v>
      </c>
      <c r="G528">
        <v>-6.14</v>
      </c>
      <c r="H528">
        <v>9.33</v>
      </c>
      <c r="I528">
        <v>40.140874959999998</v>
      </c>
      <c r="J528">
        <v>-87.74330483</v>
      </c>
    </row>
    <row r="529" spans="1:10" x14ac:dyDescent="0.25">
      <c r="A529">
        <v>1004141</v>
      </c>
      <c r="B529">
        <v>745400</v>
      </c>
      <c r="C529" t="s">
        <v>2557</v>
      </c>
      <c r="D529">
        <v>1</v>
      </c>
      <c r="E529" s="1">
        <v>41849</v>
      </c>
      <c r="F529">
        <v>-45.25</v>
      </c>
      <c r="G529">
        <v>-6.55</v>
      </c>
      <c r="H529">
        <v>7.18</v>
      </c>
      <c r="I529">
        <v>42.47833</v>
      </c>
      <c r="J529">
        <v>-89.056039999999996</v>
      </c>
    </row>
    <row r="530" spans="1:10" x14ac:dyDescent="0.25">
      <c r="A530">
        <v>1004182</v>
      </c>
      <c r="B530">
        <v>751180</v>
      </c>
      <c r="C530" t="s">
        <v>2558</v>
      </c>
      <c r="D530">
        <v>1</v>
      </c>
      <c r="E530" s="1">
        <v>41852</v>
      </c>
      <c r="F530">
        <v>-47.52</v>
      </c>
      <c r="G530">
        <v>-6.81</v>
      </c>
      <c r="H530">
        <v>6.95</v>
      </c>
      <c r="I530">
        <v>41.713760000000001</v>
      </c>
      <c r="J530">
        <v>-89.906750000000002</v>
      </c>
    </row>
    <row r="531" spans="1:10" x14ac:dyDescent="0.25">
      <c r="A531">
        <v>1004417</v>
      </c>
      <c r="B531">
        <v>749520</v>
      </c>
      <c r="C531" t="s">
        <v>2559</v>
      </c>
      <c r="D531">
        <v>1</v>
      </c>
      <c r="E531" s="1">
        <v>41872</v>
      </c>
      <c r="F531">
        <v>-38.979999999999997</v>
      </c>
      <c r="G531">
        <v>-5.35</v>
      </c>
      <c r="H531">
        <v>3.79</v>
      </c>
      <c r="I531">
        <v>39.537480000000002</v>
      </c>
      <c r="J531">
        <v>-90.577789999999993</v>
      </c>
    </row>
    <row r="532" spans="1:10" x14ac:dyDescent="0.25">
      <c r="A532">
        <v>1003981</v>
      </c>
      <c r="B532">
        <v>751240</v>
      </c>
      <c r="C532" t="s">
        <v>2560</v>
      </c>
      <c r="D532">
        <v>1</v>
      </c>
      <c r="E532" s="1">
        <v>41835</v>
      </c>
      <c r="F532">
        <v>-51.13</v>
      </c>
      <c r="G532">
        <v>-7.93</v>
      </c>
      <c r="H532">
        <v>12.27</v>
      </c>
      <c r="I532">
        <v>42.318620000000003</v>
      </c>
      <c r="J532">
        <v>-90.234309999999994</v>
      </c>
    </row>
    <row r="533" spans="1:10" x14ac:dyDescent="0.25">
      <c r="A533">
        <v>1003789</v>
      </c>
      <c r="B533">
        <v>749440</v>
      </c>
      <c r="C533" t="s">
        <v>2561</v>
      </c>
      <c r="D533">
        <v>1</v>
      </c>
      <c r="E533" s="1">
        <v>41815</v>
      </c>
      <c r="F533">
        <v>-37.26</v>
      </c>
      <c r="G533">
        <v>-5.59</v>
      </c>
      <c r="H533">
        <v>7.49</v>
      </c>
      <c r="I533">
        <v>38.723840000000003</v>
      </c>
      <c r="J533">
        <v>-89.492599999999996</v>
      </c>
    </row>
    <row r="534" spans="1:10" x14ac:dyDescent="0.25">
      <c r="A534">
        <v>1004477</v>
      </c>
      <c r="B534">
        <v>750980</v>
      </c>
      <c r="C534" t="s">
        <v>2562</v>
      </c>
      <c r="D534">
        <v>1</v>
      </c>
      <c r="E534" s="1">
        <v>41878</v>
      </c>
      <c r="F534">
        <v>-43.88</v>
      </c>
      <c r="G534">
        <v>-7.07</v>
      </c>
      <c r="H534">
        <v>12.66</v>
      </c>
      <c r="I534">
        <v>42.258499999999998</v>
      </c>
      <c r="J534">
        <v>-90.282749999999993</v>
      </c>
    </row>
    <row r="535" spans="1:10" x14ac:dyDescent="0.25">
      <c r="A535">
        <v>1003961</v>
      </c>
      <c r="B535">
        <v>751200</v>
      </c>
      <c r="C535" t="s">
        <v>2563</v>
      </c>
      <c r="D535">
        <v>1</v>
      </c>
      <c r="E535" s="1">
        <v>41835</v>
      </c>
      <c r="F535">
        <v>-57.02</v>
      </c>
      <c r="G535">
        <v>-8.7200000000000006</v>
      </c>
      <c r="H535">
        <v>12.76</v>
      </c>
      <c r="I535">
        <v>42.468580000000003</v>
      </c>
      <c r="J535">
        <v>-89.765240000000006</v>
      </c>
    </row>
    <row r="536" spans="1:10" x14ac:dyDescent="0.25">
      <c r="A536">
        <v>1003035</v>
      </c>
      <c r="B536">
        <v>725340</v>
      </c>
      <c r="C536" t="s">
        <v>2564</v>
      </c>
      <c r="D536">
        <v>1</v>
      </c>
      <c r="E536" s="1">
        <v>41523</v>
      </c>
      <c r="F536">
        <v>-31.52</v>
      </c>
      <c r="G536">
        <v>-4.7699999999999996</v>
      </c>
      <c r="H536">
        <v>6.62</v>
      </c>
      <c r="I536">
        <v>38.926119999999997</v>
      </c>
      <c r="J536">
        <v>-88.555999999999997</v>
      </c>
    </row>
    <row r="537" spans="1:10" x14ac:dyDescent="0.25">
      <c r="A537">
        <v>1004219</v>
      </c>
      <c r="B537">
        <v>749480</v>
      </c>
      <c r="C537" t="s">
        <v>2565</v>
      </c>
      <c r="D537">
        <v>1</v>
      </c>
      <c r="E537" s="1">
        <v>41857</v>
      </c>
      <c r="F537">
        <v>-43.68</v>
      </c>
      <c r="G537">
        <v>-7</v>
      </c>
      <c r="H537">
        <v>12.32</v>
      </c>
      <c r="I537">
        <v>40.821779999999997</v>
      </c>
      <c r="J537">
        <v>-87.82629</v>
      </c>
    </row>
    <row r="538" spans="1:10" x14ac:dyDescent="0.25">
      <c r="A538">
        <v>1002512</v>
      </c>
      <c r="B538">
        <v>721380</v>
      </c>
      <c r="C538" t="s">
        <v>2566</v>
      </c>
      <c r="D538">
        <v>1</v>
      </c>
      <c r="E538" s="1">
        <v>41481</v>
      </c>
      <c r="F538">
        <v>-33.869999999999997</v>
      </c>
      <c r="G538">
        <v>-4.54</v>
      </c>
      <c r="H538">
        <v>2.46</v>
      </c>
      <c r="I538">
        <v>40.821800000000003</v>
      </c>
      <c r="J538">
        <v>-88.377009999999999</v>
      </c>
    </row>
    <row r="539" spans="1:10" x14ac:dyDescent="0.25">
      <c r="A539">
        <v>1004494</v>
      </c>
      <c r="B539">
        <v>750960</v>
      </c>
      <c r="C539" t="s">
        <v>2567</v>
      </c>
      <c r="D539">
        <v>1</v>
      </c>
      <c r="E539" s="1">
        <v>41879</v>
      </c>
      <c r="F539">
        <v>-29.29</v>
      </c>
      <c r="G539">
        <v>-4.83</v>
      </c>
      <c r="H539">
        <v>9.3699999999999992</v>
      </c>
      <c r="I539">
        <v>40.487180000000002</v>
      </c>
      <c r="J539">
        <v>-90.364699999999999</v>
      </c>
    </row>
    <row r="540" spans="1:10" x14ac:dyDescent="0.25">
      <c r="A540">
        <v>1003785</v>
      </c>
      <c r="B540">
        <v>750880</v>
      </c>
      <c r="C540" t="s">
        <v>2568</v>
      </c>
      <c r="D540">
        <v>1</v>
      </c>
      <c r="E540" s="1">
        <v>41810</v>
      </c>
      <c r="F540">
        <v>-38.47</v>
      </c>
      <c r="G540">
        <v>-6.25</v>
      </c>
      <c r="H540">
        <v>11.52</v>
      </c>
      <c r="I540">
        <v>39.41046</v>
      </c>
      <c r="J540">
        <v>-89.131399999999999</v>
      </c>
    </row>
    <row r="541" spans="1:10" x14ac:dyDescent="0.25">
      <c r="A541">
        <v>1003928</v>
      </c>
      <c r="B541">
        <v>755060</v>
      </c>
      <c r="C541" t="s">
        <v>2568</v>
      </c>
      <c r="D541">
        <v>2</v>
      </c>
      <c r="E541" s="1">
        <v>41831</v>
      </c>
      <c r="F541">
        <v>-36.549999999999997</v>
      </c>
      <c r="G541">
        <v>-5.82</v>
      </c>
      <c r="H541">
        <v>10.029999999999999</v>
      </c>
      <c r="I541">
        <v>39.41046</v>
      </c>
      <c r="J541">
        <v>-89.131399999999999</v>
      </c>
    </row>
    <row r="542" spans="1:10" x14ac:dyDescent="0.25">
      <c r="A542">
        <v>1002572</v>
      </c>
      <c r="B542">
        <v>721340</v>
      </c>
      <c r="C542" t="s">
        <v>2569</v>
      </c>
      <c r="D542">
        <v>1</v>
      </c>
      <c r="E542" s="1">
        <v>41487</v>
      </c>
      <c r="F542">
        <v>-36.58</v>
      </c>
      <c r="G542">
        <v>-5.62</v>
      </c>
      <c r="H542">
        <v>8.4</v>
      </c>
      <c r="I542">
        <v>39.54833</v>
      </c>
      <c r="J542">
        <v>-89.433599999999998</v>
      </c>
    </row>
    <row r="543" spans="1:10" x14ac:dyDescent="0.25">
      <c r="A543">
        <v>1002595</v>
      </c>
      <c r="B543">
        <v>721320</v>
      </c>
      <c r="C543" t="s">
        <v>2570</v>
      </c>
      <c r="D543">
        <v>1</v>
      </c>
      <c r="E543" s="1">
        <v>41488</v>
      </c>
      <c r="F543">
        <v>-34.340000000000003</v>
      </c>
      <c r="G543">
        <v>-5.5</v>
      </c>
      <c r="H543">
        <v>9.6300000000000008</v>
      </c>
      <c r="I543">
        <v>39.21622</v>
      </c>
      <c r="J543">
        <v>-89.020560000000003</v>
      </c>
    </row>
    <row r="544" spans="1:10" x14ac:dyDescent="0.25">
      <c r="A544">
        <v>1003734</v>
      </c>
      <c r="B544">
        <v>750860</v>
      </c>
      <c r="C544" t="s">
        <v>2571</v>
      </c>
      <c r="D544">
        <v>1</v>
      </c>
      <c r="E544" s="1">
        <v>41809</v>
      </c>
      <c r="F544">
        <v>-31.63</v>
      </c>
      <c r="G544">
        <v>-4.13</v>
      </c>
      <c r="H544">
        <v>1.4</v>
      </c>
      <c r="I544">
        <v>39.347810000000003</v>
      </c>
      <c r="J544">
        <v>-88.052719999999994</v>
      </c>
    </row>
    <row r="545" spans="1:10" x14ac:dyDescent="0.25">
      <c r="A545">
        <v>1003860</v>
      </c>
      <c r="B545">
        <v>755100</v>
      </c>
      <c r="C545" t="s">
        <v>2572</v>
      </c>
      <c r="D545">
        <v>1</v>
      </c>
      <c r="E545" s="1">
        <v>41828</v>
      </c>
      <c r="F545">
        <v>-45.89</v>
      </c>
      <c r="G545">
        <v>-7.36</v>
      </c>
      <c r="H545">
        <v>12.96</v>
      </c>
      <c r="I545">
        <v>40.372599999999998</v>
      </c>
      <c r="J545">
        <v>-89.40746</v>
      </c>
    </row>
    <row r="546" spans="1:10" x14ac:dyDescent="0.25">
      <c r="A546">
        <v>1003909</v>
      </c>
      <c r="B546">
        <v>755020</v>
      </c>
      <c r="C546" t="s">
        <v>2573</v>
      </c>
      <c r="D546">
        <v>1</v>
      </c>
      <c r="E546" s="1">
        <v>41830</v>
      </c>
      <c r="F546">
        <v>-40.380000000000003</v>
      </c>
      <c r="G546">
        <v>-6.27</v>
      </c>
      <c r="H546">
        <v>9.7799999999999994</v>
      </c>
      <c r="I546">
        <v>39.590130000000002</v>
      </c>
      <c r="J546">
        <v>-90.873699999999999</v>
      </c>
    </row>
    <row r="547" spans="1:10" x14ac:dyDescent="0.25">
      <c r="A547">
        <v>1004071</v>
      </c>
      <c r="B547">
        <v>755140</v>
      </c>
      <c r="C547" t="s">
        <v>2574</v>
      </c>
      <c r="D547">
        <v>1</v>
      </c>
      <c r="E547" s="1">
        <v>41843</v>
      </c>
      <c r="F547">
        <v>-35.24</v>
      </c>
      <c r="G547">
        <v>-5.05</v>
      </c>
      <c r="H547">
        <v>5.17</v>
      </c>
      <c r="I547">
        <v>41.728439999999999</v>
      </c>
      <c r="J547">
        <v>-87.992649999999998</v>
      </c>
    </row>
    <row r="548" spans="1:10" x14ac:dyDescent="0.25">
      <c r="A548">
        <v>1004240</v>
      </c>
      <c r="B548">
        <v>763760</v>
      </c>
      <c r="C548" t="s">
        <v>2574</v>
      </c>
      <c r="D548">
        <v>2</v>
      </c>
      <c r="E548" s="1">
        <v>41858</v>
      </c>
      <c r="F548">
        <v>-34.19</v>
      </c>
      <c r="G548">
        <v>-4.7699999999999996</v>
      </c>
      <c r="H548">
        <v>3.95</v>
      </c>
      <c r="I548">
        <v>41.728439999999999</v>
      </c>
      <c r="J548">
        <v>-87.992649999999998</v>
      </c>
    </row>
    <row r="549" spans="1:10" x14ac:dyDescent="0.25">
      <c r="A549">
        <v>1003889</v>
      </c>
      <c r="B549">
        <v>755040</v>
      </c>
      <c r="C549" t="s">
        <v>2575</v>
      </c>
      <c r="D549">
        <v>1</v>
      </c>
      <c r="E549" s="1">
        <v>41829</v>
      </c>
      <c r="F549">
        <v>-44.8</v>
      </c>
      <c r="G549">
        <v>-7.38</v>
      </c>
      <c r="H549">
        <v>14.28</v>
      </c>
      <c r="I549">
        <v>39.949370000000002</v>
      </c>
      <c r="J549">
        <v>-90.560890000000001</v>
      </c>
    </row>
    <row r="550" spans="1:10" x14ac:dyDescent="0.25">
      <c r="A550">
        <v>1003828</v>
      </c>
      <c r="B550">
        <v>750840</v>
      </c>
      <c r="C550" t="s">
        <v>2576</v>
      </c>
      <c r="D550">
        <v>1</v>
      </c>
      <c r="E550" s="1">
        <v>41816</v>
      </c>
      <c r="F550">
        <v>-35.92</v>
      </c>
      <c r="G550">
        <v>-6.01</v>
      </c>
      <c r="H550">
        <v>12.19</v>
      </c>
      <c r="I550">
        <v>37.577809999999999</v>
      </c>
      <c r="J550">
        <v>-88.651269999999997</v>
      </c>
    </row>
    <row r="551" spans="1:10" x14ac:dyDescent="0.25">
      <c r="A551">
        <v>1004175</v>
      </c>
      <c r="B551">
        <v>755080</v>
      </c>
      <c r="C551" t="s">
        <v>2577</v>
      </c>
      <c r="D551">
        <v>1</v>
      </c>
      <c r="E551" s="1">
        <v>41851</v>
      </c>
      <c r="F551">
        <v>-48.81</v>
      </c>
      <c r="G551">
        <v>-7.56</v>
      </c>
      <c r="H551">
        <v>11.65</v>
      </c>
      <c r="I551">
        <v>41.6051</v>
      </c>
      <c r="J551">
        <v>-89.832849999999993</v>
      </c>
    </row>
    <row r="552" spans="1:10" x14ac:dyDescent="0.25">
      <c r="A552">
        <v>1003992</v>
      </c>
      <c r="B552">
        <v>754980</v>
      </c>
      <c r="C552" t="s">
        <v>2578</v>
      </c>
      <c r="D552">
        <v>1</v>
      </c>
      <c r="E552" s="1">
        <v>41837</v>
      </c>
      <c r="F552">
        <v>-50.65</v>
      </c>
      <c r="G552">
        <v>-7.79</v>
      </c>
      <c r="H552">
        <v>11.64</v>
      </c>
      <c r="I552">
        <v>42.266570000000002</v>
      </c>
      <c r="J552">
        <v>-90.305430000000001</v>
      </c>
    </row>
    <row r="553" spans="1:10" x14ac:dyDescent="0.25">
      <c r="A553">
        <v>1004603</v>
      </c>
      <c r="B553">
        <v>766180</v>
      </c>
      <c r="C553" t="s">
        <v>2579</v>
      </c>
      <c r="D553">
        <v>1</v>
      </c>
      <c r="E553" s="1">
        <v>41898</v>
      </c>
      <c r="F553">
        <v>-19.82</v>
      </c>
      <c r="G553">
        <v>-3.45</v>
      </c>
      <c r="H553">
        <v>7.81</v>
      </c>
      <c r="I553">
        <v>37.40822</v>
      </c>
      <c r="J553">
        <v>-89.087270000000004</v>
      </c>
    </row>
    <row r="554" spans="1:10" x14ac:dyDescent="0.25">
      <c r="A554">
        <v>1004011</v>
      </c>
      <c r="B554">
        <v>755160</v>
      </c>
      <c r="C554" t="s">
        <v>2580</v>
      </c>
      <c r="D554">
        <v>1</v>
      </c>
      <c r="E554" s="1">
        <v>41838</v>
      </c>
      <c r="F554">
        <v>-52.32</v>
      </c>
      <c r="G554">
        <v>-8.0399999999999991</v>
      </c>
      <c r="H554">
        <v>11.97</v>
      </c>
      <c r="I554">
        <v>42.314799999999998</v>
      </c>
      <c r="J554">
        <v>-89.985870000000006</v>
      </c>
    </row>
    <row r="555" spans="1:10" x14ac:dyDescent="0.25">
      <c r="A555">
        <v>1002553</v>
      </c>
      <c r="B555">
        <v>721300</v>
      </c>
      <c r="C555" t="s">
        <v>2581</v>
      </c>
      <c r="D555">
        <v>1</v>
      </c>
      <c r="E555" s="1">
        <v>41486</v>
      </c>
      <c r="F555">
        <v>-44.98</v>
      </c>
      <c r="G555">
        <v>-7.17</v>
      </c>
      <c r="H555">
        <v>12.36</v>
      </c>
      <c r="I555">
        <v>40.153399999999998</v>
      </c>
      <c r="J555">
        <v>-89.916709999999995</v>
      </c>
    </row>
    <row r="556" spans="1:10" x14ac:dyDescent="0.25">
      <c r="A556">
        <v>1002525</v>
      </c>
      <c r="B556">
        <v>721360</v>
      </c>
      <c r="C556" t="s">
        <v>2582</v>
      </c>
      <c r="D556">
        <v>1</v>
      </c>
      <c r="E556" s="1">
        <v>41485</v>
      </c>
      <c r="F556">
        <v>-35.36</v>
      </c>
      <c r="G556">
        <v>-6.04</v>
      </c>
      <c r="H556">
        <v>12.94</v>
      </c>
      <c r="I556">
        <v>39.194629999999997</v>
      </c>
      <c r="J556">
        <v>-90.569500000000005</v>
      </c>
    </row>
    <row r="557" spans="1:10" x14ac:dyDescent="0.25">
      <c r="A557">
        <v>1002673</v>
      </c>
      <c r="B557">
        <v>725320</v>
      </c>
      <c r="C557" t="s">
        <v>2583</v>
      </c>
      <c r="D557">
        <v>1</v>
      </c>
      <c r="E557" s="1">
        <v>41494</v>
      </c>
      <c r="F557">
        <v>-39.68</v>
      </c>
      <c r="G557">
        <v>-6.46</v>
      </c>
      <c r="H557">
        <v>12.04</v>
      </c>
      <c r="I557">
        <v>38.714199999999998</v>
      </c>
      <c r="J557">
        <v>-87.593760000000003</v>
      </c>
    </row>
    <row r="558" spans="1:10" x14ac:dyDescent="0.25">
      <c r="A558">
        <v>1004685</v>
      </c>
      <c r="B558">
        <v>750800</v>
      </c>
      <c r="C558" t="s">
        <v>2584</v>
      </c>
      <c r="D558">
        <v>1</v>
      </c>
      <c r="E558" s="1">
        <v>41912</v>
      </c>
      <c r="F558">
        <v>-35.090000000000003</v>
      </c>
      <c r="G558">
        <v>-5.19</v>
      </c>
      <c r="H558">
        <v>6.4</v>
      </c>
      <c r="I558">
        <v>39.473161240000003</v>
      </c>
      <c r="J558">
        <v>-88.365119710000002</v>
      </c>
    </row>
    <row r="559" spans="1:10" x14ac:dyDescent="0.25">
      <c r="A559">
        <v>1004389</v>
      </c>
      <c r="B559">
        <v>740280</v>
      </c>
      <c r="C559" t="s">
        <v>2585</v>
      </c>
      <c r="D559">
        <v>1</v>
      </c>
      <c r="E559" s="1">
        <v>41871</v>
      </c>
      <c r="F559">
        <v>-50.26</v>
      </c>
      <c r="G559">
        <v>-7.27</v>
      </c>
      <c r="H559">
        <v>7.88</v>
      </c>
      <c r="I559">
        <v>41.371899999999997</v>
      </c>
      <c r="J559">
        <v>-86.189419999999998</v>
      </c>
    </row>
    <row r="560" spans="1:10" x14ac:dyDescent="0.25">
      <c r="A560">
        <v>1002520</v>
      </c>
      <c r="B560">
        <v>717560</v>
      </c>
      <c r="C560" t="s">
        <v>2586</v>
      </c>
      <c r="D560">
        <v>1</v>
      </c>
      <c r="E560" s="1">
        <v>41484</v>
      </c>
      <c r="F560">
        <v>-39.72</v>
      </c>
      <c r="G560">
        <v>-6.5</v>
      </c>
      <c r="H560">
        <v>12.24</v>
      </c>
      <c r="I560">
        <v>39.705219999999997</v>
      </c>
      <c r="J560">
        <v>-87.078819999999993</v>
      </c>
    </row>
    <row r="561" spans="1:10" x14ac:dyDescent="0.25">
      <c r="A561">
        <v>1004561</v>
      </c>
      <c r="B561">
        <v>764360</v>
      </c>
      <c r="C561" t="s">
        <v>2587</v>
      </c>
      <c r="D561">
        <v>1</v>
      </c>
      <c r="E561" s="1">
        <v>41891</v>
      </c>
      <c r="F561">
        <v>-42.78</v>
      </c>
      <c r="G561">
        <v>-6.79</v>
      </c>
      <c r="H561">
        <v>11.55</v>
      </c>
      <c r="I561">
        <v>39.671849999999999</v>
      </c>
      <c r="J561">
        <v>-85.002300000000005</v>
      </c>
    </row>
    <row r="562" spans="1:10" x14ac:dyDescent="0.25">
      <c r="A562">
        <v>1004546</v>
      </c>
      <c r="B562">
        <v>764300</v>
      </c>
      <c r="C562" t="s">
        <v>2588</v>
      </c>
      <c r="D562">
        <v>1</v>
      </c>
      <c r="E562" s="1">
        <v>41890</v>
      </c>
      <c r="F562">
        <v>-40.61</v>
      </c>
      <c r="G562">
        <v>-6.34</v>
      </c>
      <c r="H562">
        <v>10.119999999999999</v>
      </c>
      <c r="I562">
        <v>40.06568</v>
      </c>
      <c r="J562">
        <v>-86.270570000000006</v>
      </c>
    </row>
    <row r="563" spans="1:10" x14ac:dyDescent="0.25">
      <c r="A563">
        <v>1003957</v>
      </c>
      <c r="B563">
        <v>741020</v>
      </c>
      <c r="C563" t="s">
        <v>2589</v>
      </c>
      <c r="D563">
        <v>1</v>
      </c>
      <c r="E563" s="1">
        <v>41835</v>
      </c>
      <c r="F563">
        <v>-39.22</v>
      </c>
      <c r="G563">
        <v>-6.1</v>
      </c>
      <c r="H563">
        <v>9.59</v>
      </c>
      <c r="I563">
        <v>38.642789999999998</v>
      </c>
      <c r="J563">
        <v>-87.614379999999997</v>
      </c>
    </row>
    <row r="564" spans="1:10" x14ac:dyDescent="0.25">
      <c r="A564">
        <v>1004295</v>
      </c>
      <c r="B564">
        <v>741080</v>
      </c>
      <c r="C564" t="s">
        <v>2589</v>
      </c>
      <c r="D564">
        <v>2</v>
      </c>
      <c r="E564" s="1">
        <v>41864</v>
      </c>
      <c r="F564">
        <v>-40.74</v>
      </c>
      <c r="G564">
        <v>-6.19</v>
      </c>
      <c r="H564">
        <v>8.77</v>
      </c>
      <c r="I564">
        <v>38.642789999999998</v>
      </c>
      <c r="J564">
        <v>-87.614379999999997</v>
      </c>
    </row>
    <row r="565" spans="1:10" x14ac:dyDescent="0.25">
      <c r="A565">
        <v>1003972</v>
      </c>
      <c r="B565">
        <v>741040</v>
      </c>
      <c r="C565" t="s">
        <v>2590</v>
      </c>
      <c r="D565">
        <v>1</v>
      </c>
      <c r="E565" s="1">
        <v>41836</v>
      </c>
      <c r="F565">
        <v>-34.840000000000003</v>
      </c>
      <c r="G565">
        <v>-5.81</v>
      </c>
      <c r="H565">
        <v>11.6</v>
      </c>
      <c r="I565">
        <v>38.834910000000001</v>
      </c>
      <c r="J565">
        <v>-86.523259999999993</v>
      </c>
    </row>
    <row r="566" spans="1:10" x14ac:dyDescent="0.25">
      <c r="A566">
        <v>1004312</v>
      </c>
      <c r="B566">
        <v>741100</v>
      </c>
      <c r="C566" t="s">
        <v>2590</v>
      </c>
      <c r="D566">
        <v>2</v>
      </c>
      <c r="E566" s="1">
        <v>41865</v>
      </c>
      <c r="F566">
        <v>-30.16</v>
      </c>
      <c r="G566">
        <v>-4.54</v>
      </c>
      <c r="H566">
        <v>6.17</v>
      </c>
      <c r="I566">
        <v>38.834910000000001</v>
      </c>
      <c r="J566">
        <v>-86.523259999999993</v>
      </c>
    </row>
    <row r="567" spans="1:10" x14ac:dyDescent="0.25">
      <c r="A567">
        <v>1004064</v>
      </c>
      <c r="B567">
        <v>740840</v>
      </c>
      <c r="C567" t="s">
        <v>2591</v>
      </c>
      <c r="D567">
        <v>1</v>
      </c>
      <c r="E567" s="1">
        <v>41843</v>
      </c>
      <c r="F567">
        <v>-53.01</v>
      </c>
      <c r="G567">
        <v>-7.88</v>
      </c>
      <c r="H567">
        <v>10.029999999999999</v>
      </c>
      <c r="I567">
        <v>41.694650000000003</v>
      </c>
      <c r="J567">
        <v>-85.917400000000001</v>
      </c>
    </row>
    <row r="568" spans="1:10" x14ac:dyDescent="0.25">
      <c r="A568">
        <v>1004280</v>
      </c>
      <c r="B568">
        <v>741000</v>
      </c>
      <c r="C568" t="s">
        <v>2592</v>
      </c>
      <c r="D568">
        <v>1</v>
      </c>
      <c r="E568" s="1">
        <v>41863</v>
      </c>
      <c r="F568">
        <v>-35.43</v>
      </c>
      <c r="G568">
        <v>-5.42</v>
      </c>
      <c r="H568">
        <v>7.91</v>
      </c>
      <c r="I568">
        <v>38.451779999999999</v>
      </c>
      <c r="J568">
        <v>-87.597999999999999</v>
      </c>
    </row>
    <row r="569" spans="1:10" x14ac:dyDescent="0.25">
      <c r="A569">
        <v>1002467</v>
      </c>
      <c r="B569">
        <v>715740</v>
      </c>
      <c r="C569" t="s">
        <v>2593</v>
      </c>
      <c r="D569">
        <v>1</v>
      </c>
      <c r="E569" s="1">
        <v>41479</v>
      </c>
      <c r="F569">
        <v>-33.880000000000003</v>
      </c>
      <c r="G569">
        <v>-5.13</v>
      </c>
      <c r="H569">
        <v>7.19</v>
      </c>
      <c r="I569">
        <v>39.013188759999998</v>
      </c>
      <c r="J569">
        <v>-85.500905810000006</v>
      </c>
    </row>
    <row r="570" spans="1:10" x14ac:dyDescent="0.25">
      <c r="A570">
        <v>1002497</v>
      </c>
      <c r="B570">
        <v>715760</v>
      </c>
      <c r="C570" t="s">
        <v>2594</v>
      </c>
      <c r="D570">
        <v>1</v>
      </c>
      <c r="E570" s="1">
        <v>41480</v>
      </c>
      <c r="F570">
        <v>-38.090000000000003</v>
      </c>
      <c r="G570">
        <v>-5.62</v>
      </c>
      <c r="H570">
        <v>6.85</v>
      </c>
      <c r="I570">
        <v>39.367500460000002</v>
      </c>
      <c r="J570">
        <v>-86.067560240000006</v>
      </c>
    </row>
    <row r="571" spans="1:10" x14ac:dyDescent="0.25">
      <c r="A571">
        <v>1004210</v>
      </c>
      <c r="B571">
        <v>704320</v>
      </c>
      <c r="C571" t="s">
        <v>2595</v>
      </c>
      <c r="D571">
        <v>1</v>
      </c>
      <c r="E571" s="1">
        <v>41856</v>
      </c>
      <c r="F571">
        <v>-43.66</v>
      </c>
      <c r="G571">
        <v>-6.67</v>
      </c>
      <c r="H571">
        <v>9.68</v>
      </c>
      <c r="I571">
        <v>39.928040000000003</v>
      </c>
      <c r="J571">
        <v>-87.427760000000006</v>
      </c>
    </row>
    <row r="572" spans="1:10" x14ac:dyDescent="0.25">
      <c r="A572">
        <v>1003840</v>
      </c>
      <c r="B572">
        <v>704360</v>
      </c>
      <c r="C572" t="s">
        <v>2596</v>
      </c>
      <c r="D572">
        <v>1</v>
      </c>
      <c r="E572" s="1">
        <v>41822</v>
      </c>
      <c r="F572">
        <v>-37.21</v>
      </c>
      <c r="G572">
        <v>-6.61</v>
      </c>
      <c r="H572">
        <v>15.65</v>
      </c>
      <c r="I572">
        <v>39.12838</v>
      </c>
      <c r="J572">
        <v>-84.821029999999993</v>
      </c>
    </row>
    <row r="573" spans="1:10" x14ac:dyDescent="0.25">
      <c r="A573">
        <v>1004043</v>
      </c>
      <c r="B573">
        <v>740860</v>
      </c>
      <c r="C573" t="s">
        <v>2597</v>
      </c>
      <c r="D573">
        <v>1</v>
      </c>
      <c r="E573" s="1">
        <v>41842</v>
      </c>
      <c r="F573">
        <v>-52.43</v>
      </c>
      <c r="G573">
        <v>-7.65</v>
      </c>
      <c r="H573">
        <v>8.81</v>
      </c>
      <c r="I573">
        <v>41.709139999999998</v>
      </c>
      <c r="J573">
        <v>-86.267899999999997</v>
      </c>
    </row>
    <row r="574" spans="1:10" x14ac:dyDescent="0.25">
      <c r="A574">
        <v>1003862</v>
      </c>
      <c r="B574">
        <v>704340</v>
      </c>
      <c r="C574" t="s">
        <v>2598</v>
      </c>
      <c r="D574">
        <v>1</v>
      </c>
      <c r="E574" s="1">
        <v>41828</v>
      </c>
      <c r="F574">
        <v>-35.86</v>
      </c>
      <c r="G574">
        <v>-5.61</v>
      </c>
      <c r="H574">
        <v>9</v>
      </c>
      <c r="I574">
        <v>40.790219999999998</v>
      </c>
      <c r="J574">
        <v>-85.827389999999994</v>
      </c>
    </row>
    <row r="575" spans="1:10" x14ac:dyDescent="0.25">
      <c r="A575">
        <v>1004103</v>
      </c>
      <c r="B575">
        <v>740880</v>
      </c>
      <c r="C575" t="s">
        <v>2599</v>
      </c>
      <c r="D575">
        <v>1</v>
      </c>
      <c r="E575" s="1">
        <v>41845</v>
      </c>
      <c r="F575">
        <v>-50.8</v>
      </c>
      <c r="G575">
        <v>-7.66</v>
      </c>
      <c r="H575">
        <v>10.49</v>
      </c>
      <c r="I575">
        <v>41.667369999999998</v>
      </c>
      <c r="J575">
        <v>-85.941999999999993</v>
      </c>
    </row>
    <row r="576" spans="1:10" x14ac:dyDescent="0.25">
      <c r="A576">
        <v>1003991</v>
      </c>
      <c r="B576">
        <v>741060</v>
      </c>
      <c r="C576" t="s">
        <v>2600</v>
      </c>
      <c r="D576">
        <v>1</v>
      </c>
      <c r="E576" s="1">
        <v>41837</v>
      </c>
      <c r="F576">
        <v>-42.02</v>
      </c>
      <c r="G576">
        <v>-6.48</v>
      </c>
      <c r="H576">
        <v>9.7799999999999994</v>
      </c>
      <c r="I576">
        <v>39.261749999999999</v>
      </c>
      <c r="J576">
        <v>-86.798159999999996</v>
      </c>
    </row>
    <row r="577" spans="1:10" x14ac:dyDescent="0.25">
      <c r="A577">
        <v>1002629</v>
      </c>
      <c r="B577">
        <v>717400</v>
      </c>
      <c r="C577" t="s">
        <v>2601</v>
      </c>
      <c r="D577">
        <v>1</v>
      </c>
      <c r="E577" s="1">
        <v>41492</v>
      </c>
      <c r="F577">
        <v>-41.73</v>
      </c>
      <c r="G577">
        <v>-6.8</v>
      </c>
      <c r="H577">
        <v>12.65</v>
      </c>
      <c r="I577">
        <v>40.313679999999998</v>
      </c>
      <c r="J577">
        <v>-87.270480000000006</v>
      </c>
    </row>
    <row r="578" spans="1:10" x14ac:dyDescent="0.25">
      <c r="A578">
        <v>1002423</v>
      </c>
      <c r="B578">
        <v>717300</v>
      </c>
      <c r="C578" t="s">
        <v>2602</v>
      </c>
      <c r="D578">
        <v>1</v>
      </c>
      <c r="E578" s="1">
        <v>41478</v>
      </c>
      <c r="F578">
        <v>-37.409999999999997</v>
      </c>
      <c r="G578">
        <v>-6.07</v>
      </c>
      <c r="H578">
        <v>11.14</v>
      </c>
      <c r="I578">
        <v>39.187269999999998</v>
      </c>
      <c r="J578">
        <v>-85.349400000000003</v>
      </c>
    </row>
    <row r="579" spans="1:10" x14ac:dyDescent="0.25">
      <c r="A579">
        <v>1002662</v>
      </c>
      <c r="B579">
        <v>717520</v>
      </c>
      <c r="C579" t="s">
        <v>2602</v>
      </c>
      <c r="D579">
        <v>2</v>
      </c>
      <c r="E579" s="1">
        <v>41494</v>
      </c>
      <c r="F579">
        <v>-39.97</v>
      </c>
      <c r="G579">
        <v>-6.37</v>
      </c>
      <c r="H579">
        <v>10.96</v>
      </c>
      <c r="I579">
        <v>39.187269999999998</v>
      </c>
      <c r="J579">
        <v>-85.349400000000003</v>
      </c>
    </row>
    <row r="580" spans="1:10" x14ac:dyDescent="0.25">
      <c r="A580">
        <v>1004483</v>
      </c>
      <c r="B580">
        <v>764420</v>
      </c>
      <c r="C580" t="s">
        <v>2603</v>
      </c>
      <c r="D580">
        <v>1</v>
      </c>
      <c r="E580" s="1">
        <v>41878</v>
      </c>
      <c r="F580">
        <v>-29.24</v>
      </c>
      <c r="G580">
        <v>-5.12</v>
      </c>
      <c r="H580">
        <v>11.74</v>
      </c>
      <c r="I580">
        <v>38.350949999999997</v>
      </c>
      <c r="J580">
        <v>-86.618319999999997</v>
      </c>
    </row>
    <row r="581" spans="1:10" x14ac:dyDescent="0.25">
      <c r="A581">
        <v>1002557</v>
      </c>
      <c r="B581">
        <v>717540</v>
      </c>
      <c r="C581" t="s">
        <v>2604</v>
      </c>
      <c r="D581">
        <v>1</v>
      </c>
      <c r="E581" s="1">
        <v>41486</v>
      </c>
      <c r="F581">
        <v>-34.6</v>
      </c>
      <c r="G581">
        <v>-5.09</v>
      </c>
      <c r="H581">
        <v>6.1</v>
      </c>
      <c r="I581">
        <v>38.71123</v>
      </c>
      <c r="J581">
        <v>-87.177570000000003</v>
      </c>
    </row>
    <row r="582" spans="1:10" x14ac:dyDescent="0.25">
      <c r="A582">
        <v>1004526</v>
      </c>
      <c r="B582">
        <v>740140</v>
      </c>
      <c r="C582" t="s">
        <v>2605</v>
      </c>
      <c r="D582">
        <v>1</v>
      </c>
      <c r="E582" s="1">
        <v>41886</v>
      </c>
      <c r="F582">
        <v>-41.48</v>
      </c>
      <c r="G582">
        <v>-6.59</v>
      </c>
      <c r="H582">
        <v>11.25</v>
      </c>
      <c r="I582">
        <v>39.778239999999997</v>
      </c>
      <c r="J582">
        <v>-86.44708</v>
      </c>
    </row>
    <row r="583" spans="1:10" x14ac:dyDescent="0.25">
      <c r="A583">
        <v>1004686</v>
      </c>
      <c r="B583">
        <v>740200</v>
      </c>
      <c r="C583" t="s">
        <v>2606</v>
      </c>
      <c r="D583">
        <v>1</v>
      </c>
      <c r="E583" s="1">
        <v>41912</v>
      </c>
      <c r="F583">
        <v>-48.22</v>
      </c>
      <c r="G583">
        <v>-7.2</v>
      </c>
      <c r="H583">
        <v>9.3800000000000008</v>
      </c>
      <c r="I583">
        <v>41.049210000000002</v>
      </c>
      <c r="J583">
        <v>-85.720370000000003</v>
      </c>
    </row>
    <row r="584" spans="1:10" x14ac:dyDescent="0.25">
      <c r="A584">
        <v>1002478</v>
      </c>
      <c r="B584">
        <v>717380</v>
      </c>
      <c r="C584" t="s">
        <v>2607</v>
      </c>
      <c r="D584">
        <v>1</v>
      </c>
      <c r="E584" s="1">
        <v>41480</v>
      </c>
      <c r="F584">
        <v>-44.06</v>
      </c>
      <c r="G584">
        <v>-6.46</v>
      </c>
      <c r="H584">
        <v>7.6</v>
      </c>
      <c r="I584">
        <v>40.54495</v>
      </c>
      <c r="J584">
        <v>-84.925489999999996</v>
      </c>
    </row>
    <row r="585" spans="1:10" x14ac:dyDescent="0.25">
      <c r="A585">
        <v>1004511</v>
      </c>
      <c r="B585">
        <v>740100</v>
      </c>
      <c r="C585" t="s">
        <v>2608</v>
      </c>
      <c r="D585">
        <v>1</v>
      </c>
      <c r="E585" s="1">
        <v>41885</v>
      </c>
      <c r="F585">
        <v>-44.53</v>
      </c>
      <c r="G585">
        <v>-6.87</v>
      </c>
      <c r="H585">
        <v>10.4</v>
      </c>
      <c r="I585">
        <v>40.011119999999998</v>
      </c>
      <c r="J585">
        <v>-86.899879999999996</v>
      </c>
    </row>
    <row r="586" spans="1:10" x14ac:dyDescent="0.25">
      <c r="A586">
        <v>1003572</v>
      </c>
      <c r="B586">
        <v>740120</v>
      </c>
      <c r="C586" t="s">
        <v>2609</v>
      </c>
      <c r="D586">
        <v>1</v>
      </c>
      <c r="E586" s="1">
        <v>41793</v>
      </c>
      <c r="F586">
        <v>-46.78</v>
      </c>
      <c r="G586">
        <v>-7.44</v>
      </c>
      <c r="H586">
        <v>12.71</v>
      </c>
      <c r="I586">
        <v>39.610100000000003</v>
      </c>
      <c r="J586">
        <v>-84.959630000000004</v>
      </c>
    </row>
    <row r="587" spans="1:10" x14ac:dyDescent="0.25">
      <c r="A587">
        <v>1004362</v>
      </c>
      <c r="B587">
        <v>740260</v>
      </c>
      <c r="C587" t="s">
        <v>2610</v>
      </c>
      <c r="D587">
        <v>1</v>
      </c>
      <c r="E587" s="1">
        <v>41870</v>
      </c>
      <c r="F587">
        <v>-43.05</v>
      </c>
      <c r="G587">
        <v>-6.85</v>
      </c>
      <c r="H587">
        <v>11.74</v>
      </c>
      <c r="I587">
        <v>40.712130000000002</v>
      </c>
      <c r="J587">
        <v>-86.850610000000003</v>
      </c>
    </row>
    <row r="588" spans="1:10" x14ac:dyDescent="0.25">
      <c r="A588">
        <v>1004682</v>
      </c>
      <c r="B588">
        <v>764380</v>
      </c>
      <c r="C588" t="s">
        <v>2610</v>
      </c>
      <c r="D588">
        <v>2</v>
      </c>
      <c r="E588" s="1">
        <v>41911</v>
      </c>
      <c r="F588">
        <v>-40.98</v>
      </c>
      <c r="G588">
        <v>-6.26</v>
      </c>
      <c r="H588">
        <v>9.08</v>
      </c>
      <c r="I588">
        <v>40.712130000000002</v>
      </c>
      <c r="J588">
        <v>-86.850610000000003</v>
      </c>
    </row>
    <row r="589" spans="1:10" x14ac:dyDescent="0.25">
      <c r="A589">
        <v>1002447</v>
      </c>
      <c r="B589">
        <v>717360</v>
      </c>
      <c r="C589" t="s">
        <v>2611</v>
      </c>
      <c r="D589">
        <v>1</v>
      </c>
      <c r="E589" s="1">
        <v>41479</v>
      </c>
      <c r="F589">
        <v>-42.16</v>
      </c>
      <c r="G589">
        <v>-6.87</v>
      </c>
      <c r="H589">
        <v>12.8</v>
      </c>
      <c r="I589">
        <v>39.714640000000003</v>
      </c>
      <c r="J589">
        <v>-85.186340000000001</v>
      </c>
    </row>
    <row r="590" spans="1:10" x14ac:dyDescent="0.25">
      <c r="A590">
        <v>1002225</v>
      </c>
      <c r="B590">
        <v>715300</v>
      </c>
      <c r="C590" t="s">
        <v>2612</v>
      </c>
      <c r="D590">
        <v>1</v>
      </c>
      <c r="E590" s="1">
        <v>41452</v>
      </c>
      <c r="F590">
        <v>-46.41</v>
      </c>
      <c r="G590">
        <v>-7.3</v>
      </c>
      <c r="H590">
        <v>11.98</v>
      </c>
      <c r="I590">
        <v>41.244140000000002</v>
      </c>
      <c r="J590">
        <v>-87.115660000000005</v>
      </c>
    </row>
    <row r="591" spans="1:10" x14ac:dyDescent="0.25">
      <c r="A591">
        <v>1004455</v>
      </c>
      <c r="B591">
        <v>764400</v>
      </c>
      <c r="C591" t="s">
        <v>2613</v>
      </c>
      <c r="D591">
        <v>1</v>
      </c>
      <c r="E591" s="1">
        <v>41877</v>
      </c>
      <c r="F591">
        <v>-34.81</v>
      </c>
      <c r="G591">
        <v>-6.03</v>
      </c>
      <c r="H591">
        <v>13.4</v>
      </c>
      <c r="I591">
        <v>38.08905</v>
      </c>
      <c r="J591">
        <v>-87.932630000000003</v>
      </c>
    </row>
    <row r="592" spans="1:10" x14ac:dyDescent="0.25">
      <c r="A592">
        <v>1004594</v>
      </c>
      <c r="B592">
        <v>740220</v>
      </c>
      <c r="C592" t="s">
        <v>2614</v>
      </c>
      <c r="D592">
        <v>1</v>
      </c>
      <c r="E592" s="1">
        <v>41897</v>
      </c>
      <c r="F592">
        <v>-43.69</v>
      </c>
      <c r="G592">
        <v>-6.76</v>
      </c>
      <c r="H592">
        <v>10.37</v>
      </c>
      <c r="I592">
        <v>40.39311</v>
      </c>
      <c r="J592">
        <v>-85.502979999999994</v>
      </c>
    </row>
    <row r="593" spans="1:10" x14ac:dyDescent="0.25">
      <c r="A593">
        <v>1004614</v>
      </c>
      <c r="B593">
        <v>740300</v>
      </c>
      <c r="C593" t="s">
        <v>2615</v>
      </c>
      <c r="D593">
        <v>1</v>
      </c>
      <c r="E593" s="1">
        <v>41898</v>
      </c>
      <c r="F593">
        <v>-49.33</v>
      </c>
      <c r="G593">
        <v>-7.49</v>
      </c>
      <c r="H593">
        <v>10.61</v>
      </c>
      <c r="I593">
        <v>40.991169999999997</v>
      </c>
      <c r="J593">
        <v>-86.295299999999997</v>
      </c>
    </row>
    <row r="594" spans="1:10" x14ac:dyDescent="0.25">
      <c r="A594">
        <v>1004346</v>
      </c>
      <c r="B594">
        <v>740240</v>
      </c>
      <c r="C594" t="s">
        <v>2616</v>
      </c>
      <c r="D594">
        <v>1</v>
      </c>
      <c r="E594" s="1">
        <v>41869</v>
      </c>
      <c r="F594">
        <v>-41.81</v>
      </c>
      <c r="G594">
        <v>-6.63</v>
      </c>
      <c r="H594">
        <v>11.26</v>
      </c>
      <c r="I594">
        <v>40.418669999999999</v>
      </c>
      <c r="J594">
        <v>-87.525630000000007</v>
      </c>
    </row>
    <row r="595" spans="1:10" x14ac:dyDescent="0.25">
      <c r="A595">
        <v>1002282</v>
      </c>
      <c r="B595">
        <v>705000</v>
      </c>
      <c r="C595" t="s">
        <v>2617</v>
      </c>
      <c r="D595">
        <v>1</v>
      </c>
      <c r="E595" s="1">
        <v>41464</v>
      </c>
      <c r="F595">
        <v>-78.38</v>
      </c>
      <c r="G595">
        <v>-10.18</v>
      </c>
      <c r="H595">
        <v>3.06</v>
      </c>
      <c r="I595">
        <v>39.872039999999998</v>
      </c>
      <c r="J595">
        <v>-95.027240000000006</v>
      </c>
    </row>
    <row r="596" spans="1:10" x14ac:dyDescent="0.25">
      <c r="A596">
        <v>1002540</v>
      </c>
      <c r="B596">
        <v>705300</v>
      </c>
      <c r="C596" t="s">
        <v>2617</v>
      </c>
      <c r="D596">
        <v>2</v>
      </c>
      <c r="E596" s="1">
        <v>41485</v>
      </c>
      <c r="F596">
        <v>-87.45</v>
      </c>
      <c r="G596">
        <v>-11.07</v>
      </c>
      <c r="H596">
        <v>1.1000000000000001</v>
      </c>
      <c r="I596">
        <v>39.872039999999998</v>
      </c>
      <c r="J596">
        <v>-95.027240000000006</v>
      </c>
    </row>
    <row r="597" spans="1:10" x14ac:dyDescent="0.25">
      <c r="A597">
        <v>1002022</v>
      </c>
      <c r="B597">
        <v>708000</v>
      </c>
      <c r="C597" t="s">
        <v>2618</v>
      </c>
      <c r="D597">
        <v>1</v>
      </c>
      <c r="E597" s="1">
        <v>41415</v>
      </c>
      <c r="F597">
        <v>-32.89</v>
      </c>
      <c r="G597">
        <v>-4.5999999999999996</v>
      </c>
      <c r="H597">
        <v>3.91</v>
      </c>
      <c r="I597">
        <v>37.823599999999999</v>
      </c>
      <c r="J597">
        <v>-97.462789999999998</v>
      </c>
    </row>
    <row r="598" spans="1:10" x14ac:dyDescent="0.25">
      <c r="A598">
        <v>1002261</v>
      </c>
      <c r="B598">
        <v>704580</v>
      </c>
      <c r="C598" t="s">
        <v>2619</v>
      </c>
      <c r="D598">
        <v>1</v>
      </c>
      <c r="E598" s="1">
        <v>41463</v>
      </c>
      <c r="F598">
        <v>-39.72</v>
      </c>
      <c r="G598">
        <v>-5.87</v>
      </c>
      <c r="H598">
        <v>7.25</v>
      </c>
      <c r="I598">
        <v>38.126089999999998</v>
      </c>
      <c r="J598">
        <v>-98.078090000000003</v>
      </c>
    </row>
    <row r="599" spans="1:10" x14ac:dyDescent="0.25">
      <c r="A599">
        <v>1002099</v>
      </c>
      <c r="B599">
        <v>703620</v>
      </c>
      <c r="C599" t="s">
        <v>2620</v>
      </c>
      <c r="D599">
        <v>1</v>
      </c>
      <c r="E599" s="1">
        <v>41442</v>
      </c>
      <c r="F599">
        <v>-42.21</v>
      </c>
      <c r="G599">
        <v>-5.74</v>
      </c>
      <c r="H599">
        <v>3.75</v>
      </c>
      <c r="I599">
        <v>39.427280000000003</v>
      </c>
      <c r="J599">
        <v>-98.539490000000001</v>
      </c>
    </row>
    <row r="600" spans="1:10" x14ac:dyDescent="0.25">
      <c r="A600">
        <v>1002242</v>
      </c>
      <c r="B600">
        <v>704620</v>
      </c>
      <c r="C600" t="s">
        <v>2620</v>
      </c>
      <c r="D600">
        <v>2</v>
      </c>
      <c r="E600" s="1">
        <v>41456</v>
      </c>
      <c r="F600">
        <v>-21.31</v>
      </c>
      <c r="G600">
        <v>-1.47</v>
      </c>
      <c r="H600">
        <v>-9.58</v>
      </c>
      <c r="I600">
        <v>39.427280000000003</v>
      </c>
      <c r="J600">
        <v>-98.539490000000001</v>
      </c>
    </row>
    <row r="601" spans="1:10" x14ac:dyDescent="0.25">
      <c r="A601">
        <v>1002343</v>
      </c>
      <c r="B601">
        <v>703860</v>
      </c>
      <c r="C601" t="s">
        <v>2621</v>
      </c>
      <c r="D601">
        <v>1</v>
      </c>
      <c r="E601" s="1">
        <v>41470</v>
      </c>
      <c r="F601">
        <v>-81.819999999999993</v>
      </c>
      <c r="G601">
        <v>-10.35</v>
      </c>
      <c r="H601">
        <v>0.96</v>
      </c>
      <c r="I601">
        <v>39.726239999999997</v>
      </c>
      <c r="J601">
        <v>-94.91122</v>
      </c>
    </row>
    <row r="602" spans="1:10" x14ac:dyDescent="0.25">
      <c r="A602">
        <v>1002070</v>
      </c>
      <c r="B602">
        <v>703280</v>
      </c>
      <c r="C602" t="s">
        <v>2622</v>
      </c>
      <c r="D602">
        <v>1</v>
      </c>
      <c r="E602" s="1">
        <v>41436</v>
      </c>
      <c r="F602">
        <v>-28.45</v>
      </c>
      <c r="G602">
        <v>-4.72</v>
      </c>
      <c r="H602">
        <v>9.2799999999999994</v>
      </c>
      <c r="I602">
        <v>37.397539999999999</v>
      </c>
      <c r="J602">
        <v>-95.679770000000005</v>
      </c>
    </row>
    <row r="603" spans="1:10" x14ac:dyDescent="0.25">
      <c r="A603">
        <v>1003055</v>
      </c>
      <c r="B603">
        <v>729360</v>
      </c>
      <c r="C603" t="s">
        <v>2623</v>
      </c>
      <c r="D603">
        <v>1</v>
      </c>
      <c r="E603" s="1">
        <v>41527</v>
      </c>
      <c r="F603">
        <v>-1.75</v>
      </c>
      <c r="G603">
        <v>1.76</v>
      </c>
      <c r="H603">
        <v>-15.79</v>
      </c>
      <c r="I603">
        <v>38.766309999999997</v>
      </c>
      <c r="J603">
        <v>-100.2741</v>
      </c>
    </row>
    <row r="604" spans="1:10" x14ac:dyDescent="0.25">
      <c r="A604">
        <v>1002351</v>
      </c>
      <c r="B604">
        <v>703260</v>
      </c>
      <c r="C604" t="s">
        <v>2624</v>
      </c>
      <c r="D604">
        <v>1</v>
      </c>
      <c r="E604" s="1">
        <v>41471</v>
      </c>
      <c r="F604">
        <v>-32</v>
      </c>
      <c r="G604">
        <v>-4.6500000000000004</v>
      </c>
      <c r="H604">
        <v>5.18</v>
      </c>
      <c r="I604">
        <v>39.252519999999997</v>
      </c>
      <c r="J604">
        <v>-96.326599999999999</v>
      </c>
    </row>
    <row r="605" spans="1:10" x14ac:dyDescent="0.25">
      <c r="A605">
        <v>1002016</v>
      </c>
      <c r="B605">
        <v>703600</v>
      </c>
      <c r="C605" t="s">
        <v>2625</v>
      </c>
      <c r="D605">
        <v>1</v>
      </c>
      <c r="E605" s="1">
        <v>41400</v>
      </c>
      <c r="F605">
        <v>-41.57</v>
      </c>
      <c r="G605">
        <v>-5.86</v>
      </c>
      <c r="H605">
        <v>5.34</v>
      </c>
      <c r="I605">
        <v>39.495229999999999</v>
      </c>
      <c r="J605">
        <v>-97.231899999999996</v>
      </c>
    </row>
    <row r="606" spans="1:10" x14ac:dyDescent="0.25">
      <c r="A606">
        <v>1002406</v>
      </c>
      <c r="B606">
        <v>703840</v>
      </c>
      <c r="C606" t="s">
        <v>2626</v>
      </c>
      <c r="D606">
        <v>1</v>
      </c>
      <c r="E606" s="1">
        <v>41474</v>
      </c>
      <c r="F606">
        <v>-22.9</v>
      </c>
      <c r="G606">
        <v>-3.02</v>
      </c>
      <c r="H606">
        <v>1.24</v>
      </c>
      <c r="I606">
        <v>39.060270000000003</v>
      </c>
      <c r="J606">
        <v>-94.841949999999997</v>
      </c>
    </row>
    <row r="607" spans="1:10" x14ac:dyDescent="0.25">
      <c r="A607">
        <v>1002419</v>
      </c>
      <c r="B607">
        <v>719380</v>
      </c>
      <c r="C607" t="s">
        <v>2627</v>
      </c>
      <c r="D607">
        <v>1</v>
      </c>
      <c r="E607" s="1">
        <v>41477</v>
      </c>
      <c r="F607">
        <v>-21.75</v>
      </c>
      <c r="G607">
        <v>-2.5299999999999998</v>
      </c>
      <c r="H607">
        <v>-1.47</v>
      </c>
      <c r="I607">
        <v>37.339219999999997</v>
      </c>
      <c r="J607">
        <v>-97.255350000000007</v>
      </c>
    </row>
    <row r="608" spans="1:10" x14ac:dyDescent="0.25">
      <c r="A608">
        <v>1003917</v>
      </c>
      <c r="B608">
        <v>738820</v>
      </c>
      <c r="C608" t="s">
        <v>2628</v>
      </c>
      <c r="D608">
        <v>1</v>
      </c>
      <c r="E608" s="1">
        <v>41828</v>
      </c>
      <c r="F608">
        <v>-31.48</v>
      </c>
      <c r="G608">
        <v>-4.6100000000000003</v>
      </c>
      <c r="H608">
        <v>5.42</v>
      </c>
      <c r="I608">
        <v>38.379390000000001</v>
      </c>
      <c r="J608">
        <v>-96.214200000000005</v>
      </c>
    </row>
    <row r="609" spans="1:10" x14ac:dyDescent="0.25">
      <c r="A609">
        <v>1004845</v>
      </c>
      <c r="B609">
        <v>749980</v>
      </c>
      <c r="C609" t="s">
        <v>2629</v>
      </c>
      <c r="D609">
        <v>1</v>
      </c>
      <c r="E609" s="1">
        <v>41850</v>
      </c>
      <c r="F609">
        <v>-25.9</v>
      </c>
      <c r="G609">
        <v>-3.66</v>
      </c>
      <c r="H609">
        <v>3.4</v>
      </c>
      <c r="I609">
        <v>37.713302579999997</v>
      </c>
      <c r="J609">
        <v>-96.21426812</v>
      </c>
    </row>
    <row r="610" spans="1:10" x14ac:dyDescent="0.25">
      <c r="A610">
        <v>1002178</v>
      </c>
      <c r="B610">
        <v>705500</v>
      </c>
      <c r="C610" t="s">
        <v>2630</v>
      </c>
      <c r="D610">
        <v>1</v>
      </c>
      <c r="E610" s="1">
        <v>41451</v>
      </c>
      <c r="F610">
        <v>-23.39</v>
      </c>
      <c r="G610">
        <v>-3.45</v>
      </c>
      <c r="H610">
        <v>4.2</v>
      </c>
      <c r="I610">
        <v>37.786730079999998</v>
      </c>
      <c r="J610">
        <v>-96.43021632</v>
      </c>
    </row>
    <row r="611" spans="1:10" x14ac:dyDescent="0.25">
      <c r="A611">
        <v>1002214</v>
      </c>
      <c r="B611">
        <v>705520</v>
      </c>
      <c r="C611" t="s">
        <v>2631</v>
      </c>
      <c r="D611">
        <v>1</v>
      </c>
      <c r="E611" s="1">
        <v>41452</v>
      </c>
      <c r="F611">
        <v>-35.89</v>
      </c>
      <c r="G611">
        <v>-5.6</v>
      </c>
      <c r="H611">
        <v>8.8699999999999992</v>
      </c>
      <c r="I611">
        <v>38.492273779999998</v>
      </c>
      <c r="J611">
        <v>-96.583107470000002</v>
      </c>
    </row>
    <row r="612" spans="1:10" x14ac:dyDescent="0.25">
      <c r="A612">
        <v>1002161</v>
      </c>
      <c r="B612">
        <v>705480</v>
      </c>
      <c r="C612" t="s">
        <v>2632</v>
      </c>
      <c r="D612">
        <v>1</v>
      </c>
      <c r="E612" s="1">
        <v>41450</v>
      </c>
      <c r="F612">
        <v>-34.94</v>
      </c>
      <c r="G612">
        <v>-5.66</v>
      </c>
      <c r="H612">
        <v>10.31</v>
      </c>
      <c r="I612">
        <v>39.10730994</v>
      </c>
      <c r="J612">
        <v>-96.607249800000005</v>
      </c>
    </row>
    <row r="613" spans="1:10" x14ac:dyDescent="0.25">
      <c r="A613">
        <v>1003505</v>
      </c>
      <c r="B613">
        <v>742140</v>
      </c>
      <c r="C613" t="s">
        <v>2633</v>
      </c>
      <c r="D613">
        <v>1</v>
      </c>
      <c r="E613" s="1">
        <v>41778</v>
      </c>
      <c r="F613">
        <v>-66.14</v>
      </c>
      <c r="G613">
        <v>-8.4700000000000006</v>
      </c>
      <c r="H613">
        <v>1.65</v>
      </c>
      <c r="I613">
        <v>39.737900510000003</v>
      </c>
      <c r="J613">
        <v>-101.8768888</v>
      </c>
    </row>
    <row r="614" spans="1:10" x14ac:dyDescent="0.25">
      <c r="A614">
        <v>1002439</v>
      </c>
      <c r="B614">
        <v>716980</v>
      </c>
      <c r="C614" t="s">
        <v>2634</v>
      </c>
      <c r="D614">
        <v>1</v>
      </c>
      <c r="E614" s="1">
        <v>41478</v>
      </c>
      <c r="F614">
        <v>-35.799999999999997</v>
      </c>
      <c r="G614">
        <v>-5.34</v>
      </c>
      <c r="H614">
        <v>6.94</v>
      </c>
      <c r="I614">
        <v>39.567842839999997</v>
      </c>
      <c r="J614">
        <v>-96.218443719999996</v>
      </c>
    </row>
    <row r="615" spans="1:10" x14ac:dyDescent="0.25">
      <c r="A615">
        <v>1004956</v>
      </c>
      <c r="B615">
        <v>749940</v>
      </c>
      <c r="C615" t="s">
        <v>2635</v>
      </c>
      <c r="D615">
        <v>1</v>
      </c>
      <c r="E615" s="1">
        <v>41816</v>
      </c>
      <c r="F615">
        <v>-35.19</v>
      </c>
      <c r="G615">
        <v>-5.36</v>
      </c>
      <c r="H615">
        <v>7.69</v>
      </c>
      <c r="I615">
        <v>39.086107179999999</v>
      </c>
      <c r="J615">
        <v>-95.290088080000004</v>
      </c>
    </row>
    <row r="616" spans="1:10" x14ac:dyDescent="0.25">
      <c r="A616">
        <v>1003102</v>
      </c>
      <c r="B616">
        <v>719320</v>
      </c>
      <c r="C616" t="s">
        <v>2636</v>
      </c>
      <c r="D616">
        <v>1</v>
      </c>
      <c r="E616" s="1">
        <v>41533</v>
      </c>
      <c r="F616">
        <v>-15.97</v>
      </c>
      <c r="G616">
        <v>-2.36</v>
      </c>
      <c r="H616">
        <v>2.91</v>
      </c>
      <c r="I616">
        <v>37.209699999999998</v>
      </c>
      <c r="J616">
        <v>-95.545389999999998</v>
      </c>
    </row>
    <row r="617" spans="1:10" x14ac:dyDescent="0.25">
      <c r="A617">
        <v>1002614</v>
      </c>
      <c r="B617">
        <v>719840</v>
      </c>
      <c r="C617" t="s">
        <v>2637</v>
      </c>
      <c r="D617">
        <v>1</v>
      </c>
      <c r="E617" s="1">
        <v>41491</v>
      </c>
      <c r="F617">
        <v>-32.03</v>
      </c>
      <c r="G617">
        <v>-4.68</v>
      </c>
      <c r="H617">
        <v>5.45</v>
      </c>
      <c r="I617">
        <v>39.421370000000003</v>
      </c>
      <c r="J617">
        <v>-98.047030000000007</v>
      </c>
    </row>
    <row r="618" spans="1:10" x14ac:dyDescent="0.25">
      <c r="A618">
        <v>1003509</v>
      </c>
      <c r="B618">
        <v>738860</v>
      </c>
      <c r="C618" t="s">
        <v>2638</v>
      </c>
      <c r="D618">
        <v>1</v>
      </c>
      <c r="E618" s="1">
        <v>41779</v>
      </c>
      <c r="F618">
        <v>-21.5</v>
      </c>
      <c r="G618">
        <v>-3.1</v>
      </c>
      <c r="H618">
        <v>3.33</v>
      </c>
      <c r="I618">
        <v>37.037779999999998</v>
      </c>
      <c r="J618">
        <v>-95.080889999999997</v>
      </c>
    </row>
    <row r="619" spans="1:10" x14ac:dyDescent="0.25">
      <c r="A619">
        <v>1002038</v>
      </c>
      <c r="B619">
        <v>703680</v>
      </c>
      <c r="C619" t="s">
        <v>2639</v>
      </c>
      <c r="D619">
        <v>1</v>
      </c>
      <c r="E619" s="1">
        <v>41430</v>
      </c>
      <c r="F619">
        <v>-55.41</v>
      </c>
      <c r="G619">
        <v>-8.17</v>
      </c>
      <c r="H619">
        <v>9.9499999999999993</v>
      </c>
      <c r="I619">
        <v>39.352490000000003</v>
      </c>
      <c r="J619">
        <v>-99.831540000000004</v>
      </c>
    </row>
    <row r="620" spans="1:10" x14ac:dyDescent="0.25">
      <c r="A620">
        <v>1002370</v>
      </c>
      <c r="B620">
        <v>719240</v>
      </c>
      <c r="C620" t="s">
        <v>2640</v>
      </c>
      <c r="D620">
        <v>1</v>
      </c>
      <c r="E620" s="1">
        <v>41472</v>
      </c>
      <c r="F620">
        <v>-32.24</v>
      </c>
      <c r="G620">
        <v>-4.6500000000000004</v>
      </c>
      <c r="H620">
        <v>4.9800000000000004</v>
      </c>
      <c r="I620">
        <v>39.735489999999999</v>
      </c>
      <c r="J620">
        <v>-95.825749999999999</v>
      </c>
    </row>
    <row r="621" spans="1:10" x14ac:dyDescent="0.25">
      <c r="A621">
        <v>1002139</v>
      </c>
      <c r="B621">
        <v>703320</v>
      </c>
      <c r="C621" t="s">
        <v>2641</v>
      </c>
      <c r="D621">
        <v>1</v>
      </c>
      <c r="E621" s="1">
        <v>41449</v>
      </c>
      <c r="F621">
        <v>-28.83</v>
      </c>
      <c r="G621">
        <v>-4.09</v>
      </c>
      <c r="H621">
        <v>3.92</v>
      </c>
      <c r="I621">
        <v>38.702210000000001</v>
      </c>
      <c r="J621">
        <v>-96.983459999999994</v>
      </c>
    </row>
    <row r="622" spans="1:10" x14ac:dyDescent="0.25">
      <c r="A622">
        <v>1002018</v>
      </c>
      <c r="B622">
        <v>703660</v>
      </c>
      <c r="C622" t="s">
        <v>2642</v>
      </c>
      <c r="D622">
        <v>1</v>
      </c>
      <c r="E622" s="1">
        <v>41407</v>
      </c>
      <c r="F622">
        <v>-28.32</v>
      </c>
      <c r="G622">
        <v>-4.6399999999999997</v>
      </c>
      <c r="H622">
        <v>8.7799999999999994</v>
      </c>
      <c r="I622">
        <v>37.171280000000003</v>
      </c>
      <c r="J622">
        <v>-96.849090000000004</v>
      </c>
    </row>
    <row r="623" spans="1:10" x14ac:dyDescent="0.25">
      <c r="A623">
        <v>1002039</v>
      </c>
      <c r="B623">
        <v>704560</v>
      </c>
      <c r="C623" t="s">
        <v>2643</v>
      </c>
      <c r="D623">
        <v>1</v>
      </c>
      <c r="E623" s="1">
        <v>41430</v>
      </c>
      <c r="F623">
        <v>-41.85</v>
      </c>
      <c r="G623">
        <v>-5.1100000000000003</v>
      </c>
      <c r="H623">
        <v>-0.97</v>
      </c>
      <c r="I623">
        <v>39.045760000000001</v>
      </c>
      <c r="J623">
        <v>-99.043180000000007</v>
      </c>
    </row>
    <row r="624" spans="1:10" x14ac:dyDescent="0.25">
      <c r="A624">
        <v>1003007</v>
      </c>
      <c r="B624">
        <v>729300</v>
      </c>
      <c r="C624" t="s">
        <v>2644</v>
      </c>
      <c r="D624">
        <v>1</v>
      </c>
      <c r="E624" s="1">
        <v>41521</v>
      </c>
      <c r="F624">
        <v>-33.61</v>
      </c>
      <c r="G624">
        <v>-5.18</v>
      </c>
      <c r="H624">
        <v>7.84</v>
      </c>
      <c r="I624">
        <v>37.847880000000004</v>
      </c>
      <c r="J624">
        <v>-97.148949999999999</v>
      </c>
    </row>
    <row r="625" spans="1:10" x14ac:dyDescent="0.25">
      <c r="A625">
        <v>1002554</v>
      </c>
      <c r="B625">
        <v>719280</v>
      </c>
      <c r="C625" t="s">
        <v>2645</v>
      </c>
      <c r="D625">
        <v>1</v>
      </c>
      <c r="E625" s="1">
        <v>41486</v>
      </c>
      <c r="F625">
        <v>-24.87</v>
      </c>
      <c r="G625">
        <v>-3.07</v>
      </c>
      <c r="H625">
        <v>-0.31</v>
      </c>
      <c r="I625">
        <v>38.939630000000001</v>
      </c>
      <c r="J625">
        <v>-94.981340000000003</v>
      </c>
    </row>
    <row r="626" spans="1:10" x14ac:dyDescent="0.25">
      <c r="A626">
        <v>1002013</v>
      </c>
      <c r="B626">
        <v>703580</v>
      </c>
      <c r="C626" t="s">
        <v>2646</v>
      </c>
      <c r="D626">
        <v>1</v>
      </c>
      <c r="E626" s="1">
        <v>41394</v>
      </c>
      <c r="F626">
        <v>-30.51</v>
      </c>
      <c r="G626">
        <v>-4.8</v>
      </c>
      <c r="H626">
        <v>7.93</v>
      </c>
      <c r="I626">
        <v>39.128430000000002</v>
      </c>
      <c r="J626">
        <v>-95.654020000000003</v>
      </c>
    </row>
    <row r="627" spans="1:10" x14ac:dyDescent="0.25">
      <c r="A627">
        <v>1002874</v>
      </c>
      <c r="B627">
        <v>719340</v>
      </c>
      <c r="C627" t="s">
        <v>2647</v>
      </c>
      <c r="D627">
        <v>1</v>
      </c>
      <c r="E627" s="1">
        <v>41512</v>
      </c>
      <c r="F627">
        <v>-34.700000000000003</v>
      </c>
      <c r="G627">
        <v>-5.49</v>
      </c>
      <c r="H627">
        <v>9.24</v>
      </c>
      <c r="I627">
        <v>39.136240000000001</v>
      </c>
      <c r="J627">
        <v>-96.782610000000005</v>
      </c>
    </row>
    <row r="628" spans="1:10" x14ac:dyDescent="0.25">
      <c r="A628">
        <v>1002462</v>
      </c>
      <c r="B628">
        <v>719360</v>
      </c>
      <c r="C628" t="s">
        <v>2648</v>
      </c>
      <c r="D628">
        <v>1</v>
      </c>
      <c r="E628" s="1">
        <v>41478</v>
      </c>
      <c r="F628">
        <v>-15.44</v>
      </c>
      <c r="G628">
        <v>-1.37</v>
      </c>
      <c r="H628">
        <v>-4.46</v>
      </c>
      <c r="I628">
        <v>37.706620000000001</v>
      </c>
      <c r="J628">
        <v>-96.213300000000004</v>
      </c>
    </row>
    <row r="629" spans="1:10" x14ac:dyDescent="0.25">
      <c r="A629">
        <v>1002644</v>
      </c>
      <c r="B629">
        <v>719300</v>
      </c>
      <c r="C629" t="s">
        <v>2649</v>
      </c>
      <c r="D629">
        <v>1</v>
      </c>
      <c r="E629" s="1">
        <v>41492</v>
      </c>
      <c r="F629">
        <v>-21.21</v>
      </c>
      <c r="G629">
        <v>-2.4300000000000002</v>
      </c>
      <c r="H629">
        <v>-1.79</v>
      </c>
      <c r="I629">
        <v>39.036209999999997</v>
      </c>
      <c r="J629">
        <v>-98.23066</v>
      </c>
    </row>
    <row r="630" spans="1:10" x14ac:dyDescent="0.25">
      <c r="A630">
        <v>1004508</v>
      </c>
      <c r="B630">
        <v>738840</v>
      </c>
      <c r="C630" t="s">
        <v>2650</v>
      </c>
      <c r="D630">
        <v>1</v>
      </c>
      <c r="E630" s="1">
        <v>41884</v>
      </c>
      <c r="F630">
        <v>-20.329999999999998</v>
      </c>
      <c r="G630">
        <v>-2.72</v>
      </c>
      <c r="H630">
        <v>1.41</v>
      </c>
      <c r="I630">
        <v>38.014530000000001</v>
      </c>
      <c r="J630">
        <v>-96.029150000000001</v>
      </c>
    </row>
    <row r="631" spans="1:10" x14ac:dyDescent="0.25">
      <c r="A631">
        <v>1002574</v>
      </c>
      <c r="B631">
        <v>719820</v>
      </c>
      <c r="C631" t="s">
        <v>2651</v>
      </c>
      <c r="D631">
        <v>1</v>
      </c>
      <c r="E631" s="1">
        <v>41487</v>
      </c>
      <c r="F631">
        <v>-25.65</v>
      </c>
      <c r="G631">
        <v>-3.94</v>
      </c>
      <c r="H631">
        <v>5.89</v>
      </c>
      <c r="I631">
        <v>39.001800000000003</v>
      </c>
      <c r="J631">
        <v>-94.803669999999997</v>
      </c>
    </row>
    <row r="632" spans="1:10" x14ac:dyDescent="0.25">
      <c r="A632">
        <v>1002922</v>
      </c>
      <c r="B632">
        <v>703520</v>
      </c>
      <c r="C632" t="s">
        <v>2652</v>
      </c>
      <c r="D632">
        <v>1</v>
      </c>
      <c r="E632" s="1">
        <v>41513</v>
      </c>
      <c r="F632">
        <v>-30.69</v>
      </c>
      <c r="G632">
        <v>-4.72</v>
      </c>
      <c r="H632">
        <v>7.04</v>
      </c>
      <c r="I632">
        <v>39.016629999999999</v>
      </c>
      <c r="J632">
        <v>-97.480869999999996</v>
      </c>
    </row>
    <row r="633" spans="1:10" x14ac:dyDescent="0.25">
      <c r="A633">
        <v>1003624</v>
      </c>
      <c r="B633">
        <v>747120</v>
      </c>
      <c r="C633" t="s">
        <v>2653</v>
      </c>
      <c r="D633">
        <v>1</v>
      </c>
      <c r="E633" s="1">
        <v>41800</v>
      </c>
      <c r="F633">
        <v>-44.94</v>
      </c>
      <c r="G633">
        <v>-6.27</v>
      </c>
      <c r="H633">
        <v>5.26</v>
      </c>
      <c r="I633">
        <v>37.634810000000002</v>
      </c>
      <c r="J633">
        <v>-97.750609999999995</v>
      </c>
    </row>
    <row r="634" spans="1:10" x14ac:dyDescent="0.25">
      <c r="A634">
        <v>1002262</v>
      </c>
      <c r="B634">
        <v>705020</v>
      </c>
      <c r="C634" t="s">
        <v>2654</v>
      </c>
      <c r="D634">
        <v>1</v>
      </c>
      <c r="E634" s="1">
        <v>41463</v>
      </c>
      <c r="F634">
        <v>-76.739999999999995</v>
      </c>
      <c r="G634">
        <v>-10.06</v>
      </c>
      <c r="H634">
        <v>3.77</v>
      </c>
      <c r="I634">
        <v>39.575789999999998</v>
      </c>
      <c r="J634">
        <v>-95.071629999999999</v>
      </c>
    </row>
    <row r="635" spans="1:10" x14ac:dyDescent="0.25">
      <c r="A635">
        <v>1002921</v>
      </c>
      <c r="B635">
        <v>709960</v>
      </c>
      <c r="C635" t="s">
        <v>2655</v>
      </c>
      <c r="D635">
        <v>1</v>
      </c>
      <c r="E635" s="1">
        <v>41513</v>
      </c>
      <c r="F635">
        <v>-31.85</v>
      </c>
      <c r="G635">
        <v>-4.4800000000000004</v>
      </c>
      <c r="H635">
        <v>4</v>
      </c>
      <c r="I635">
        <v>39.557670000000002</v>
      </c>
      <c r="J635">
        <v>-97.212050000000005</v>
      </c>
    </row>
    <row r="636" spans="1:10" x14ac:dyDescent="0.25">
      <c r="A636">
        <v>1003113</v>
      </c>
      <c r="B636">
        <v>709900</v>
      </c>
      <c r="C636" t="s">
        <v>2656</v>
      </c>
      <c r="D636">
        <v>1</v>
      </c>
      <c r="E636" s="1">
        <v>41534</v>
      </c>
      <c r="F636">
        <v>-9.74</v>
      </c>
      <c r="G636">
        <v>-1.53</v>
      </c>
      <c r="H636">
        <v>2.4700000000000002</v>
      </c>
      <c r="I636">
        <v>37.460560000000001</v>
      </c>
      <c r="J636">
        <v>-95.357439999999997</v>
      </c>
    </row>
    <row r="637" spans="1:10" x14ac:dyDescent="0.25">
      <c r="A637">
        <v>1003156</v>
      </c>
      <c r="B637">
        <v>703240</v>
      </c>
      <c r="C637" t="s">
        <v>2657</v>
      </c>
      <c r="D637">
        <v>1</v>
      </c>
      <c r="E637" s="1">
        <v>41540</v>
      </c>
      <c r="F637">
        <v>-32.6</v>
      </c>
      <c r="G637">
        <v>-5.09</v>
      </c>
      <c r="H637">
        <v>8.11</v>
      </c>
      <c r="I637">
        <v>38.402479999999997</v>
      </c>
      <c r="J637">
        <v>-96.748990000000006</v>
      </c>
    </row>
    <row r="638" spans="1:10" x14ac:dyDescent="0.25">
      <c r="A638">
        <v>1002171</v>
      </c>
      <c r="B638">
        <v>703540</v>
      </c>
      <c r="C638" t="s">
        <v>2658</v>
      </c>
      <c r="D638">
        <v>1</v>
      </c>
      <c r="E638" s="1">
        <v>41450</v>
      </c>
      <c r="F638">
        <v>-36.69</v>
      </c>
      <c r="G638">
        <v>-5.74</v>
      </c>
      <c r="H638">
        <v>9.23</v>
      </c>
      <c r="I638">
        <v>39.103859999999997</v>
      </c>
      <c r="J638">
        <v>-96.490629999999996</v>
      </c>
    </row>
    <row r="639" spans="1:10" x14ac:dyDescent="0.25">
      <c r="A639">
        <v>1002773</v>
      </c>
      <c r="B639">
        <v>729280</v>
      </c>
      <c r="C639" t="s">
        <v>2659</v>
      </c>
      <c r="D639">
        <v>1</v>
      </c>
      <c r="E639" s="1">
        <v>41506</v>
      </c>
      <c r="F639">
        <v>-47.55</v>
      </c>
      <c r="G639">
        <v>-6.43</v>
      </c>
      <c r="H639">
        <v>3.85</v>
      </c>
      <c r="I639">
        <v>39.895530000000001</v>
      </c>
      <c r="J639">
        <v>-98.193929999999995</v>
      </c>
    </row>
    <row r="640" spans="1:10" x14ac:dyDescent="0.25">
      <c r="A640">
        <v>1002066</v>
      </c>
      <c r="B640">
        <v>703640</v>
      </c>
      <c r="C640" t="s">
        <v>2660</v>
      </c>
      <c r="D640">
        <v>1</v>
      </c>
      <c r="E640" s="1">
        <v>41435</v>
      </c>
      <c r="F640">
        <v>-45.23</v>
      </c>
      <c r="G640">
        <v>-6.81</v>
      </c>
      <c r="H640">
        <v>9.2200000000000006</v>
      </c>
      <c r="I640">
        <v>38.434820000000002</v>
      </c>
      <c r="J640">
        <v>-95.746480000000005</v>
      </c>
    </row>
    <row r="641" spans="1:10" x14ac:dyDescent="0.25">
      <c r="A641">
        <v>1003006</v>
      </c>
      <c r="B641">
        <v>729220</v>
      </c>
      <c r="C641" t="s">
        <v>2661</v>
      </c>
      <c r="D641">
        <v>1</v>
      </c>
      <c r="E641" s="1">
        <v>41520</v>
      </c>
      <c r="F641">
        <v>-45.53</v>
      </c>
      <c r="G641">
        <v>-6.85</v>
      </c>
      <c r="H641">
        <v>9.3000000000000007</v>
      </c>
      <c r="I641">
        <v>37.443579999999997</v>
      </c>
      <c r="J641">
        <v>-98.778750000000002</v>
      </c>
    </row>
    <row r="642" spans="1:10" x14ac:dyDescent="0.25">
      <c r="A642">
        <v>1003065</v>
      </c>
      <c r="B642">
        <v>729200</v>
      </c>
      <c r="C642" t="s">
        <v>2662</v>
      </c>
      <c r="D642">
        <v>1</v>
      </c>
      <c r="E642" s="1">
        <v>41528</v>
      </c>
      <c r="F642">
        <v>-34.51</v>
      </c>
      <c r="G642">
        <v>-5.22</v>
      </c>
      <c r="H642">
        <v>7.23</v>
      </c>
      <c r="I642">
        <v>39.990119999999997</v>
      </c>
      <c r="J642">
        <v>-95.629109999999997</v>
      </c>
    </row>
    <row r="643" spans="1:10" x14ac:dyDescent="0.25">
      <c r="A643">
        <v>1004519</v>
      </c>
      <c r="B643">
        <v>747140</v>
      </c>
      <c r="C643" t="s">
        <v>2663</v>
      </c>
      <c r="D643">
        <v>1</v>
      </c>
      <c r="E643" s="1">
        <v>41885</v>
      </c>
      <c r="F643">
        <v>-17.989999999999998</v>
      </c>
      <c r="G643">
        <v>-2.0299999999999998</v>
      </c>
      <c r="H643">
        <v>-1.74</v>
      </c>
      <c r="I643">
        <v>37.786619999999999</v>
      </c>
      <c r="J643">
        <v>-96.429969999999997</v>
      </c>
    </row>
    <row r="644" spans="1:10" x14ac:dyDescent="0.25">
      <c r="A644">
        <v>1004595</v>
      </c>
      <c r="B644">
        <v>754720</v>
      </c>
      <c r="C644" t="s">
        <v>2663</v>
      </c>
      <c r="D644">
        <v>2</v>
      </c>
      <c r="E644" s="1">
        <v>41897</v>
      </c>
      <c r="F644">
        <v>-18.690000000000001</v>
      </c>
      <c r="G644">
        <v>-1.85</v>
      </c>
      <c r="H644">
        <v>-3.85</v>
      </c>
      <c r="I644">
        <v>37.786619999999999</v>
      </c>
      <c r="J644">
        <v>-96.429969999999997</v>
      </c>
    </row>
    <row r="645" spans="1:10" x14ac:dyDescent="0.25">
      <c r="A645">
        <v>1002390</v>
      </c>
      <c r="B645">
        <v>704640</v>
      </c>
      <c r="C645" t="s">
        <v>2664</v>
      </c>
      <c r="D645">
        <v>1</v>
      </c>
      <c r="E645" s="1">
        <v>41470</v>
      </c>
      <c r="F645">
        <v>-24.57</v>
      </c>
      <c r="G645">
        <v>-2.19</v>
      </c>
      <c r="H645">
        <v>-7.04</v>
      </c>
      <c r="I645">
        <v>39.897799999999997</v>
      </c>
      <c r="J645">
        <v>-98.157679999999999</v>
      </c>
    </row>
    <row r="646" spans="1:10" x14ac:dyDescent="0.25">
      <c r="A646">
        <v>1002019</v>
      </c>
      <c r="B646">
        <v>703560</v>
      </c>
      <c r="C646" t="s">
        <v>2665</v>
      </c>
      <c r="D646">
        <v>1</v>
      </c>
      <c r="E646" s="1">
        <v>41408</v>
      </c>
      <c r="F646">
        <v>-28.86</v>
      </c>
      <c r="G646">
        <v>-4.6399999999999997</v>
      </c>
      <c r="H646">
        <v>8.2799999999999994</v>
      </c>
      <c r="I646">
        <v>37.844090000000001</v>
      </c>
      <c r="J646">
        <v>-96.856650000000002</v>
      </c>
    </row>
    <row r="647" spans="1:10" x14ac:dyDescent="0.25">
      <c r="A647">
        <v>1003169</v>
      </c>
      <c r="B647">
        <v>732720</v>
      </c>
      <c r="C647" t="s">
        <v>2666</v>
      </c>
      <c r="D647">
        <v>1</v>
      </c>
      <c r="E647" s="1">
        <v>41541</v>
      </c>
      <c r="F647">
        <v>-7.34</v>
      </c>
      <c r="G647">
        <v>-0.59</v>
      </c>
      <c r="H647">
        <v>-2.66</v>
      </c>
      <c r="I647">
        <v>37.88165</v>
      </c>
      <c r="J647">
        <v>-95.676010000000005</v>
      </c>
    </row>
    <row r="648" spans="1:10" x14ac:dyDescent="0.25">
      <c r="A648">
        <v>1002794</v>
      </c>
      <c r="B648">
        <v>719260</v>
      </c>
      <c r="C648" t="s">
        <v>2667</v>
      </c>
      <c r="D648">
        <v>1</v>
      </c>
      <c r="E648" s="1">
        <v>41507</v>
      </c>
      <c r="F648">
        <v>-39.619999999999997</v>
      </c>
      <c r="G648">
        <v>-6.14</v>
      </c>
      <c r="H648">
        <v>9.48</v>
      </c>
      <c r="I648">
        <v>39.287970000000001</v>
      </c>
      <c r="J648">
        <v>-97.411259999999999</v>
      </c>
    </row>
    <row r="649" spans="1:10" x14ac:dyDescent="0.25">
      <c r="A649">
        <v>1002763</v>
      </c>
      <c r="B649">
        <v>729260</v>
      </c>
      <c r="C649" t="s">
        <v>2668</v>
      </c>
      <c r="D649">
        <v>1</v>
      </c>
      <c r="E649" s="1">
        <v>41505</v>
      </c>
      <c r="F649">
        <v>-61.24</v>
      </c>
      <c r="G649">
        <v>-9.0299999999999994</v>
      </c>
      <c r="H649">
        <v>11.01</v>
      </c>
      <c r="I649">
        <v>39.554169999999999</v>
      </c>
      <c r="J649">
        <v>-99.744150000000005</v>
      </c>
    </row>
    <row r="650" spans="1:10" x14ac:dyDescent="0.25">
      <c r="A650">
        <v>1003041</v>
      </c>
      <c r="B650">
        <v>729240</v>
      </c>
      <c r="C650" t="s">
        <v>2668</v>
      </c>
      <c r="D650">
        <v>2</v>
      </c>
      <c r="E650" s="1">
        <v>41526</v>
      </c>
      <c r="F650">
        <v>-60.37</v>
      </c>
      <c r="G650">
        <v>-8.66</v>
      </c>
      <c r="H650">
        <v>8.9499999999999993</v>
      </c>
      <c r="I650">
        <v>39.554169999999999</v>
      </c>
      <c r="J650">
        <v>-99.744150000000005</v>
      </c>
    </row>
    <row r="651" spans="1:10" x14ac:dyDescent="0.25">
      <c r="A651">
        <v>1002752</v>
      </c>
      <c r="B651">
        <v>715440</v>
      </c>
      <c r="C651" t="s">
        <v>2669</v>
      </c>
      <c r="D651">
        <v>1</v>
      </c>
      <c r="E651" s="1">
        <v>41502</v>
      </c>
      <c r="F651">
        <v>-28.43</v>
      </c>
      <c r="G651">
        <v>-4.9800000000000004</v>
      </c>
      <c r="H651">
        <v>11.43</v>
      </c>
      <c r="I651">
        <v>37.042819999999999</v>
      </c>
      <c r="J651">
        <v>-84.046629999999993</v>
      </c>
    </row>
    <row r="652" spans="1:10" x14ac:dyDescent="0.25">
      <c r="A652">
        <v>1002746</v>
      </c>
      <c r="B652">
        <v>712920</v>
      </c>
      <c r="C652" t="s">
        <v>2670</v>
      </c>
      <c r="D652">
        <v>1</v>
      </c>
      <c r="E652" s="1">
        <v>41501</v>
      </c>
      <c r="F652">
        <v>-38.07</v>
      </c>
      <c r="G652">
        <v>-6.28</v>
      </c>
      <c r="H652">
        <v>12.19</v>
      </c>
      <c r="I652">
        <v>37.564100000000003</v>
      </c>
      <c r="J652">
        <v>-82.451769999999996</v>
      </c>
    </row>
    <row r="653" spans="1:10" x14ac:dyDescent="0.25">
      <c r="A653">
        <v>1002633</v>
      </c>
      <c r="B653">
        <v>724340</v>
      </c>
      <c r="C653" t="s">
        <v>2671</v>
      </c>
      <c r="D653">
        <v>1</v>
      </c>
      <c r="E653" s="1">
        <v>41492</v>
      </c>
      <c r="F653">
        <v>-31.68</v>
      </c>
      <c r="G653">
        <v>-5.3</v>
      </c>
      <c r="H653">
        <v>10.74</v>
      </c>
      <c r="I653">
        <v>37.256590000000003</v>
      </c>
      <c r="J653">
        <v>-87.59639</v>
      </c>
    </row>
    <row r="654" spans="1:10" x14ac:dyDescent="0.25">
      <c r="A654">
        <v>1002965</v>
      </c>
      <c r="B654">
        <v>724320</v>
      </c>
      <c r="C654" t="s">
        <v>2672</v>
      </c>
      <c r="D654">
        <v>1</v>
      </c>
      <c r="E654" s="1">
        <v>41513</v>
      </c>
      <c r="F654">
        <v>-26.79</v>
      </c>
      <c r="G654">
        <v>-4.7</v>
      </c>
      <c r="H654">
        <v>10.84</v>
      </c>
      <c r="I654">
        <v>36.877600000000001</v>
      </c>
      <c r="J654">
        <v>-88.411559999999994</v>
      </c>
    </row>
    <row r="655" spans="1:10" x14ac:dyDescent="0.25">
      <c r="A655">
        <v>1003078</v>
      </c>
      <c r="B655">
        <v>718760</v>
      </c>
      <c r="C655" t="s">
        <v>2673</v>
      </c>
      <c r="D655">
        <v>1</v>
      </c>
      <c r="E655" s="1">
        <v>41528</v>
      </c>
      <c r="F655">
        <v>-27.91</v>
      </c>
      <c r="G655">
        <v>-4.76</v>
      </c>
      <c r="H655">
        <v>10.18</v>
      </c>
      <c r="I655">
        <v>37.442529690000001</v>
      </c>
      <c r="J655">
        <v>-86.561741040000001</v>
      </c>
    </row>
    <row r="656" spans="1:10" x14ac:dyDescent="0.25">
      <c r="A656">
        <v>1004854</v>
      </c>
      <c r="B656">
        <v>741420</v>
      </c>
      <c r="C656" t="s">
        <v>2674</v>
      </c>
      <c r="D656">
        <v>1</v>
      </c>
      <c r="E656" s="1">
        <v>41857</v>
      </c>
      <c r="F656">
        <v>-36.15</v>
      </c>
      <c r="G656">
        <v>-5.76</v>
      </c>
      <c r="H656">
        <v>9.93</v>
      </c>
      <c r="I656">
        <v>37.781399999999998</v>
      </c>
      <c r="J656">
        <v>-88.03819</v>
      </c>
    </row>
    <row r="657" spans="1:10" x14ac:dyDescent="0.25">
      <c r="A657">
        <v>1004421</v>
      </c>
      <c r="B657">
        <v>741500</v>
      </c>
      <c r="C657" t="s">
        <v>2674</v>
      </c>
      <c r="D657">
        <v>2</v>
      </c>
      <c r="E657" s="1">
        <v>41872</v>
      </c>
      <c r="F657">
        <v>-40.49</v>
      </c>
      <c r="G657">
        <v>-5.94</v>
      </c>
      <c r="H657">
        <v>7.02</v>
      </c>
      <c r="I657">
        <v>37.781399999999998</v>
      </c>
      <c r="J657">
        <v>-88.03819</v>
      </c>
    </row>
    <row r="658" spans="1:10" x14ac:dyDescent="0.25">
      <c r="A658">
        <v>1004809</v>
      </c>
      <c r="B658">
        <v>741260</v>
      </c>
      <c r="C658" t="s">
        <v>2675</v>
      </c>
      <c r="D658">
        <v>1</v>
      </c>
      <c r="E658" s="1">
        <v>41788</v>
      </c>
      <c r="F658">
        <v>-40.64</v>
      </c>
      <c r="G658">
        <v>-6.53</v>
      </c>
      <c r="H658">
        <v>11.63</v>
      </c>
      <c r="I658">
        <v>37.621169999999999</v>
      </c>
      <c r="J658">
        <v>-83.499859999999998</v>
      </c>
    </row>
    <row r="659" spans="1:10" x14ac:dyDescent="0.25">
      <c r="A659">
        <v>1004812</v>
      </c>
      <c r="B659">
        <v>741300</v>
      </c>
      <c r="C659" t="s">
        <v>2676</v>
      </c>
      <c r="D659">
        <v>1</v>
      </c>
      <c r="E659" s="1">
        <v>41794</v>
      </c>
      <c r="F659">
        <v>-52.33</v>
      </c>
      <c r="G659">
        <v>-8.16</v>
      </c>
      <c r="H659">
        <v>12.94</v>
      </c>
      <c r="I659">
        <v>37.981499999999997</v>
      </c>
      <c r="J659">
        <v>-86.033990000000003</v>
      </c>
    </row>
    <row r="660" spans="1:10" x14ac:dyDescent="0.25">
      <c r="A660">
        <v>1004856</v>
      </c>
      <c r="B660">
        <v>741440</v>
      </c>
      <c r="C660" t="s">
        <v>2677</v>
      </c>
      <c r="D660">
        <v>1</v>
      </c>
      <c r="E660" s="1">
        <v>41858</v>
      </c>
      <c r="F660">
        <v>-39.18</v>
      </c>
      <c r="G660">
        <v>-6.17</v>
      </c>
      <c r="H660">
        <v>10.17</v>
      </c>
      <c r="I660">
        <v>37.470399999999998</v>
      </c>
      <c r="J660">
        <v>-88.096419999999995</v>
      </c>
    </row>
    <row r="661" spans="1:10" x14ac:dyDescent="0.25">
      <c r="A661">
        <v>1002674</v>
      </c>
      <c r="B661">
        <v>712880</v>
      </c>
      <c r="C661" t="s">
        <v>2678</v>
      </c>
      <c r="D661">
        <v>1</v>
      </c>
      <c r="E661" s="1">
        <v>41494</v>
      </c>
      <c r="F661">
        <v>-35.479999999999997</v>
      </c>
      <c r="G661">
        <v>-5.8</v>
      </c>
      <c r="H661">
        <v>10.89</v>
      </c>
      <c r="I661">
        <v>37.291159999999998</v>
      </c>
      <c r="J661">
        <v>-85.592889999999997</v>
      </c>
    </row>
    <row r="662" spans="1:10" x14ac:dyDescent="0.25">
      <c r="A662">
        <v>1002847</v>
      </c>
      <c r="B662">
        <v>715880</v>
      </c>
      <c r="C662" t="s">
        <v>2678</v>
      </c>
      <c r="D662">
        <v>2</v>
      </c>
      <c r="E662" s="1">
        <v>41508</v>
      </c>
      <c r="F662">
        <v>-36.97</v>
      </c>
      <c r="G662">
        <v>-6.08</v>
      </c>
      <c r="H662">
        <v>11.66</v>
      </c>
      <c r="I662">
        <v>37.291159999999998</v>
      </c>
      <c r="J662">
        <v>-85.592889999999997</v>
      </c>
    </row>
    <row r="663" spans="1:10" x14ac:dyDescent="0.25">
      <c r="A663">
        <v>1003568</v>
      </c>
      <c r="B663">
        <v>741240</v>
      </c>
      <c r="C663" t="s">
        <v>2679</v>
      </c>
      <c r="D663">
        <v>1</v>
      </c>
      <c r="E663" s="1">
        <v>41892</v>
      </c>
      <c r="F663">
        <v>-36.270000000000003</v>
      </c>
      <c r="G663">
        <v>-6.01</v>
      </c>
      <c r="H663">
        <v>11.8</v>
      </c>
      <c r="I663">
        <v>37.979430000000001</v>
      </c>
      <c r="J663">
        <v>-82.671120000000002</v>
      </c>
    </row>
    <row r="664" spans="1:10" x14ac:dyDescent="0.25">
      <c r="A664">
        <v>1002925</v>
      </c>
      <c r="B664">
        <v>715860</v>
      </c>
      <c r="C664" t="s">
        <v>2680</v>
      </c>
      <c r="D664">
        <v>1</v>
      </c>
      <c r="E664" s="1">
        <v>41514</v>
      </c>
      <c r="F664">
        <v>-34.049999999999997</v>
      </c>
      <c r="G664">
        <v>-5.72</v>
      </c>
      <c r="H664">
        <v>11.71</v>
      </c>
      <c r="I664">
        <v>37.230069999999998</v>
      </c>
      <c r="J664">
        <v>-84.243960000000001</v>
      </c>
    </row>
    <row r="665" spans="1:10" x14ac:dyDescent="0.25">
      <c r="A665">
        <v>1002701</v>
      </c>
      <c r="B665">
        <v>724240</v>
      </c>
      <c r="C665" t="s">
        <v>2681</v>
      </c>
      <c r="D665">
        <v>1</v>
      </c>
      <c r="E665" s="1">
        <v>41498</v>
      </c>
      <c r="F665">
        <v>-31.99</v>
      </c>
      <c r="G665">
        <v>-5.69</v>
      </c>
      <c r="H665">
        <v>13.55</v>
      </c>
      <c r="I665">
        <v>37.086694299999998</v>
      </c>
      <c r="J665">
        <v>-83.602425699999998</v>
      </c>
    </row>
    <row r="666" spans="1:10" x14ac:dyDescent="0.25">
      <c r="A666">
        <v>1002686</v>
      </c>
      <c r="B666">
        <v>721080</v>
      </c>
      <c r="C666" t="s">
        <v>2682</v>
      </c>
      <c r="D666">
        <v>1</v>
      </c>
      <c r="E666" s="1">
        <v>41494</v>
      </c>
      <c r="F666">
        <v>-33.54</v>
      </c>
      <c r="G666">
        <v>-5.48</v>
      </c>
      <c r="H666">
        <v>10.33</v>
      </c>
      <c r="I666">
        <v>37.586321769999998</v>
      </c>
      <c r="J666">
        <v>-86.619739030000005</v>
      </c>
    </row>
    <row r="667" spans="1:10" x14ac:dyDescent="0.25">
      <c r="A667">
        <v>1004392</v>
      </c>
      <c r="B667">
        <v>741520</v>
      </c>
      <c r="C667" t="s">
        <v>2683</v>
      </c>
      <c r="D667">
        <v>1</v>
      </c>
      <c r="E667" s="1">
        <v>41871</v>
      </c>
      <c r="F667">
        <v>-27.9</v>
      </c>
      <c r="G667">
        <v>-3.7</v>
      </c>
      <c r="H667">
        <v>1.66</v>
      </c>
      <c r="I667">
        <v>37.336689999999997</v>
      </c>
      <c r="J667">
        <v>-87.137609999999995</v>
      </c>
    </row>
    <row r="668" spans="1:10" x14ac:dyDescent="0.25">
      <c r="A668">
        <v>1002023</v>
      </c>
      <c r="B668">
        <v>705380</v>
      </c>
      <c r="C668" t="s">
        <v>2684</v>
      </c>
      <c r="D668">
        <v>1</v>
      </c>
      <c r="E668" s="1">
        <v>41416</v>
      </c>
      <c r="F668">
        <v>-50.04</v>
      </c>
      <c r="G668">
        <v>-8.01</v>
      </c>
      <c r="H668">
        <v>14.06</v>
      </c>
      <c r="I668">
        <v>38.685879999999997</v>
      </c>
      <c r="J668">
        <v>-85.178309999999996</v>
      </c>
    </row>
    <row r="669" spans="1:10" x14ac:dyDescent="0.25">
      <c r="A669">
        <v>1003073</v>
      </c>
      <c r="B669">
        <v>730060</v>
      </c>
      <c r="C669" t="s">
        <v>2685</v>
      </c>
      <c r="D669">
        <v>1</v>
      </c>
      <c r="E669" s="1">
        <v>41528</v>
      </c>
      <c r="F669">
        <v>-37.08</v>
      </c>
      <c r="G669">
        <v>-5.75</v>
      </c>
      <c r="H669">
        <v>8.8800000000000008</v>
      </c>
      <c r="I669">
        <v>38.12341</v>
      </c>
      <c r="J669">
        <v>-83.553830000000005</v>
      </c>
    </row>
    <row r="670" spans="1:10" x14ac:dyDescent="0.25">
      <c r="A670">
        <v>1004861</v>
      </c>
      <c r="B670">
        <v>741460</v>
      </c>
      <c r="C670" t="s">
        <v>2686</v>
      </c>
      <c r="D670">
        <v>1</v>
      </c>
      <c r="E670" s="1">
        <v>41869</v>
      </c>
      <c r="F670">
        <v>-41.69</v>
      </c>
      <c r="G670">
        <v>-6.77</v>
      </c>
      <c r="H670">
        <v>12.47</v>
      </c>
      <c r="I670">
        <v>36.687959999999997</v>
      </c>
      <c r="J670">
        <v>-85.499510000000001</v>
      </c>
    </row>
    <row r="671" spans="1:10" x14ac:dyDescent="0.25">
      <c r="A671">
        <v>1004367</v>
      </c>
      <c r="B671">
        <v>741480</v>
      </c>
      <c r="C671" t="s">
        <v>2687</v>
      </c>
      <c r="D671">
        <v>1</v>
      </c>
      <c r="E671" s="1">
        <v>41870</v>
      </c>
      <c r="F671">
        <v>-31.05</v>
      </c>
      <c r="G671">
        <v>-5.14</v>
      </c>
      <c r="H671">
        <v>10.08</v>
      </c>
      <c r="I671">
        <v>37.238590000000002</v>
      </c>
      <c r="J671">
        <v>-86.675020000000004</v>
      </c>
    </row>
    <row r="672" spans="1:10" x14ac:dyDescent="0.25">
      <c r="A672">
        <v>1002021</v>
      </c>
      <c r="B672">
        <v>705360</v>
      </c>
      <c r="C672" t="s">
        <v>2688</v>
      </c>
      <c r="D672">
        <v>1</v>
      </c>
      <c r="E672" s="1">
        <v>41415</v>
      </c>
      <c r="F672">
        <v>-38.92</v>
      </c>
      <c r="G672">
        <v>-6.64</v>
      </c>
      <c r="H672">
        <v>14.22</v>
      </c>
      <c r="I672">
        <v>38.513539999999999</v>
      </c>
      <c r="J672">
        <v>-85.029079999999993</v>
      </c>
    </row>
    <row r="673" spans="1:10" x14ac:dyDescent="0.25">
      <c r="A673">
        <v>1003045</v>
      </c>
      <c r="B673">
        <v>726980</v>
      </c>
      <c r="C673" t="s">
        <v>2689</v>
      </c>
      <c r="D673">
        <v>1</v>
      </c>
      <c r="E673" s="1">
        <v>41526</v>
      </c>
      <c r="F673">
        <v>-39.380000000000003</v>
      </c>
      <c r="G673">
        <v>-6.3</v>
      </c>
      <c r="H673">
        <v>11.04</v>
      </c>
      <c r="I673">
        <v>38.495130000000003</v>
      </c>
      <c r="J673">
        <v>-84.161619999999999</v>
      </c>
    </row>
    <row r="674" spans="1:10" x14ac:dyDescent="0.25">
      <c r="A674">
        <v>1002619</v>
      </c>
      <c r="B674">
        <v>712900</v>
      </c>
      <c r="C674" t="s">
        <v>2690</v>
      </c>
      <c r="D674">
        <v>1</v>
      </c>
      <c r="E674" s="1">
        <v>41491</v>
      </c>
      <c r="F674">
        <v>-33.29</v>
      </c>
      <c r="G674">
        <v>-5.75</v>
      </c>
      <c r="H674">
        <v>12.69</v>
      </c>
      <c r="I674">
        <v>36.904739999999997</v>
      </c>
      <c r="J674">
        <v>-86.393640000000005</v>
      </c>
    </row>
    <row r="675" spans="1:10" x14ac:dyDescent="0.25">
      <c r="A675">
        <v>1004807</v>
      </c>
      <c r="B675">
        <v>741280</v>
      </c>
      <c r="C675" t="s">
        <v>2691</v>
      </c>
      <c r="D675">
        <v>1</v>
      </c>
      <c r="E675" s="1">
        <v>41786</v>
      </c>
      <c r="F675">
        <v>-45.61</v>
      </c>
      <c r="G675">
        <v>-7.18</v>
      </c>
      <c r="H675">
        <v>11.8</v>
      </c>
      <c r="I675">
        <v>37.773200000000003</v>
      </c>
      <c r="J675">
        <v>-82.323239999999998</v>
      </c>
    </row>
    <row r="676" spans="1:10" x14ac:dyDescent="0.25">
      <c r="A676">
        <v>1002596</v>
      </c>
      <c r="B676">
        <v>712960</v>
      </c>
      <c r="C676" t="s">
        <v>2692</v>
      </c>
      <c r="D676">
        <v>1</v>
      </c>
      <c r="E676" s="1">
        <v>41490</v>
      </c>
      <c r="F676">
        <v>-43.23</v>
      </c>
      <c r="G676">
        <v>-6.66</v>
      </c>
      <c r="H676">
        <v>10.02</v>
      </c>
      <c r="I676">
        <v>37.471490000000003</v>
      </c>
      <c r="J676">
        <v>-87.113650000000007</v>
      </c>
    </row>
    <row r="677" spans="1:10" x14ac:dyDescent="0.25">
      <c r="A677">
        <v>1002875</v>
      </c>
      <c r="B677">
        <v>713000</v>
      </c>
      <c r="C677" t="s">
        <v>2693</v>
      </c>
      <c r="D677">
        <v>1</v>
      </c>
      <c r="E677" s="1">
        <v>41512</v>
      </c>
      <c r="F677">
        <v>-28.03</v>
      </c>
      <c r="G677">
        <v>-4.97</v>
      </c>
      <c r="H677">
        <v>11.77</v>
      </c>
      <c r="I677">
        <v>36.923389999999998</v>
      </c>
      <c r="J677">
        <v>-89.009259999999998</v>
      </c>
    </row>
    <row r="678" spans="1:10" x14ac:dyDescent="0.25">
      <c r="A678">
        <v>1002098</v>
      </c>
      <c r="B678">
        <v>703980</v>
      </c>
      <c r="C678" t="s">
        <v>2694</v>
      </c>
      <c r="D678">
        <v>1</v>
      </c>
      <c r="E678" s="1">
        <v>41443</v>
      </c>
      <c r="F678">
        <v>-35.71</v>
      </c>
      <c r="G678">
        <v>-5.85</v>
      </c>
      <c r="H678">
        <v>11.13</v>
      </c>
      <c r="I678">
        <v>38.620139999999999</v>
      </c>
      <c r="J678">
        <v>-85.418539999999993</v>
      </c>
    </row>
    <row r="679" spans="1:10" x14ac:dyDescent="0.25">
      <c r="A679">
        <v>1002283</v>
      </c>
      <c r="B679">
        <v>703780</v>
      </c>
      <c r="C679" t="s">
        <v>2694</v>
      </c>
      <c r="D679">
        <v>2</v>
      </c>
      <c r="E679" s="1">
        <v>41464</v>
      </c>
      <c r="F679">
        <v>-42.85</v>
      </c>
      <c r="G679">
        <v>-7.02</v>
      </c>
      <c r="H679">
        <v>13.31</v>
      </c>
      <c r="I679">
        <v>38.620139999999999</v>
      </c>
      <c r="J679">
        <v>-85.418539999999993</v>
      </c>
    </row>
    <row r="680" spans="1:10" x14ac:dyDescent="0.25">
      <c r="A680">
        <v>1002693</v>
      </c>
      <c r="B680">
        <v>724360</v>
      </c>
      <c r="C680" t="s">
        <v>2695</v>
      </c>
      <c r="D680">
        <v>1</v>
      </c>
      <c r="E680" s="1">
        <v>41497</v>
      </c>
      <c r="F680">
        <v>-33.130000000000003</v>
      </c>
      <c r="G680">
        <v>-5.67</v>
      </c>
      <c r="H680">
        <v>12.22</v>
      </c>
      <c r="I680">
        <v>37.204630000000002</v>
      </c>
      <c r="J680">
        <v>-83.527860000000004</v>
      </c>
    </row>
    <row r="681" spans="1:10" x14ac:dyDescent="0.25">
      <c r="A681">
        <v>1002865</v>
      </c>
      <c r="B681">
        <v>724300</v>
      </c>
      <c r="C681" t="s">
        <v>2696</v>
      </c>
      <c r="D681">
        <v>1</v>
      </c>
      <c r="E681" s="1">
        <v>41511</v>
      </c>
      <c r="F681">
        <v>-34.53</v>
      </c>
      <c r="G681">
        <v>-5.84</v>
      </c>
      <c r="H681">
        <v>12.19</v>
      </c>
      <c r="I681">
        <v>36.935029999999998</v>
      </c>
      <c r="J681">
        <v>-85.777659999999997</v>
      </c>
    </row>
    <row r="682" spans="1:10" x14ac:dyDescent="0.25">
      <c r="A682">
        <v>1002728</v>
      </c>
      <c r="B682">
        <v>715600</v>
      </c>
      <c r="C682" t="s">
        <v>2697</v>
      </c>
      <c r="D682">
        <v>1</v>
      </c>
      <c r="E682" s="1">
        <v>41500</v>
      </c>
      <c r="F682">
        <v>-36.409999999999997</v>
      </c>
      <c r="G682">
        <v>-6.16</v>
      </c>
      <c r="H682">
        <v>12.87</v>
      </c>
      <c r="I682">
        <v>37.29618</v>
      </c>
      <c r="J682">
        <v>-83.062809999999999</v>
      </c>
    </row>
    <row r="683" spans="1:10" x14ac:dyDescent="0.25">
      <c r="A683">
        <v>1002170</v>
      </c>
      <c r="B683">
        <v>704520</v>
      </c>
      <c r="C683" t="s">
        <v>2698</v>
      </c>
      <c r="D683">
        <v>1</v>
      </c>
      <c r="E683" s="1">
        <v>41450</v>
      </c>
      <c r="F683">
        <v>-36.14</v>
      </c>
      <c r="G683">
        <v>-5.87</v>
      </c>
      <c r="H683">
        <v>10.84</v>
      </c>
      <c r="I683">
        <v>38.605449999999998</v>
      </c>
      <c r="J683">
        <v>-83.955929999999995</v>
      </c>
    </row>
    <row r="684" spans="1:10" x14ac:dyDescent="0.25">
      <c r="A684">
        <v>1002685</v>
      </c>
      <c r="B684">
        <v>724200</v>
      </c>
      <c r="C684" t="s">
        <v>2699</v>
      </c>
      <c r="D684">
        <v>1</v>
      </c>
      <c r="E684" s="1">
        <v>41495</v>
      </c>
      <c r="F684">
        <v>-17.11</v>
      </c>
      <c r="G684">
        <v>-3.65</v>
      </c>
      <c r="H684">
        <v>12.09</v>
      </c>
      <c r="I684">
        <v>37.250369999999997</v>
      </c>
      <c r="J684">
        <v>-87.241230000000002</v>
      </c>
    </row>
    <row r="685" spans="1:10" x14ac:dyDescent="0.25">
      <c r="A685">
        <v>1002860</v>
      </c>
      <c r="B685">
        <v>715580</v>
      </c>
      <c r="C685" t="s">
        <v>2699</v>
      </c>
      <c r="D685">
        <v>2</v>
      </c>
      <c r="E685" s="1">
        <v>41509</v>
      </c>
      <c r="F685">
        <v>-33.61</v>
      </c>
      <c r="G685">
        <v>-5.68</v>
      </c>
      <c r="H685">
        <v>11.81</v>
      </c>
      <c r="I685">
        <v>37.250369999999997</v>
      </c>
      <c r="J685">
        <v>-87.241230000000002</v>
      </c>
    </row>
    <row r="686" spans="1:10" x14ac:dyDescent="0.25">
      <c r="A686">
        <v>1002758</v>
      </c>
      <c r="B686">
        <v>715460</v>
      </c>
      <c r="C686" t="s">
        <v>2700</v>
      </c>
      <c r="D686">
        <v>1</v>
      </c>
      <c r="E686" s="1">
        <v>41505</v>
      </c>
      <c r="F686">
        <v>-35.46</v>
      </c>
      <c r="G686">
        <v>-5.54</v>
      </c>
      <c r="H686">
        <v>8.82</v>
      </c>
      <c r="I686">
        <v>38.820729999999998</v>
      </c>
      <c r="J686">
        <v>-84.70514</v>
      </c>
    </row>
    <row r="687" spans="1:10" x14ac:dyDescent="0.25">
      <c r="A687">
        <v>1002709</v>
      </c>
      <c r="B687">
        <v>715620</v>
      </c>
      <c r="C687" t="s">
        <v>2701</v>
      </c>
      <c r="D687">
        <v>1</v>
      </c>
      <c r="E687" s="1">
        <v>41499</v>
      </c>
      <c r="F687">
        <v>-34.58</v>
      </c>
      <c r="G687">
        <v>-5.99</v>
      </c>
      <c r="H687">
        <v>13.37</v>
      </c>
      <c r="I687">
        <v>36.681260000000002</v>
      </c>
      <c r="J687">
        <v>-84.701980000000006</v>
      </c>
    </row>
    <row r="688" spans="1:10" x14ac:dyDescent="0.25">
      <c r="A688">
        <v>1002754</v>
      </c>
      <c r="B688">
        <v>715560</v>
      </c>
      <c r="C688" t="s">
        <v>2702</v>
      </c>
      <c r="D688">
        <v>1</v>
      </c>
      <c r="E688" s="1">
        <v>41504</v>
      </c>
      <c r="F688">
        <v>-21.67</v>
      </c>
      <c r="G688">
        <v>-3.81</v>
      </c>
      <c r="H688">
        <v>8.7899999999999991</v>
      </c>
      <c r="I688">
        <v>36.766869999999997</v>
      </c>
      <c r="J688">
        <v>-89.081649999999996</v>
      </c>
    </row>
    <row r="689" spans="1:10" x14ac:dyDescent="0.25">
      <c r="A689">
        <v>1002194</v>
      </c>
      <c r="B689">
        <v>704500</v>
      </c>
      <c r="C689" t="s">
        <v>2703</v>
      </c>
      <c r="D689">
        <v>1</v>
      </c>
      <c r="E689" s="1">
        <v>41451</v>
      </c>
      <c r="F689">
        <v>-32.46</v>
      </c>
      <c r="G689">
        <v>-5.42</v>
      </c>
      <c r="H689">
        <v>10.88</v>
      </c>
      <c r="I689">
        <v>38.685250000000003</v>
      </c>
      <c r="J689">
        <v>-85.244079999999997</v>
      </c>
    </row>
    <row r="690" spans="1:10" x14ac:dyDescent="0.25">
      <c r="A690">
        <v>1004796</v>
      </c>
      <c r="B690">
        <v>730380</v>
      </c>
      <c r="C690" t="s">
        <v>2704</v>
      </c>
      <c r="D690">
        <v>1</v>
      </c>
      <c r="E690" s="1">
        <v>41543</v>
      </c>
      <c r="F690">
        <v>-34.15</v>
      </c>
      <c r="G690">
        <v>-5.83</v>
      </c>
      <c r="H690">
        <v>12.46</v>
      </c>
      <c r="I690">
        <v>36.511069999999997</v>
      </c>
      <c r="J690">
        <v>-88.675820000000002</v>
      </c>
    </row>
    <row r="691" spans="1:10" x14ac:dyDescent="0.25">
      <c r="A691">
        <v>1004198</v>
      </c>
      <c r="B691">
        <v>760840</v>
      </c>
      <c r="C691" t="s">
        <v>2705</v>
      </c>
      <c r="D691">
        <v>1</v>
      </c>
      <c r="E691" s="1">
        <v>41856</v>
      </c>
      <c r="F691">
        <v>-15.33</v>
      </c>
      <c r="G691">
        <v>-3.3</v>
      </c>
      <c r="H691">
        <v>11.1</v>
      </c>
      <c r="I691">
        <v>32.2913</v>
      </c>
      <c r="J691">
        <v>-91.826650000000001</v>
      </c>
    </row>
    <row r="692" spans="1:10" x14ac:dyDescent="0.25">
      <c r="A692">
        <v>1002218</v>
      </c>
      <c r="B692">
        <v>713520</v>
      </c>
      <c r="C692" t="s">
        <v>2706</v>
      </c>
      <c r="D692">
        <v>1</v>
      </c>
      <c r="E692" s="1">
        <v>41449</v>
      </c>
      <c r="F692">
        <v>-10.23</v>
      </c>
      <c r="G692">
        <v>-2.37</v>
      </c>
      <c r="H692">
        <v>8.69</v>
      </c>
      <c r="I692">
        <v>30.577750000000002</v>
      </c>
      <c r="J692">
        <v>-91.521590000000003</v>
      </c>
    </row>
    <row r="693" spans="1:10" x14ac:dyDescent="0.25">
      <c r="A693">
        <v>1004132</v>
      </c>
      <c r="B693">
        <v>744180</v>
      </c>
      <c r="C693" t="s">
        <v>2707</v>
      </c>
      <c r="D693">
        <v>1</v>
      </c>
      <c r="E693" s="1">
        <v>41844</v>
      </c>
      <c r="F693">
        <v>-23.32</v>
      </c>
      <c r="G693">
        <v>-3.93</v>
      </c>
      <c r="H693">
        <v>8.09</v>
      </c>
      <c r="I693">
        <v>32.974800000000002</v>
      </c>
      <c r="J693">
        <v>-92.076440000000005</v>
      </c>
    </row>
    <row r="694" spans="1:10" x14ac:dyDescent="0.25">
      <c r="A694">
        <v>1004231</v>
      </c>
      <c r="B694">
        <v>761480</v>
      </c>
      <c r="C694" t="s">
        <v>2707</v>
      </c>
      <c r="D694">
        <v>2</v>
      </c>
      <c r="E694" s="1">
        <v>41857</v>
      </c>
      <c r="F694">
        <v>-22.46</v>
      </c>
      <c r="G694">
        <v>-3.88</v>
      </c>
      <c r="H694">
        <v>8.56</v>
      </c>
      <c r="I694">
        <v>32.974800000000002</v>
      </c>
      <c r="J694">
        <v>-92.076440000000005</v>
      </c>
    </row>
    <row r="695" spans="1:10" x14ac:dyDescent="0.25">
      <c r="A695">
        <v>1003697</v>
      </c>
      <c r="B695">
        <v>740980</v>
      </c>
      <c r="C695" t="s">
        <v>2708</v>
      </c>
      <c r="D695">
        <v>1</v>
      </c>
      <c r="E695" s="1">
        <v>41802</v>
      </c>
      <c r="F695">
        <v>-23.37</v>
      </c>
      <c r="G695">
        <v>-4.43</v>
      </c>
      <c r="H695">
        <v>12.05</v>
      </c>
      <c r="I695">
        <v>31.6265</v>
      </c>
      <c r="J695">
        <v>-92.909210000000002</v>
      </c>
    </row>
    <row r="696" spans="1:10" x14ac:dyDescent="0.25">
      <c r="A696">
        <v>1003589</v>
      </c>
      <c r="B696">
        <v>740960</v>
      </c>
      <c r="C696" t="s">
        <v>2709</v>
      </c>
      <c r="D696">
        <v>1</v>
      </c>
      <c r="E696" s="1">
        <v>41793</v>
      </c>
      <c r="F696">
        <v>-22.72</v>
      </c>
      <c r="G696">
        <v>-4.04</v>
      </c>
      <c r="H696">
        <v>9.6</v>
      </c>
      <c r="I696">
        <v>31.551189999999998</v>
      </c>
      <c r="J696">
        <v>-91.805449999999993</v>
      </c>
    </row>
    <row r="697" spans="1:10" x14ac:dyDescent="0.25">
      <c r="A697">
        <v>1003876</v>
      </c>
      <c r="B697">
        <v>744160</v>
      </c>
      <c r="C697" t="s">
        <v>2710</v>
      </c>
      <c r="D697">
        <v>1</v>
      </c>
      <c r="E697" s="1">
        <v>41828</v>
      </c>
      <c r="F697">
        <v>-23.13</v>
      </c>
      <c r="G697">
        <v>-3.73</v>
      </c>
      <c r="H697">
        <v>6.71</v>
      </c>
      <c r="I697">
        <v>32.066180000000003</v>
      </c>
      <c r="J697">
        <v>-93.414119999999997</v>
      </c>
    </row>
    <row r="698" spans="1:10" x14ac:dyDescent="0.25">
      <c r="A698">
        <v>1004133</v>
      </c>
      <c r="B698">
        <v>740680</v>
      </c>
      <c r="C698" t="s">
        <v>2711</v>
      </c>
      <c r="D698">
        <v>1</v>
      </c>
      <c r="E698" s="1">
        <v>41843</v>
      </c>
      <c r="F698">
        <v>-15.29</v>
      </c>
      <c r="G698">
        <v>-2.41</v>
      </c>
      <c r="H698">
        <v>4.01</v>
      </c>
      <c r="I698">
        <v>32.54806</v>
      </c>
      <c r="J698">
        <v>-93.781000000000006</v>
      </c>
    </row>
    <row r="699" spans="1:10" x14ac:dyDescent="0.25">
      <c r="A699">
        <v>1004390</v>
      </c>
      <c r="B699">
        <v>759760</v>
      </c>
      <c r="C699" t="s">
        <v>2712</v>
      </c>
      <c r="D699">
        <v>1</v>
      </c>
      <c r="E699" s="1">
        <v>41870</v>
      </c>
      <c r="F699">
        <v>-41.44</v>
      </c>
      <c r="G699">
        <v>-5.72</v>
      </c>
      <c r="H699">
        <v>4.3600000000000003</v>
      </c>
      <c r="I699">
        <v>32.652970000000003</v>
      </c>
      <c r="J699">
        <v>-91.140720000000002</v>
      </c>
    </row>
    <row r="700" spans="1:10" x14ac:dyDescent="0.25">
      <c r="A700">
        <v>1002209</v>
      </c>
      <c r="B700">
        <v>712840</v>
      </c>
      <c r="C700" t="s">
        <v>2713</v>
      </c>
      <c r="D700">
        <v>1</v>
      </c>
      <c r="E700" s="1">
        <v>41451</v>
      </c>
      <c r="F700">
        <v>-14.26</v>
      </c>
      <c r="G700">
        <v>-3.05</v>
      </c>
      <c r="H700">
        <v>10.17</v>
      </c>
      <c r="I700">
        <v>30.328479999999999</v>
      </c>
      <c r="J700">
        <v>-90.843819999999994</v>
      </c>
    </row>
    <row r="701" spans="1:10" x14ac:dyDescent="0.25">
      <c r="A701">
        <v>1002490</v>
      </c>
      <c r="B701">
        <v>722780</v>
      </c>
      <c r="C701" t="s">
        <v>2713</v>
      </c>
      <c r="D701">
        <v>2</v>
      </c>
      <c r="E701" s="1">
        <v>41479</v>
      </c>
      <c r="F701">
        <v>-18.39</v>
      </c>
      <c r="G701">
        <v>-3.43</v>
      </c>
      <c r="H701">
        <v>9.02</v>
      </c>
      <c r="I701">
        <v>30.328479999999999</v>
      </c>
      <c r="J701">
        <v>-90.843819999999994</v>
      </c>
    </row>
    <row r="702" spans="1:10" x14ac:dyDescent="0.25">
      <c r="A702">
        <v>1003982</v>
      </c>
      <c r="B702">
        <v>754140</v>
      </c>
      <c r="C702" t="s">
        <v>2714</v>
      </c>
      <c r="D702">
        <v>1</v>
      </c>
      <c r="E702" s="1">
        <v>41835</v>
      </c>
      <c r="F702">
        <v>-18.23</v>
      </c>
      <c r="G702">
        <v>-3.7</v>
      </c>
      <c r="H702">
        <v>11.38</v>
      </c>
      <c r="I702">
        <v>30.66862635</v>
      </c>
      <c r="J702">
        <v>-90.315485219999999</v>
      </c>
    </row>
    <row r="703" spans="1:10" x14ac:dyDescent="0.25">
      <c r="A703">
        <v>1003014</v>
      </c>
      <c r="B703">
        <v>727960</v>
      </c>
      <c r="C703" t="s">
        <v>2715</v>
      </c>
      <c r="D703">
        <v>1</v>
      </c>
      <c r="E703" s="1">
        <v>41521</v>
      </c>
      <c r="F703">
        <v>-17.41</v>
      </c>
      <c r="G703">
        <v>-3.31</v>
      </c>
      <c r="H703">
        <v>9.0500000000000007</v>
      </c>
      <c r="I703">
        <v>31.15249472</v>
      </c>
      <c r="J703">
        <v>-92.809013329999999</v>
      </c>
    </row>
    <row r="704" spans="1:10" x14ac:dyDescent="0.25">
      <c r="A704">
        <v>1004391</v>
      </c>
      <c r="B704">
        <v>752460</v>
      </c>
      <c r="C704" t="s">
        <v>2716</v>
      </c>
      <c r="D704">
        <v>1</v>
      </c>
      <c r="E704" s="1">
        <v>41869</v>
      </c>
      <c r="F704">
        <v>-41.92</v>
      </c>
      <c r="G704">
        <v>-5.77</v>
      </c>
      <c r="H704">
        <v>4.28</v>
      </c>
      <c r="I704">
        <v>32.270099999999999</v>
      </c>
      <c r="J704">
        <v>-90.960740000000001</v>
      </c>
    </row>
    <row r="705" spans="1:10" x14ac:dyDescent="0.25">
      <c r="A705">
        <v>1003748</v>
      </c>
      <c r="B705">
        <v>740940</v>
      </c>
      <c r="C705" t="s">
        <v>2717</v>
      </c>
      <c r="D705">
        <v>1</v>
      </c>
      <c r="E705" s="1">
        <v>41809</v>
      </c>
      <c r="F705">
        <v>-47.34</v>
      </c>
      <c r="G705">
        <v>-6.83</v>
      </c>
      <c r="H705">
        <v>7.32</v>
      </c>
      <c r="I705">
        <v>30.121320000000001</v>
      </c>
      <c r="J705">
        <v>-90.917550000000006</v>
      </c>
    </row>
    <row r="706" spans="1:10" x14ac:dyDescent="0.25">
      <c r="A706">
        <v>1003636</v>
      </c>
      <c r="B706">
        <v>740660</v>
      </c>
      <c r="C706" t="s">
        <v>2718</v>
      </c>
      <c r="D706">
        <v>1</v>
      </c>
      <c r="E706" s="1">
        <v>41801</v>
      </c>
      <c r="F706">
        <v>-17.87</v>
      </c>
      <c r="G706">
        <v>-3.17</v>
      </c>
      <c r="H706">
        <v>7.53</v>
      </c>
      <c r="I706">
        <v>31.23039</v>
      </c>
      <c r="J706">
        <v>-91.921940000000006</v>
      </c>
    </row>
    <row r="707" spans="1:10" x14ac:dyDescent="0.25">
      <c r="A707">
        <v>1002328</v>
      </c>
      <c r="B707">
        <v>712860</v>
      </c>
      <c r="C707" t="s">
        <v>2719</v>
      </c>
      <c r="D707">
        <v>1</v>
      </c>
      <c r="E707" s="1">
        <v>41466</v>
      </c>
      <c r="F707">
        <v>-23.49</v>
      </c>
      <c r="G707">
        <v>-3.72</v>
      </c>
      <c r="H707">
        <v>6.25</v>
      </c>
      <c r="I707">
        <v>29.679749999999999</v>
      </c>
      <c r="J707">
        <v>-91.285589999999999</v>
      </c>
    </row>
    <row r="708" spans="1:10" x14ac:dyDescent="0.25">
      <c r="A708">
        <v>1002350</v>
      </c>
      <c r="B708">
        <v>712740</v>
      </c>
      <c r="C708" t="s">
        <v>2720</v>
      </c>
      <c r="D708">
        <v>1</v>
      </c>
      <c r="E708" s="1">
        <v>41470</v>
      </c>
      <c r="F708">
        <v>-18.079999999999998</v>
      </c>
      <c r="G708">
        <v>-3.08</v>
      </c>
      <c r="H708">
        <v>6.57</v>
      </c>
      <c r="I708">
        <v>29.76361</v>
      </c>
      <c r="J708">
        <v>-91.444239999999994</v>
      </c>
    </row>
    <row r="709" spans="1:10" x14ac:dyDescent="0.25">
      <c r="A709">
        <v>1004336</v>
      </c>
      <c r="B709">
        <v>761460</v>
      </c>
      <c r="C709" t="s">
        <v>2721</v>
      </c>
      <c r="D709">
        <v>1</v>
      </c>
      <c r="E709" s="1">
        <v>41866</v>
      </c>
      <c r="F709">
        <v>-10.38</v>
      </c>
      <c r="G709">
        <v>-1.96</v>
      </c>
      <c r="H709">
        <v>5.31</v>
      </c>
      <c r="I709">
        <v>31.642019999999999</v>
      </c>
      <c r="J709">
        <v>-91.787199999999999</v>
      </c>
    </row>
    <row r="710" spans="1:10" x14ac:dyDescent="0.25">
      <c r="A710">
        <v>1002239</v>
      </c>
      <c r="B710">
        <v>712780</v>
      </c>
      <c r="C710" t="s">
        <v>2722</v>
      </c>
      <c r="D710">
        <v>1</v>
      </c>
      <c r="E710" s="1">
        <v>41456</v>
      </c>
      <c r="F710">
        <v>-7.96</v>
      </c>
      <c r="G710">
        <v>-1.6</v>
      </c>
      <c r="H710">
        <v>4.82</v>
      </c>
      <c r="I710">
        <v>29.89733</v>
      </c>
      <c r="J710">
        <v>-90.683340000000001</v>
      </c>
    </row>
    <row r="711" spans="1:10" x14ac:dyDescent="0.25">
      <c r="A711">
        <v>1002489</v>
      </c>
      <c r="B711">
        <v>722760</v>
      </c>
      <c r="C711" t="s">
        <v>2722</v>
      </c>
      <c r="D711">
        <v>2</v>
      </c>
      <c r="E711" s="1">
        <v>41480</v>
      </c>
      <c r="F711">
        <v>-19.649999999999999</v>
      </c>
      <c r="G711">
        <v>-3.25</v>
      </c>
      <c r="H711">
        <v>6.33</v>
      </c>
      <c r="I711">
        <v>29.89733</v>
      </c>
      <c r="J711">
        <v>-90.683340000000001</v>
      </c>
    </row>
    <row r="712" spans="1:10" x14ac:dyDescent="0.25">
      <c r="A712">
        <v>1003588</v>
      </c>
      <c r="B712">
        <v>740440</v>
      </c>
      <c r="C712" t="s">
        <v>2723</v>
      </c>
      <c r="D712">
        <v>1</v>
      </c>
      <c r="E712" s="1">
        <v>41794</v>
      </c>
      <c r="F712">
        <v>-23</v>
      </c>
      <c r="G712">
        <v>-4</v>
      </c>
      <c r="H712">
        <v>8.98</v>
      </c>
      <c r="I712">
        <v>31.33362</v>
      </c>
      <c r="J712">
        <v>-92.502039999999994</v>
      </c>
    </row>
    <row r="713" spans="1:10" x14ac:dyDescent="0.25">
      <c r="A713">
        <v>1003843</v>
      </c>
      <c r="B713">
        <v>740460</v>
      </c>
      <c r="C713" t="s">
        <v>2723</v>
      </c>
      <c r="D713">
        <v>2</v>
      </c>
      <c r="E713" s="1">
        <v>41822</v>
      </c>
      <c r="F713">
        <v>-22.17</v>
      </c>
      <c r="G713">
        <v>-3.59</v>
      </c>
      <c r="H713">
        <v>6.52</v>
      </c>
      <c r="I713">
        <v>31.33362</v>
      </c>
      <c r="J713">
        <v>-92.502039999999994</v>
      </c>
    </row>
    <row r="714" spans="1:10" x14ac:dyDescent="0.25">
      <c r="A714">
        <v>1002587</v>
      </c>
      <c r="B714">
        <v>722720</v>
      </c>
      <c r="C714" t="s">
        <v>2724</v>
      </c>
      <c r="D714">
        <v>1</v>
      </c>
      <c r="E714" s="1">
        <v>41487</v>
      </c>
      <c r="F714">
        <v>-24.61</v>
      </c>
      <c r="G714">
        <v>-3.68</v>
      </c>
      <c r="H714">
        <v>4.8600000000000003</v>
      </c>
      <c r="I714">
        <v>29.90427</v>
      </c>
      <c r="J714">
        <v>-92.116</v>
      </c>
    </row>
    <row r="715" spans="1:10" x14ac:dyDescent="0.25">
      <c r="A715">
        <v>1003829</v>
      </c>
      <c r="B715">
        <v>740480</v>
      </c>
      <c r="C715" t="s">
        <v>2725</v>
      </c>
      <c r="D715">
        <v>1</v>
      </c>
      <c r="E715" s="1">
        <v>41821</v>
      </c>
      <c r="F715">
        <v>-21.7</v>
      </c>
      <c r="G715">
        <v>-4.8</v>
      </c>
      <c r="H715">
        <v>16.71</v>
      </c>
      <c r="I715">
        <v>31.363990000000001</v>
      </c>
      <c r="J715">
        <v>-93.198809999999995</v>
      </c>
    </row>
    <row r="716" spans="1:10" x14ac:dyDescent="0.25">
      <c r="A716">
        <v>1002443</v>
      </c>
      <c r="B716">
        <v>722660</v>
      </c>
      <c r="C716" t="s">
        <v>2726</v>
      </c>
      <c r="D716">
        <v>1</v>
      </c>
      <c r="E716" s="1">
        <v>41477</v>
      </c>
      <c r="F716">
        <v>-6.81</v>
      </c>
      <c r="G716">
        <v>-0.99</v>
      </c>
      <c r="H716">
        <v>1.1100000000000001</v>
      </c>
      <c r="I716">
        <v>30.600829999999998</v>
      </c>
      <c r="J716">
        <v>-91.876769999999993</v>
      </c>
    </row>
    <row r="717" spans="1:10" x14ac:dyDescent="0.25">
      <c r="A717">
        <v>1004176</v>
      </c>
      <c r="B717">
        <v>759780</v>
      </c>
      <c r="C717" t="s">
        <v>2727</v>
      </c>
      <c r="D717">
        <v>1</v>
      </c>
      <c r="E717" s="1">
        <v>41849</v>
      </c>
      <c r="F717">
        <v>-8.5399999999999991</v>
      </c>
      <c r="G717">
        <v>-1.1200000000000001</v>
      </c>
      <c r="H717">
        <v>0.45</v>
      </c>
      <c r="I717">
        <v>32.528480000000002</v>
      </c>
      <c r="J717">
        <v>-92.043989999999994</v>
      </c>
    </row>
    <row r="718" spans="1:10" x14ac:dyDescent="0.25">
      <c r="A718">
        <v>1002558</v>
      </c>
      <c r="B718">
        <v>713540</v>
      </c>
      <c r="C718" t="s">
        <v>2728</v>
      </c>
      <c r="D718">
        <v>1</v>
      </c>
      <c r="E718" s="1">
        <v>41485</v>
      </c>
      <c r="F718">
        <v>-3.57</v>
      </c>
      <c r="G718">
        <v>-1.22</v>
      </c>
      <c r="H718">
        <v>6.17</v>
      </c>
      <c r="I718">
        <v>30.177769999999999</v>
      </c>
      <c r="J718">
        <v>-93.050979999999996</v>
      </c>
    </row>
    <row r="719" spans="1:10" x14ac:dyDescent="0.25">
      <c r="A719">
        <v>1003703</v>
      </c>
      <c r="B719">
        <v>753860</v>
      </c>
      <c r="C719" t="s">
        <v>2729</v>
      </c>
      <c r="D719">
        <v>1</v>
      </c>
      <c r="E719" s="1">
        <v>41807</v>
      </c>
      <c r="F719">
        <v>-26.67</v>
      </c>
      <c r="G719">
        <v>-4.26</v>
      </c>
      <c r="H719">
        <v>7.4</v>
      </c>
      <c r="I719">
        <v>31.779879999999999</v>
      </c>
      <c r="J719">
        <v>-93.584209999999999</v>
      </c>
    </row>
    <row r="720" spans="1:10" x14ac:dyDescent="0.25">
      <c r="A720">
        <v>1002267</v>
      </c>
      <c r="B720">
        <v>713560</v>
      </c>
      <c r="C720" t="s">
        <v>2730</v>
      </c>
      <c r="D720">
        <v>1</v>
      </c>
      <c r="E720" s="1">
        <v>41463</v>
      </c>
      <c r="F720">
        <v>-21.57</v>
      </c>
      <c r="G720">
        <v>-4.28</v>
      </c>
      <c r="H720">
        <v>12.65</v>
      </c>
      <c r="I720">
        <v>30.794799999999999</v>
      </c>
      <c r="J720">
        <v>-91.205389999999994</v>
      </c>
    </row>
    <row r="721" spans="1:10" x14ac:dyDescent="0.25">
      <c r="A721">
        <v>1002559</v>
      </c>
      <c r="B721">
        <v>722740</v>
      </c>
      <c r="C721" t="s">
        <v>2731</v>
      </c>
      <c r="D721">
        <v>1</v>
      </c>
      <c r="E721" s="1">
        <v>41486</v>
      </c>
      <c r="F721">
        <v>1.19</v>
      </c>
      <c r="G721">
        <v>0.24</v>
      </c>
      <c r="H721">
        <v>-0.7</v>
      </c>
      <c r="I721">
        <v>29.946290000000001</v>
      </c>
      <c r="J721">
        <v>-92.461560000000006</v>
      </c>
    </row>
    <row r="722" spans="1:10" x14ac:dyDescent="0.25">
      <c r="A722">
        <v>1004458</v>
      </c>
      <c r="B722">
        <v>767540</v>
      </c>
      <c r="C722" t="s">
        <v>2732</v>
      </c>
      <c r="D722">
        <v>1</v>
      </c>
      <c r="E722" s="1">
        <v>41877</v>
      </c>
      <c r="F722">
        <v>-46.82</v>
      </c>
      <c r="G722">
        <v>-7.17</v>
      </c>
      <c r="H722">
        <v>10.57</v>
      </c>
      <c r="I722">
        <v>42.680289999999999</v>
      </c>
      <c r="J722">
        <v>-71.145200000000003</v>
      </c>
    </row>
    <row r="723" spans="1:10" x14ac:dyDescent="0.25">
      <c r="A723">
        <v>1004364</v>
      </c>
      <c r="B723">
        <v>767420</v>
      </c>
      <c r="C723" t="s">
        <v>2733</v>
      </c>
      <c r="D723">
        <v>1</v>
      </c>
      <c r="E723" s="1">
        <v>41870</v>
      </c>
      <c r="F723">
        <v>-42.11</v>
      </c>
      <c r="G723">
        <v>-5.75</v>
      </c>
      <c r="H723">
        <v>3.91</v>
      </c>
      <c r="I723">
        <v>42.03199</v>
      </c>
      <c r="J723">
        <v>-71.6083</v>
      </c>
    </row>
    <row r="724" spans="1:10" x14ac:dyDescent="0.25">
      <c r="A724">
        <v>1004388</v>
      </c>
      <c r="B724">
        <v>767440</v>
      </c>
      <c r="C724" t="s">
        <v>2734</v>
      </c>
      <c r="D724">
        <v>1</v>
      </c>
      <c r="E724" s="1">
        <v>41871</v>
      </c>
      <c r="F724">
        <v>-35.44</v>
      </c>
      <c r="G724">
        <v>-4.9800000000000004</v>
      </c>
      <c r="H724">
        <v>4.41</v>
      </c>
      <c r="I724">
        <v>42.45926</v>
      </c>
      <c r="J724">
        <v>-71.442840000000004</v>
      </c>
    </row>
    <row r="725" spans="1:10" x14ac:dyDescent="0.25">
      <c r="A725">
        <v>1004314</v>
      </c>
      <c r="B725">
        <v>743880</v>
      </c>
      <c r="C725" t="s">
        <v>2735</v>
      </c>
      <c r="D725">
        <v>1</v>
      </c>
      <c r="E725" s="1">
        <v>41865</v>
      </c>
      <c r="F725">
        <v>-37.630000000000003</v>
      </c>
      <c r="G725">
        <v>-5.27</v>
      </c>
      <c r="H725">
        <v>4.53</v>
      </c>
      <c r="I725">
        <v>41.961790000000001</v>
      </c>
      <c r="J725">
        <v>-70.919780000000003</v>
      </c>
    </row>
    <row r="726" spans="1:10" x14ac:dyDescent="0.25">
      <c r="A726">
        <v>1004489</v>
      </c>
      <c r="B726">
        <v>767620</v>
      </c>
      <c r="C726" t="s">
        <v>2735</v>
      </c>
      <c r="D726">
        <v>2</v>
      </c>
      <c r="E726" s="1">
        <v>41879</v>
      </c>
      <c r="F726">
        <v>-38.56</v>
      </c>
      <c r="G726">
        <v>-5.67</v>
      </c>
      <c r="H726">
        <v>6.84</v>
      </c>
      <c r="I726">
        <v>41.961790000000001</v>
      </c>
      <c r="J726">
        <v>-70.919780000000003</v>
      </c>
    </row>
    <row r="727" spans="1:10" x14ac:dyDescent="0.25">
      <c r="A727">
        <v>1004437</v>
      </c>
      <c r="B727">
        <v>767500</v>
      </c>
      <c r="C727" t="s">
        <v>2736</v>
      </c>
      <c r="D727">
        <v>1</v>
      </c>
      <c r="E727" s="1">
        <v>41875</v>
      </c>
      <c r="F727">
        <v>-50.97</v>
      </c>
      <c r="G727">
        <v>-7.64</v>
      </c>
      <c r="H727">
        <v>10.16</v>
      </c>
      <c r="I727">
        <v>42.70064</v>
      </c>
      <c r="J727">
        <v>-71.217979999999997</v>
      </c>
    </row>
    <row r="728" spans="1:10" x14ac:dyDescent="0.25">
      <c r="A728">
        <v>1004541</v>
      </c>
      <c r="B728">
        <v>760700</v>
      </c>
      <c r="C728" t="s">
        <v>2736</v>
      </c>
      <c r="D728">
        <v>2</v>
      </c>
      <c r="E728" s="1">
        <v>41889</v>
      </c>
      <c r="F728">
        <v>-50.22</v>
      </c>
      <c r="G728">
        <v>-7.35</v>
      </c>
      <c r="H728">
        <v>8.61</v>
      </c>
      <c r="I728">
        <v>42.70064</v>
      </c>
      <c r="J728">
        <v>-71.217979999999997</v>
      </c>
    </row>
    <row r="729" spans="1:10" x14ac:dyDescent="0.25">
      <c r="A729">
        <v>1004324</v>
      </c>
      <c r="B729">
        <v>759560</v>
      </c>
      <c r="C729" t="s">
        <v>2737</v>
      </c>
      <c r="D729">
        <v>1</v>
      </c>
      <c r="E729" s="1">
        <v>41864</v>
      </c>
      <c r="F729">
        <v>-59.63</v>
      </c>
      <c r="G729">
        <v>-8.57</v>
      </c>
      <c r="H729">
        <v>8.92</v>
      </c>
      <c r="I729">
        <v>42.578360000000004</v>
      </c>
      <c r="J729">
        <v>-72.569580000000002</v>
      </c>
    </row>
    <row r="730" spans="1:10" x14ac:dyDescent="0.25">
      <c r="A730">
        <v>1004308</v>
      </c>
      <c r="B730">
        <v>759500</v>
      </c>
      <c r="C730" t="s">
        <v>2738</v>
      </c>
      <c r="D730">
        <v>1</v>
      </c>
      <c r="E730" s="1">
        <v>41863</v>
      </c>
      <c r="F730">
        <v>-63.24</v>
      </c>
      <c r="G730">
        <v>-9.07</v>
      </c>
      <c r="H730">
        <v>9.31</v>
      </c>
      <c r="I730">
        <v>42.65448</v>
      </c>
      <c r="J730">
        <v>-72.465140000000005</v>
      </c>
    </row>
    <row r="731" spans="1:10" x14ac:dyDescent="0.25">
      <c r="A731">
        <v>1004325</v>
      </c>
      <c r="B731">
        <v>759520</v>
      </c>
      <c r="C731" t="s">
        <v>2739</v>
      </c>
      <c r="D731">
        <v>1</v>
      </c>
      <c r="E731" s="1">
        <v>41865</v>
      </c>
      <c r="F731">
        <v>-58.43</v>
      </c>
      <c r="G731">
        <v>-8.3699999999999992</v>
      </c>
      <c r="H731">
        <v>8.56</v>
      </c>
      <c r="I731">
        <v>42.351759999999999</v>
      </c>
      <c r="J731">
        <v>-72.626339999999999</v>
      </c>
    </row>
    <row r="732" spans="1:10" x14ac:dyDescent="0.25">
      <c r="A732">
        <v>1004337</v>
      </c>
      <c r="B732">
        <v>760940</v>
      </c>
      <c r="C732" t="s">
        <v>2740</v>
      </c>
      <c r="D732">
        <v>1</v>
      </c>
      <c r="E732" s="1">
        <v>41868</v>
      </c>
      <c r="F732">
        <v>-50.26</v>
      </c>
      <c r="G732">
        <v>-7.27</v>
      </c>
      <c r="H732">
        <v>7.91</v>
      </c>
      <c r="I732">
        <v>42.651020000000003</v>
      </c>
      <c r="J732">
        <v>-71.310900000000004</v>
      </c>
    </row>
    <row r="733" spans="1:10" x14ac:dyDescent="0.25">
      <c r="A733">
        <v>1004538</v>
      </c>
      <c r="B733">
        <v>760720</v>
      </c>
      <c r="C733" t="s">
        <v>2741</v>
      </c>
      <c r="D733">
        <v>1</v>
      </c>
      <c r="E733" s="1">
        <v>41887</v>
      </c>
      <c r="F733">
        <v>-40</v>
      </c>
      <c r="G733">
        <v>-5.8</v>
      </c>
      <c r="H733">
        <v>6.43</v>
      </c>
      <c r="I733">
        <v>42.178959999999996</v>
      </c>
      <c r="J733">
        <v>-72.368880000000004</v>
      </c>
    </row>
    <row r="734" spans="1:10" x14ac:dyDescent="0.25">
      <c r="A734">
        <v>1003265</v>
      </c>
      <c r="B734">
        <v>736120</v>
      </c>
      <c r="C734" t="s">
        <v>2742</v>
      </c>
      <c r="D734">
        <v>1</v>
      </c>
      <c r="E734" s="1">
        <v>41547</v>
      </c>
      <c r="F734">
        <v>-41.56</v>
      </c>
      <c r="G734">
        <v>-6.02</v>
      </c>
      <c r="H734">
        <v>6.58</v>
      </c>
      <c r="I734">
        <v>42.534239999999997</v>
      </c>
      <c r="J734">
        <v>-71.30086</v>
      </c>
    </row>
    <row r="735" spans="1:10" x14ac:dyDescent="0.25">
      <c r="A735">
        <v>1003266</v>
      </c>
      <c r="B735">
        <v>736220</v>
      </c>
      <c r="C735" t="s">
        <v>2743</v>
      </c>
      <c r="D735">
        <v>1</v>
      </c>
      <c r="E735" s="1">
        <v>41548</v>
      </c>
      <c r="F735">
        <v>-56.76</v>
      </c>
      <c r="G735">
        <v>-8.86</v>
      </c>
      <c r="H735">
        <v>14.13</v>
      </c>
      <c r="I735">
        <v>42.575319999999998</v>
      </c>
      <c r="J735">
        <v>-72.706569999999999</v>
      </c>
    </row>
    <row r="736" spans="1:10" x14ac:dyDescent="0.25">
      <c r="A736">
        <v>1004156</v>
      </c>
      <c r="B736">
        <v>737180</v>
      </c>
      <c r="C736" t="s">
        <v>2744</v>
      </c>
      <c r="D736">
        <v>1</v>
      </c>
      <c r="E736" s="1">
        <v>41850</v>
      </c>
      <c r="F736">
        <v>-46.9</v>
      </c>
      <c r="G736">
        <v>-6.92</v>
      </c>
      <c r="H736">
        <v>8.43</v>
      </c>
      <c r="I736">
        <v>42.631709999999998</v>
      </c>
      <c r="J736">
        <v>-72.129000000000005</v>
      </c>
    </row>
    <row r="737" spans="1:10" x14ac:dyDescent="0.25">
      <c r="A737">
        <v>1004428</v>
      </c>
      <c r="B737">
        <v>767480</v>
      </c>
      <c r="C737" t="s">
        <v>2744</v>
      </c>
      <c r="D737">
        <v>2</v>
      </c>
      <c r="E737" s="1">
        <v>41873</v>
      </c>
      <c r="F737">
        <v>-47.17</v>
      </c>
      <c r="G737">
        <v>-6.7</v>
      </c>
      <c r="H737">
        <v>6.46</v>
      </c>
      <c r="I737">
        <v>42.631709999999998</v>
      </c>
      <c r="J737">
        <v>-72.129000000000005</v>
      </c>
    </row>
    <row r="738" spans="1:10" x14ac:dyDescent="0.25">
      <c r="A738">
        <v>1004258</v>
      </c>
      <c r="B738">
        <v>760620</v>
      </c>
      <c r="C738" t="s">
        <v>2745</v>
      </c>
      <c r="D738">
        <v>1</v>
      </c>
      <c r="E738" s="1">
        <v>41862</v>
      </c>
      <c r="F738">
        <v>-55.31</v>
      </c>
      <c r="G738">
        <v>-7.89</v>
      </c>
      <c r="H738">
        <v>7.78</v>
      </c>
      <c r="I738">
        <v>42.455750000000002</v>
      </c>
      <c r="J738">
        <v>-72.884969999999996</v>
      </c>
    </row>
    <row r="739" spans="1:10" x14ac:dyDescent="0.25">
      <c r="A739">
        <v>1004465</v>
      </c>
      <c r="B739">
        <v>767520</v>
      </c>
      <c r="C739" t="s">
        <v>2745</v>
      </c>
      <c r="D739">
        <v>2</v>
      </c>
      <c r="E739" s="1">
        <v>41876</v>
      </c>
      <c r="F739">
        <v>-56.02</v>
      </c>
      <c r="G739">
        <v>-8.7100000000000009</v>
      </c>
      <c r="H739">
        <v>13.7</v>
      </c>
      <c r="I739">
        <v>42.455750000000002</v>
      </c>
      <c r="J739">
        <v>-72.884969999999996</v>
      </c>
    </row>
    <row r="740" spans="1:10" x14ac:dyDescent="0.25">
      <c r="A740">
        <v>1003267</v>
      </c>
      <c r="B740">
        <v>729480</v>
      </c>
      <c r="C740" t="s">
        <v>2746</v>
      </c>
      <c r="D740">
        <v>1</v>
      </c>
      <c r="E740" s="1">
        <v>41546</v>
      </c>
      <c r="F740">
        <v>-55.1</v>
      </c>
      <c r="G740">
        <v>-8.49</v>
      </c>
      <c r="H740">
        <v>12.79</v>
      </c>
      <c r="I740">
        <v>42.70917</v>
      </c>
      <c r="J740">
        <v>-72.458969999999994</v>
      </c>
    </row>
    <row r="741" spans="1:10" x14ac:dyDescent="0.25">
      <c r="A741">
        <v>1004490</v>
      </c>
      <c r="B741">
        <v>767600</v>
      </c>
      <c r="C741" t="s">
        <v>2747</v>
      </c>
      <c r="D741">
        <v>1</v>
      </c>
      <c r="E741" s="1">
        <v>41879</v>
      </c>
      <c r="F741">
        <v>-45.16</v>
      </c>
      <c r="G741">
        <v>-7.15</v>
      </c>
      <c r="H741">
        <v>12.03</v>
      </c>
      <c r="I741">
        <v>42.14235</v>
      </c>
      <c r="J741">
        <v>-70.89255</v>
      </c>
    </row>
    <row r="742" spans="1:10" x14ac:dyDescent="0.25">
      <c r="A742">
        <v>1003201</v>
      </c>
      <c r="B742">
        <v>736080</v>
      </c>
      <c r="C742" t="s">
        <v>2748</v>
      </c>
      <c r="D742">
        <v>1</v>
      </c>
      <c r="E742" s="1">
        <v>41544</v>
      </c>
      <c r="F742">
        <v>-54.44</v>
      </c>
      <c r="G742">
        <v>-8.58</v>
      </c>
      <c r="H742">
        <v>14.2</v>
      </c>
      <c r="I742">
        <v>42.205240000000003</v>
      </c>
      <c r="J742">
        <v>-73.350899999999996</v>
      </c>
    </row>
    <row r="743" spans="1:10" x14ac:dyDescent="0.25">
      <c r="A743">
        <v>1004332</v>
      </c>
      <c r="B743">
        <v>760780</v>
      </c>
      <c r="C743" t="s">
        <v>2749</v>
      </c>
      <c r="D743">
        <v>1</v>
      </c>
      <c r="E743" s="1">
        <v>41866</v>
      </c>
      <c r="F743">
        <v>-35.229999999999997</v>
      </c>
      <c r="G743">
        <v>-5.67</v>
      </c>
      <c r="H743">
        <v>10.16</v>
      </c>
      <c r="I743">
        <v>41.710700000000003</v>
      </c>
      <c r="J743">
        <v>-71.059820000000002</v>
      </c>
    </row>
    <row r="744" spans="1:10" x14ac:dyDescent="0.25">
      <c r="A744">
        <v>1004495</v>
      </c>
      <c r="B744">
        <v>767640</v>
      </c>
      <c r="C744" t="s">
        <v>2750</v>
      </c>
      <c r="D744">
        <v>1</v>
      </c>
      <c r="E744" s="1">
        <v>41880</v>
      </c>
      <c r="F744">
        <v>-42.67</v>
      </c>
      <c r="G744">
        <v>-6.03</v>
      </c>
      <c r="H744">
        <v>5.57</v>
      </c>
      <c r="I744">
        <v>42.077010000000001</v>
      </c>
      <c r="J744">
        <v>-72.001750000000001</v>
      </c>
    </row>
    <row r="745" spans="1:10" x14ac:dyDescent="0.25">
      <c r="A745">
        <v>1004471</v>
      </c>
      <c r="B745">
        <v>767580</v>
      </c>
      <c r="C745" t="s">
        <v>2751</v>
      </c>
      <c r="D745">
        <v>1</v>
      </c>
      <c r="E745" s="1">
        <v>41878</v>
      </c>
      <c r="F745">
        <v>-55.64</v>
      </c>
      <c r="G745">
        <v>-8.39</v>
      </c>
      <c r="H745">
        <v>11.44</v>
      </c>
      <c r="I745">
        <v>42.221519999999998</v>
      </c>
      <c r="J745">
        <v>-71.83663</v>
      </c>
    </row>
    <row r="746" spans="1:10" x14ac:dyDescent="0.25">
      <c r="A746">
        <v>1002325</v>
      </c>
      <c r="B746">
        <v>711100</v>
      </c>
      <c r="C746" t="s">
        <v>2752</v>
      </c>
      <c r="D746">
        <v>1</v>
      </c>
      <c r="E746" s="1">
        <v>41467</v>
      </c>
      <c r="F746">
        <v>-39.56</v>
      </c>
      <c r="G746">
        <v>-6.28</v>
      </c>
      <c r="H746">
        <v>10.68</v>
      </c>
      <c r="I746">
        <v>39.188630000000003</v>
      </c>
      <c r="J746">
        <v>-76.853679999999997</v>
      </c>
    </row>
    <row r="747" spans="1:10" x14ac:dyDescent="0.25">
      <c r="A747">
        <v>1003998</v>
      </c>
      <c r="B747">
        <v>720080</v>
      </c>
      <c r="C747" t="s">
        <v>2753</v>
      </c>
      <c r="D747">
        <v>1</v>
      </c>
      <c r="E747" s="1">
        <v>41837</v>
      </c>
      <c r="F747">
        <v>-53.52</v>
      </c>
      <c r="G747">
        <v>-8.02</v>
      </c>
      <c r="H747">
        <v>10.66</v>
      </c>
      <c r="I747">
        <v>39.406930000000003</v>
      </c>
      <c r="J747">
        <v>-79.411900000000003</v>
      </c>
    </row>
    <row r="748" spans="1:10" x14ac:dyDescent="0.25">
      <c r="A748">
        <v>1002314</v>
      </c>
      <c r="B748">
        <v>703060</v>
      </c>
      <c r="C748" t="s">
        <v>2754</v>
      </c>
      <c r="D748">
        <v>1</v>
      </c>
      <c r="E748" s="1">
        <v>41466</v>
      </c>
      <c r="F748">
        <v>-36.64</v>
      </c>
      <c r="G748">
        <v>-6.29</v>
      </c>
      <c r="H748">
        <v>13.66</v>
      </c>
      <c r="I748">
        <v>38.333880000000001</v>
      </c>
      <c r="J748">
        <v>-75.323089999999993</v>
      </c>
    </row>
    <row r="749" spans="1:10" x14ac:dyDescent="0.25">
      <c r="A749">
        <v>1004663</v>
      </c>
      <c r="B749">
        <v>704820</v>
      </c>
      <c r="C749" t="s">
        <v>2755</v>
      </c>
      <c r="D749">
        <v>1</v>
      </c>
      <c r="E749" s="1">
        <v>41906</v>
      </c>
      <c r="F749">
        <v>-42.02</v>
      </c>
      <c r="G749">
        <v>-6.77</v>
      </c>
      <c r="H749">
        <v>12.14</v>
      </c>
      <c r="I749">
        <v>39.345669999999998</v>
      </c>
      <c r="J749">
        <v>-76.727940000000004</v>
      </c>
    </row>
    <row r="750" spans="1:10" x14ac:dyDescent="0.25">
      <c r="A750">
        <v>1004243</v>
      </c>
      <c r="B750">
        <v>741560</v>
      </c>
      <c r="C750" t="s">
        <v>2756</v>
      </c>
      <c r="D750">
        <v>1</v>
      </c>
      <c r="E750" s="1">
        <v>41858</v>
      </c>
      <c r="F750">
        <v>-48.73</v>
      </c>
      <c r="G750">
        <v>-7.54</v>
      </c>
      <c r="H750">
        <v>11.61</v>
      </c>
      <c r="I750">
        <v>39.066369999999999</v>
      </c>
      <c r="J750">
        <v>-77.389570000000006</v>
      </c>
    </row>
    <row r="751" spans="1:10" x14ac:dyDescent="0.25">
      <c r="A751">
        <v>1004513</v>
      </c>
      <c r="B751">
        <v>741580</v>
      </c>
      <c r="C751" t="s">
        <v>2756</v>
      </c>
      <c r="D751">
        <v>2</v>
      </c>
      <c r="E751" s="1">
        <v>41884</v>
      </c>
      <c r="F751">
        <v>-44.23</v>
      </c>
      <c r="G751">
        <v>-6.88</v>
      </c>
      <c r="H751">
        <v>10.78</v>
      </c>
      <c r="I751">
        <v>39.066369999999999</v>
      </c>
      <c r="J751">
        <v>-77.389570000000006</v>
      </c>
    </row>
    <row r="752" spans="1:10" x14ac:dyDescent="0.25">
      <c r="A752">
        <v>1002527</v>
      </c>
      <c r="B752">
        <v>703020</v>
      </c>
      <c r="C752" t="s">
        <v>2757</v>
      </c>
      <c r="D752">
        <v>1</v>
      </c>
      <c r="E752" s="1">
        <v>41485</v>
      </c>
      <c r="F752">
        <v>-48.14</v>
      </c>
      <c r="G752">
        <v>-7.4</v>
      </c>
      <c r="H752">
        <v>11.07</v>
      </c>
      <c r="I752">
        <v>39.598559999999999</v>
      </c>
      <c r="J752">
        <v>-77.884609999999995</v>
      </c>
    </row>
    <row r="753" spans="1:10" x14ac:dyDescent="0.25">
      <c r="A753">
        <v>1002185</v>
      </c>
      <c r="B753">
        <v>703000</v>
      </c>
      <c r="C753" t="s">
        <v>2758</v>
      </c>
      <c r="D753">
        <v>1</v>
      </c>
      <c r="E753" s="1">
        <v>41451</v>
      </c>
      <c r="F753">
        <v>-55.22</v>
      </c>
      <c r="G753">
        <v>-8.36</v>
      </c>
      <c r="H753">
        <v>11.7</v>
      </c>
      <c r="I753">
        <v>39.624209999999998</v>
      </c>
      <c r="J753">
        <v>-78.429270000000002</v>
      </c>
    </row>
    <row r="754" spans="1:10" x14ac:dyDescent="0.25">
      <c r="A754">
        <v>1002371</v>
      </c>
      <c r="B754">
        <v>703140</v>
      </c>
      <c r="C754" t="s">
        <v>2758</v>
      </c>
      <c r="D754">
        <v>2</v>
      </c>
      <c r="E754" s="1">
        <v>41472</v>
      </c>
      <c r="F754">
        <v>-54.73</v>
      </c>
      <c r="G754">
        <v>-8.35</v>
      </c>
      <c r="H754">
        <v>12.08</v>
      </c>
      <c r="I754">
        <v>39.624209999999998</v>
      </c>
      <c r="J754">
        <v>-78.429270000000002</v>
      </c>
    </row>
    <row r="755" spans="1:10" x14ac:dyDescent="0.25">
      <c r="A755">
        <v>1002060</v>
      </c>
      <c r="B755">
        <v>703180</v>
      </c>
      <c r="C755" t="s">
        <v>2759</v>
      </c>
      <c r="D755">
        <v>1</v>
      </c>
      <c r="E755" s="1">
        <v>41436</v>
      </c>
      <c r="F755">
        <v>-63.37</v>
      </c>
      <c r="G755">
        <v>-9.66</v>
      </c>
      <c r="H755">
        <v>13.88</v>
      </c>
      <c r="I755">
        <v>39.447319999999998</v>
      </c>
      <c r="J755">
        <v>-78.976429999999993</v>
      </c>
    </row>
    <row r="756" spans="1:10" x14ac:dyDescent="0.25">
      <c r="A756">
        <v>1002208</v>
      </c>
      <c r="B756">
        <v>703160</v>
      </c>
      <c r="C756" t="s">
        <v>2760</v>
      </c>
      <c r="D756">
        <v>1</v>
      </c>
      <c r="E756" s="1">
        <v>41452</v>
      </c>
      <c r="F756">
        <v>-45.2</v>
      </c>
      <c r="G756">
        <v>-7.28</v>
      </c>
      <c r="H756">
        <v>13</v>
      </c>
      <c r="I756">
        <v>39.31512</v>
      </c>
      <c r="J756">
        <v>-77.655389999999997</v>
      </c>
    </row>
    <row r="757" spans="1:10" x14ac:dyDescent="0.25">
      <c r="A757">
        <v>1004576</v>
      </c>
      <c r="B757">
        <v>720060</v>
      </c>
      <c r="C757" t="s">
        <v>2761</v>
      </c>
      <c r="D757">
        <v>1</v>
      </c>
      <c r="E757" s="1">
        <v>41893</v>
      </c>
      <c r="F757">
        <v>-42.08</v>
      </c>
      <c r="G757">
        <v>-6.63</v>
      </c>
      <c r="H757">
        <v>10.95</v>
      </c>
      <c r="I757">
        <v>39.268300000000004</v>
      </c>
      <c r="J757">
        <v>-76.794229999999999</v>
      </c>
    </row>
    <row r="758" spans="1:10" x14ac:dyDescent="0.25">
      <c r="A758">
        <v>1002121</v>
      </c>
      <c r="B758">
        <v>703100</v>
      </c>
      <c r="C758" t="s">
        <v>2762</v>
      </c>
      <c r="D758">
        <v>1</v>
      </c>
      <c r="E758" s="1">
        <v>41446</v>
      </c>
      <c r="F758">
        <v>-43.35</v>
      </c>
      <c r="G758">
        <v>-6.85</v>
      </c>
      <c r="H758">
        <v>11.43</v>
      </c>
      <c r="I758">
        <v>39.313890000000001</v>
      </c>
      <c r="J758">
        <v>-77.411900000000003</v>
      </c>
    </row>
    <row r="759" spans="1:10" x14ac:dyDescent="0.25">
      <c r="A759">
        <v>1002097</v>
      </c>
      <c r="B759">
        <v>703120</v>
      </c>
      <c r="C759" t="s">
        <v>2763</v>
      </c>
      <c r="D759">
        <v>1</v>
      </c>
      <c r="E759" s="1">
        <v>41443</v>
      </c>
      <c r="F759">
        <v>-44.95</v>
      </c>
      <c r="G759">
        <v>-7.44</v>
      </c>
      <c r="H759">
        <v>14.57</v>
      </c>
      <c r="I759">
        <v>39.269030000000001</v>
      </c>
      <c r="J759">
        <v>-77.445670000000007</v>
      </c>
    </row>
    <row r="760" spans="1:10" x14ac:dyDescent="0.25">
      <c r="A760">
        <v>1002090</v>
      </c>
      <c r="B760">
        <v>703080</v>
      </c>
      <c r="C760" t="s">
        <v>2764</v>
      </c>
      <c r="D760">
        <v>1</v>
      </c>
      <c r="E760" s="1">
        <v>41442</v>
      </c>
      <c r="F760">
        <v>-44.65</v>
      </c>
      <c r="G760">
        <v>-7.26</v>
      </c>
      <c r="H760">
        <v>13.44</v>
      </c>
      <c r="I760">
        <v>39.432479999999998</v>
      </c>
      <c r="J760">
        <v>-77.379750000000001</v>
      </c>
    </row>
    <row r="761" spans="1:10" x14ac:dyDescent="0.25">
      <c r="A761">
        <v>1002049</v>
      </c>
      <c r="B761">
        <v>703040</v>
      </c>
      <c r="C761" t="s">
        <v>2765</v>
      </c>
      <c r="D761">
        <v>1</v>
      </c>
      <c r="E761" s="1">
        <v>41431</v>
      </c>
      <c r="F761">
        <v>-36.47</v>
      </c>
      <c r="G761">
        <v>-6.06</v>
      </c>
      <c r="H761">
        <v>12.02</v>
      </c>
      <c r="I761">
        <v>38.689079999999997</v>
      </c>
      <c r="J761">
        <v>-75.769900000000007</v>
      </c>
    </row>
    <row r="762" spans="1:10" x14ac:dyDescent="0.25">
      <c r="A762">
        <v>1002233</v>
      </c>
      <c r="B762">
        <v>711080</v>
      </c>
      <c r="C762" t="s">
        <v>2765</v>
      </c>
      <c r="D762">
        <v>2</v>
      </c>
      <c r="E762" s="1">
        <v>41456</v>
      </c>
      <c r="F762">
        <v>-38</v>
      </c>
      <c r="G762">
        <v>-6.34</v>
      </c>
      <c r="H762">
        <v>12.76</v>
      </c>
      <c r="I762">
        <v>38.689079999999997</v>
      </c>
      <c r="J762">
        <v>-75.769900000000007</v>
      </c>
    </row>
    <row r="763" spans="1:10" x14ac:dyDescent="0.25">
      <c r="A763">
        <v>1004569</v>
      </c>
      <c r="B763">
        <v>741540</v>
      </c>
      <c r="C763" t="s">
        <v>2766</v>
      </c>
      <c r="D763">
        <v>1</v>
      </c>
      <c r="E763" s="1">
        <v>41892</v>
      </c>
      <c r="F763">
        <v>-33.24</v>
      </c>
      <c r="G763">
        <v>-5.33</v>
      </c>
      <c r="H763">
        <v>9.42</v>
      </c>
      <c r="I763">
        <v>38.903930000000003</v>
      </c>
      <c r="J763">
        <v>-77.056229999999999</v>
      </c>
    </row>
    <row r="764" spans="1:10" x14ac:dyDescent="0.25">
      <c r="A764">
        <v>1004681</v>
      </c>
      <c r="B764">
        <v>709940</v>
      </c>
      <c r="C764" t="s">
        <v>2766</v>
      </c>
      <c r="D764">
        <v>2</v>
      </c>
      <c r="E764" s="1">
        <v>41911</v>
      </c>
      <c r="F764">
        <v>-42.75</v>
      </c>
      <c r="G764">
        <v>-6.64</v>
      </c>
      <c r="H764">
        <v>10.33</v>
      </c>
      <c r="I764">
        <v>38.903930000000003</v>
      </c>
      <c r="J764">
        <v>-77.056229999999999</v>
      </c>
    </row>
    <row r="765" spans="1:10" x14ac:dyDescent="0.25">
      <c r="A765">
        <v>1003679</v>
      </c>
      <c r="B765">
        <v>720120</v>
      </c>
      <c r="C765" t="s">
        <v>2767</v>
      </c>
      <c r="D765">
        <v>1</v>
      </c>
      <c r="E765" s="1">
        <v>41806</v>
      </c>
      <c r="F765">
        <v>-48.36</v>
      </c>
      <c r="G765">
        <v>-7.74</v>
      </c>
      <c r="H765">
        <v>13.57</v>
      </c>
      <c r="I765">
        <v>39.690170000000002</v>
      </c>
      <c r="J765">
        <v>-76.930239999999998</v>
      </c>
    </row>
    <row r="766" spans="1:10" x14ac:dyDescent="0.25">
      <c r="A766">
        <v>1003712</v>
      </c>
      <c r="B766">
        <v>720040</v>
      </c>
      <c r="C766" t="s">
        <v>2768</v>
      </c>
      <c r="D766">
        <v>1</v>
      </c>
      <c r="E766" s="1">
        <v>41808</v>
      </c>
      <c r="F766">
        <v>-37.53</v>
      </c>
      <c r="G766">
        <v>-6.61</v>
      </c>
      <c r="H766">
        <v>15.32</v>
      </c>
      <c r="I766">
        <v>38.76444</v>
      </c>
      <c r="J766">
        <v>-75.735560000000007</v>
      </c>
    </row>
    <row r="767" spans="1:10" x14ac:dyDescent="0.25">
      <c r="A767">
        <v>1003688</v>
      </c>
      <c r="B767">
        <v>720100</v>
      </c>
      <c r="C767" t="s">
        <v>2769</v>
      </c>
      <c r="D767">
        <v>1</v>
      </c>
      <c r="E767" s="1">
        <v>41807</v>
      </c>
      <c r="F767">
        <v>-45.75</v>
      </c>
      <c r="G767">
        <v>-7.19</v>
      </c>
      <c r="H767">
        <v>11.76</v>
      </c>
      <c r="I767">
        <v>39.320639999999997</v>
      </c>
      <c r="J767">
        <v>-77.207769999999996</v>
      </c>
    </row>
    <row r="768" spans="1:10" x14ac:dyDescent="0.25">
      <c r="A768">
        <v>1004530</v>
      </c>
      <c r="B768">
        <v>736720</v>
      </c>
      <c r="C768" t="s">
        <v>2770</v>
      </c>
      <c r="D768">
        <v>1</v>
      </c>
      <c r="E768" s="1">
        <v>41886</v>
      </c>
      <c r="F768">
        <v>-44.68</v>
      </c>
      <c r="G768">
        <v>-7.33</v>
      </c>
      <c r="H768">
        <v>13.97</v>
      </c>
      <c r="I768">
        <v>39.506270000000001</v>
      </c>
      <c r="J768">
        <v>-76.87</v>
      </c>
    </row>
    <row r="769" spans="1:10" x14ac:dyDescent="0.25">
      <c r="A769">
        <v>1004558</v>
      </c>
      <c r="B769">
        <v>709920</v>
      </c>
      <c r="C769" t="s">
        <v>2771</v>
      </c>
      <c r="D769">
        <v>1</v>
      </c>
      <c r="E769" s="1">
        <v>41891</v>
      </c>
      <c r="F769">
        <v>-40.799999999999997</v>
      </c>
      <c r="G769">
        <v>-6.68</v>
      </c>
      <c r="H769">
        <v>12.61</v>
      </c>
      <c r="I769">
        <v>38.786650000000002</v>
      </c>
      <c r="J769">
        <v>-76.684749999999994</v>
      </c>
    </row>
    <row r="770" spans="1:10" x14ac:dyDescent="0.25">
      <c r="A770">
        <v>1003935</v>
      </c>
      <c r="B770">
        <v>754620</v>
      </c>
      <c r="C770" t="s">
        <v>2772</v>
      </c>
      <c r="D770">
        <v>1</v>
      </c>
      <c r="E770" s="1">
        <v>41831</v>
      </c>
      <c r="F770">
        <v>-77.569999999999993</v>
      </c>
      <c r="G770">
        <v>-10.99</v>
      </c>
      <c r="H770">
        <v>10.32</v>
      </c>
      <c r="I770">
        <v>46.576039999999999</v>
      </c>
      <c r="J770">
        <v>-68.087810000000005</v>
      </c>
    </row>
    <row r="771" spans="1:10" x14ac:dyDescent="0.25">
      <c r="A771">
        <v>1004504</v>
      </c>
      <c r="B771">
        <v>765420</v>
      </c>
      <c r="C771" t="s">
        <v>2773</v>
      </c>
      <c r="D771">
        <v>1</v>
      </c>
      <c r="E771" s="1">
        <v>41884</v>
      </c>
      <c r="F771">
        <v>-53.87</v>
      </c>
      <c r="G771">
        <v>-7.87</v>
      </c>
      <c r="H771">
        <v>9.1199999999999992</v>
      </c>
      <c r="I771">
        <v>44.670949999999998</v>
      </c>
      <c r="J771">
        <v>-68.677009999999996</v>
      </c>
    </row>
    <row r="772" spans="1:10" x14ac:dyDescent="0.25">
      <c r="A772">
        <v>1004610</v>
      </c>
      <c r="B772">
        <v>760680</v>
      </c>
      <c r="C772" t="s">
        <v>2774</v>
      </c>
      <c r="D772">
        <v>1</v>
      </c>
      <c r="E772" s="1">
        <v>41898</v>
      </c>
      <c r="F772">
        <v>-60.15</v>
      </c>
      <c r="G772">
        <v>-7.82</v>
      </c>
      <c r="H772">
        <v>2.42</v>
      </c>
      <c r="I772">
        <v>46.02431</v>
      </c>
      <c r="J772">
        <v>-68.60342</v>
      </c>
    </row>
    <row r="773" spans="1:10" x14ac:dyDescent="0.25">
      <c r="A773">
        <v>1004434</v>
      </c>
      <c r="B773">
        <v>759420</v>
      </c>
      <c r="C773" t="s">
        <v>2775</v>
      </c>
      <c r="D773">
        <v>1</v>
      </c>
      <c r="E773" s="1">
        <v>41873</v>
      </c>
      <c r="F773">
        <v>-53.98</v>
      </c>
      <c r="G773">
        <v>-7.28</v>
      </c>
      <c r="H773">
        <v>4.24</v>
      </c>
      <c r="I773">
        <v>44.889159999999997</v>
      </c>
      <c r="J773">
        <v>-69.663979999999995</v>
      </c>
    </row>
    <row r="774" spans="1:10" x14ac:dyDescent="0.25">
      <c r="A774">
        <v>1003936</v>
      </c>
      <c r="B774">
        <v>752020</v>
      </c>
      <c r="C774" t="s">
        <v>2776</v>
      </c>
      <c r="D774">
        <v>1</v>
      </c>
      <c r="E774" s="1">
        <v>41830</v>
      </c>
      <c r="F774">
        <v>-74.62</v>
      </c>
      <c r="G774">
        <v>-10.64</v>
      </c>
      <c r="H774">
        <v>10.48</v>
      </c>
      <c r="I774">
        <v>46.128900000000002</v>
      </c>
      <c r="J774">
        <v>-67.846350000000001</v>
      </c>
    </row>
    <row r="775" spans="1:10" x14ac:dyDescent="0.25">
      <c r="A775">
        <v>1003895</v>
      </c>
      <c r="B775">
        <v>736380</v>
      </c>
      <c r="C775" t="s">
        <v>2777</v>
      </c>
      <c r="D775">
        <v>1</v>
      </c>
      <c r="E775" s="1">
        <v>41829</v>
      </c>
      <c r="F775">
        <v>-77.17</v>
      </c>
      <c r="G775">
        <v>-11.15</v>
      </c>
      <c r="H775">
        <v>12.01</v>
      </c>
      <c r="I775">
        <v>47.131830000000001</v>
      </c>
      <c r="J775">
        <v>-67.898099999999999</v>
      </c>
    </row>
    <row r="776" spans="1:10" x14ac:dyDescent="0.25">
      <c r="A776">
        <v>1004435</v>
      </c>
      <c r="B776">
        <v>759480</v>
      </c>
      <c r="C776" t="s">
        <v>2777</v>
      </c>
      <c r="D776">
        <v>2</v>
      </c>
      <c r="E776" s="1">
        <v>41875</v>
      </c>
      <c r="F776">
        <v>-73.77</v>
      </c>
      <c r="G776">
        <v>-10.39</v>
      </c>
      <c r="H776">
        <v>9.34</v>
      </c>
      <c r="I776">
        <v>47.131830000000001</v>
      </c>
      <c r="J776">
        <v>-67.898099999999999</v>
      </c>
    </row>
    <row r="777" spans="1:10" x14ac:dyDescent="0.25">
      <c r="A777">
        <v>1003999</v>
      </c>
      <c r="B777">
        <v>751980</v>
      </c>
      <c r="C777" t="s">
        <v>2778</v>
      </c>
      <c r="D777">
        <v>1</v>
      </c>
      <c r="E777" s="1">
        <v>41836</v>
      </c>
      <c r="F777">
        <v>-71.66</v>
      </c>
      <c r="G777">
        <v>-10.14</v>
      </c>
      <c r="H777">
        <v>9.4600000000000009</v>
      </c>
      <c r="I777">
        <v>47.15428</v>
      </c>
      <c r="J777">
        <v>-68.944239999999994</v>
      </c>
    </row>
    <row r="778" spans="1:10" x14ac:dyDescent="0.25">
      <c r="A778">
        <v>1004479</v>
      </c>
      <c r="B778">
        <v>759400</v>
      </c>
      <c r="C778" t="s">
        <v>2778</v>
      </c>
      <c r="D778">
        <v>2</v>
      </c>
      <c r="E778" s="1">
        <v>41877</v>
      </c>
      <c r="F778">
        <v>-69.33</v>
      </c>
      <c r="G778">
        <v>-9.2200000000000006</v>
      </c>
      <c r="H778">
        <v>4.3899999999999997</v>
      </c>
      <c r="I778">
        <v>47.15428</v>
      </c>
      <c r="J778">
        <v>-68.944239999999994</v>
      </c>
    </row>
    <row r="779" spans="1:10" x14ac:dyDescent="0.25">
      <c r="A779">
        <v>1004544</v>
      </c>
      <c r="B779">
        <v>765480</v>
      </c>
      <c r="C779" t="s">
        <v>2779</v>
      </c>
      <c r="D779">
        <v>1</v>
      </c>
      <c r="E779" s="1">
        <v>41886</v>
      </c>
      <c r="F779">
        <v>-66.19</v>
      </c>
      <c r="G779">
        <v>-8.93</v>
      </c>
      <c r="H779">
        <v>5.24</v>
      </c>
      <c r="I779">
        <v>45.87867</v>
      </c>
      <c r="J779">
        <v>-68.620339999999999</v>
      </c>
    </row>
    <row r="780" spans="1:10" x14ac:dyDescent="0.25">
      <c r="A780">
        <v>1004665</v>
      </c>
      <c r="B780">
        <v>746180</v>
      </c>
      <c r="C780" t="s">
        <v>2779</v>
      </c>
      <c r="D780">
        <v>2</v>
      </c>
      <c r="E780" s="1">
        <v>41906</v>
      </c>
      <c r="F780">
        <v>-66.8</v>
      </c>
      <c r="G780">
        <v>-8.82</v>
      </c>
      <c r="H780">
        <v>3.78</v>
      </c>
      <c r="I780">
        <v>45.87867</v>
      </c>
      <c r="J780">
        <v>-68.620339999999999</v>
      </c>
    </row>
    <row r="781" spans="1:10" x14ac:dyDescent="0.25">
      <c r="A781">
        <v>1004647</v>
      </c>
      <c r="B781">
        <v>760460</v>
      </c>
      <c r="C781" t="s">
        <v>2780</v>
      </c>
      <c r="D781">
        <v>1</v>
      </c>
      <c r="E781" s="1">
        <v>41903</v>
      </c>
      <c r="F781">
        <v>-52.74</v>
      </c>
      <c r="G781">
        <v>-7.31</v>
      </c>
      <c r="H781">
        <v>5.78</v>
      </c>
      <c r="I781">
        <v>44.737380000000002</v>
      </c>
      <c r="J781">
        <v>-67.549840000000003</v>
      </c>
    </row>
    <row r="782" spans="1:10" x14ac:dyDescent="0.25">
      <c r="A782">
        <v>1003850</v>
      </c>
      <c r="B782">
        <v>752080</v>
      </c>
      <c r="C782" t="s">
        <v>2781</v>
      </c>
      <c r="D782">
        <v>1</v>
      </c>
      <c r="E782" s="1">
        <v>41827</v>
      </c>
      <c r="F782">
        <v>-55.18</v>
      </c>
      <c r="G782">
        <v>-8.52</v>
      </c>
      <c r="H782">
        <v>12.99</v>
      </c>
      <c r="I782">
        <v>43.498849999999997</v>
      </c>
      <c r="J782">
        <v>-70.464230000000001</v>
      </c>
    </row>
    <row r="783" spans="1:10" x14ac:dyDescent="0.25">
      <c r="A783">
        <v>1004505</v>
      </c>
      <c r="B783">
        <v>765400</v>
      </c>
      <c r="C783" t="s">
        <v>2782</v>
      </c>
      <c r="D783">
        <v>1</v>
      </c>
      <c r="E783" s="1">
        <v>41883</v>
      </c>
      <c r="F783">
        <v>-60.23</v>
      </c>
      <c r="G783">
        <v>-8.8800000000000008</v>
      </c>
      <c r="H783">
        <v>10.77</v>
      </c>
      <c r="I783">
        <v>45.257330000000003</v>
      </c>
      <c r="J783">
        <v>-68.949659999999994</v>
      </c>
    </row>
    <row r="784" spans="1:10" x14ac:dyDescent="0.25">
      <c r="A784">
        <v>1004648</v>
      </c>
      <c r="B784">
        <v>746220</v>
      </c>
      <c r="C784" t="s">
        <v>2783</v>
      </c>
      <c r="D784">
        <v>1</v>
      </c>
      <c r="E784" s="1">
        <v>41904</v>
      </c>
      <c r="F784">
        <v>-60.38</v>
      </c>
      <c r="G784">
        <v>-8.09</v>
      </c>
      <c r="H784">
        <v>4.3099999999999996</v>
      </c>
      <c r="I784">
        <v>44.421550000000003</v>
      </c>
      <c r="J784">
        <v>-69.705600000000004</v>
      </c>
    </row>
    <row r="785" spans="1:10" x14ac:dyDescent="0.25">
      <c r="A785">
        <v>1004649</v>
      </c>
      <c r="B785">
        <v>760440</v>
      </c>
      <c r="C785" t="s">
        <v>2784</v>
      </c>
      <c r="D785">
        <v>1</v>
      </c>
      <c r="E785" s="1">
        <v>41904</v>
      </c>
      <c r="F785">
        <v>-61.79</v>
      </c>
      <c r="G785">
        <v>-8.1999999999999993</v>
      </c>
      <c r="H785">
        <v>3.81</v>
      </c>
      <c r="I785">
        <v>44.501089999999998</v>
      </c>
      <c r="J785">
        <v>-69.676140000000004</v>
      </c>
    </row>
    <row r="786" spans="1:10" x14ac:dyDescent="0.25">
      <c r="A786">
        <v>1004655</v>
      </c>
      <c r="B786">
        <v>746200</v>
      </c>
      <c r="C786" t="s">
        <v>2785</v>
      </c>
      <c r="D786">
        <v>1</v>
      </c>
      <c r="E786" s="1">
        <v>41905</v>
      </c>
      <c r="F786">
        <v>-66.09</v>
      </c>
      <c r="G786">
        <v>-10.07</v>
      </c>
      <c r="H786">
        <v>14.45</v>
      </c>
      <c r="I786">
        <v>44.897124390000002</v>
      </c>
      <c r="J786">
        <v>-70.396502029999994</v>
      </c>
    </row>
    <row r="787" spans="1:10" x14ac:dyDescent="0.25">
      <c r="A787">
        <v>1004441</v>
      </c>
      <c r="B787">
        <v>764740</v>
      </c>
      <c r="C787" t="s">
        <v>2786</v>
      </c>
      <c r="D787">
        <v>1</v>
      </c>
      <c r="E787" s="1">
        <v>41872</v>
      </c>
      <c r="F787">
        <v>-58.2</v>
      </c>
      <c r="G787">
        <v>-8.35</v>
      </c>
      <c r="H787">
        <v>8.61</v>
      </c>
      <c r="I787">
        <v>44.983388220000002</v>
      </c>
      <c r="J787">
        <v>-69.556823550000004</v>
      </c>
    </row>
    <row r="788" spans="1:10" x14ac:dyDescent="0.25">
      <c r="A788">
        <v>1004379</v>
      </c>
      <c r="B788">
        <v>744240</v>
      </c>
      <c r="C788" t="s">
        <v>2787</v>
      </c>
      <c r="D788">
        <v>1</v>
      </c>
      <c r="E788" s="1">
        <v>41870</v>
      </c>
      <c r="F788">
        <v>-67.209999999999994</v>
      </c>
      <c r="G788">
        <v>-9.24</v>
      </c>
      <c r="H788">
        <v>6.7</v>
      </c>
      <c r="I788">
        <v>46.78055415</v>
      </c>
      <c r="J788">
        <v>-69.332926929999999</v>
      </c>
    </row>
    <row r="789" spans="1:10" x14ac:dyDescent="0.25">
      <c r="A789">
        <v>1004402</v>
      </c>
      <c r="B789">
        <v>744260</v>
      </c>
      <c r="C789" t="s">
        <v>2788</v>
      </c>
      <c r="D789">
        <v>1</v>
      </c>
      <c r="E789" s="1">
        <v>41871</v>
      </c>
      <c r="F789">
        <v>-68.88</v>
      </c>
      <c r="G789">
        <v>-9.52</v>
      </c>
      <c r="H789">
        <v>7.29</v>
      </c>
      <c r="I789">
        <v>46.501311970000003</v>
      </c>
      <c r="J789">
        <v>-68.398316469999997</v>
      </c>
    </row>
    <row r="790" spans="1:10" x14ac:dyDescent="0.25">
      <c r="A790">
        <v>1004679</v>
      </c>
      <c r="B790">
        <v>744480</v>
      </c>
      <c r="C790" t="s">
        <v>2789</v>
      </c>
      <c r="D790">
        <v>1</v>
      </c>
      <c r="E790" s="1">
        <v>41907</v>
      </c>
      <c r="F790">
        <v>-66.88</v>
      </c>
      <c r="G790">
        <v>-9.39</v>
      </c>
      <c r="H790">
        <v>8.24</v>
      </c>
      <c r="I790">
        <v>45.90389631</v>
      </c>
      <c r="J790">
        <v>-68.640904109999994</v>
      </c>
    </row>
    <row r="791" spans="1:10" x14ac:dyDescent="0.25">
      <c r="A791">
        <v>1004622</v>
      </c>
      <c r="B791">
        <v>744220</v>
      </c>
      <c r="C791" t="s">
        <v>2790</v>
      </c>
      <c r="D791">
        <v>1</v>
      </c>
      <c r="E791" s="1">
        <v>41899</v>
      </c>
      <c r="F791">
        <v>-67.92</v>
      </c>
      <c r="G791">
        <v>-9.1300000000000008</v>
      </c>
      <c r="H791">
        <v>5.1100000000000003</v>
      </c>
      <c r="I791">
        <v>46.126516049999999</v>
      </c>
      <c r="J791">
        <v>-68.7965363</v>
      </c>
    </row>
    <row r="792" spans="1:10" x14ac:dyDescent="0.25">
      <c r="A792">
        <v>1004542</v>
      </c>
      <c r="B792">
        <v>765360</v>
      </c>
      <c r="C792" t="s">
        <v>2791</v>
      </c>
      <c r="D792">
        <v>1</v>
      </c>
      <c r="E792" s="1">
        <v>41886</v>
      </c>
      <c r="F792">
        <v>-66.989999999999995</v>
      </c>
      <c r="G792">
        <v>-9.16</v>
      </c>
      <c r="H792">
        <v>6.25</v>
      </c>
      <c r="I792">
        <v>45.898670000000003</v>
      </c>
      <c r="J792">
        <v>-68.614109999999997</v>
      </c>
    </row>
    <row r="793" spans="1:10" x14ac:dyDescent="0.25">
      <c r="A793">
        <v>1004643</v>
      </c>
      <c r="B793">
        <v>760480</v>
      </c>
      <c r="C793" t="s">
        <v>2792</v>
      </c>
      <c r="D793">
        <v>1</v>
      </c>
      <c r="E793" s="1">
        <v>41901</v>
      </c>
      <c r="F793">
        <v>-64</v>
      </c>
      <c r="G793">
        <v>-8.02</v>
      </c>
      <c r="H793">
        <v>0.19</v>
      </c>
      <c r="I793">
        <v>44.821330000000003</v>
      </c>
      <c r="J793">
        <v>-68.703760000000003</v>
      </c>
    </row>
    <row r="794" spans="1:10" x14ac:dyDescent="0.25">
      <c r="A794">
        <v>1004543</v>
      </c>
      <c r="B794">
        <v>760900</v>
      </c>
      <c r="C794" t="s">
        <v>2793</v>
      </c>
      <c r="D794">
        <v>1</v>
      </c>
      <c r="E794" s="1">
        <v>41887</v>
      </c>
      <c r="F794">
        <v>-65.709999999999994</v>
      </c>
      <c r="G794">
        <v>-9.2100000000000009</v>
      </c>
      <c r="H794">
        <v>7.93</v>
      </c>
      <c r="I794">
        <v>44.640169999999998</v>
      </c>
      <c r="J794">
        <v>-69.592740000000006</v>
      </c>
    </row>
    <row r="795" spans="1:10" x14ac:dyDescent="0.25">
      <c r="A795">
        <v>1004369</v>
      </c>
      <c r="B795">
        <v>759460</v>
      </c>
      <c r="C795" t="s">
        <v>2794</v>
      </c>
      <c r="D795">
        <v>1</v>
      </c>
      <c r="E795" s="1">
        <v>41869</v>
      </c>
      <c r="F795">
        <v>-57.72</v>
      </c>
      <c r="G795">
        <v>-8.5399999999999991</v>
      </c>
      <c r="H795">
        <v>10.59</v>
      </c>
      <c r="I795">
        <v>43.981729999999999</v>
      </c>
      <c r="J795">
        <v>-70.040760000000006</v>
      </c>
    </row>
    <row r="796" spans="1:10" x14ac:dyDescent="0.25">
      <c r="A796">
        <v>1004547</v>
      </c>
      <c r="B796">
        <v>758160</v>
      </c>
      <c r="C796" t="s">
        <v>2795</v>
      </c>
      <c r="D796">
        <v>1</v>
      </c>
      <c r="E796" s="1">
        <v>41889</v>
      </c>
      <c r="F796">
        <v>-71.06</v>
      </c>
      <c r="G796">
        <v>-10.050000000000001</v>
      </c>
      <c r="H796">
        <v>9.35</v>
      </c>
      <c r="I796">
        <v>45.301859999999998</v>
      </c>
      <c r="J796">
        <v>-69.986180000000004</v>
      </c>
    </row>
    <row r="797" spans="1:10" x14ac:dyDescent="0.25">
      <c r="A797">
        <v>1004635</v>
      </c>
      <c r="B797">
        <v>760500</v>
      </c>
      <c r="C797" t="s">
        <v>2796</v>
      </c>
      <c r="D797">
        <v>1</v>
      </c>
      <c r="E797" s="1">
        <v>41900</v>
      </c>
      <c r="F797">
        <v>-68.72</v>
      </c>
      <c r="G797">
        <v>-9.31</v>
      </c>
      <c r="H797">
        <v>5.73</v>
      </c>
      <c r="I797">
        <v>45.20825</v>
      </c>
      <c r="J797">
        <v>-68.633260000000007</v>
      </c>
    </row>
    <row r="798" spans="1:10" x14ac:dyDescent="0.25">
      <c r="A798">
        <v>1004338</v>
      </c>
      <c r="B798">
        <v>759440</v>
      </c>
      <c r="C798" t="s">
        <v>2797</v>
      </c>
      <c r="D798">
        <v>1</v>
      </c>
      <c r="E798" s="1">
        <v>41866</v>
      </c>
      <c r="F798">
        <v>-52.15</v>
      </c>
      <c r="G798">
        <v>-7.27</v>
      </c>
      <c r="H798">
        <v>5.99</v>
      </c>
      <c r="I798">
        <v>43.498939999999997</v>
      </c>
      <c r="J798">
        <v>-70.488889999999998</v>
      </c>
    </row>
    <row r="799" spans="1:10" x14ac:dyDescent="0.25">
      <c r="A799">
        <v>1003963</v>
      </c>
      <c r="B799">
        <v>752000</v>
      </c>
      <c r="C799" t="s">
        <v>2798</v>
      </c>
      <c r="D799">
        <v>1</v>
      </c>
      <c r="E799" s="1">
        <v>41834</v>
      </c>
      <c r="F799">
        <v>-72.09</v>
      </c>
      <c r="G799">
        <v>-10.11</v>
      </c>
      <c r="H799">
        <v>8.77</v>
      </c>
      <c r="I799">
        <v>47.208660000000002</v>
      </c>
      <c r="J799">
        <v>-68.822819999999993</v>
      </c>
    </row>
    <row r="800" spans="1:10" x14ac:dyDescent="0.25">
      <c r="A800">
        <v>1003950</v>
      </c>
      <c r="B800">
        <v>752040</v>
      </c>
      <c r="C800" t="s">
        <v>2799</v>
      </c>
      <c r="D800">
        <v>1</v>
      </c>
      <c r="E800" s="1">
        <v>41833</v>
      </c>
      <c r="F800">
        <v>-75.349999999999994</v>
      </c>
      <c r="G800">
        <v>-10.67</v>
      </c>
      <c r="H800">
        <v>10.02</v>
      </c>
      <c r="I800">
        <v>47.286169999999998</v>
      </c>
      <c r="J800">
        <v>-68.119749999999996</v>
      </c>
    </row>
    <row r="801" spans="1:10" x14ac:dyDescent="0.25">
      <c r="A801">
        <v>1004636</v>
      </c>
      <c r="B801">
        <v>760520</v>
      </c>
      <c r="C801" t="s">
        <v>2800</v>
      </c>
      <c r="D801">
        <v>1</v>
      </c>
      <c r="E801" s="1">
        <v>41900</v>
      </c>
      <c r="F801">
        <v>-65.48</v>
      </c>
      <c r="G801">
        <v>-9.01</v>
      </c>
      <c r="H801">
        <v>6.6</v>
      </c>
      <c r="I801">
        <v>44.970880000000001</v>
      </c>
      <c r="J801">
        <v>-68.652810000000002</v>
      </c>
    </row>
    <row r="802" spans="1:10" x14ac:dyDescent="0.25">
      <c r="A802">
        <v>1003983</v>
      </c>
      <c r="B802">
        <v>754640</v>
      </c>
      <c r="C802" t="s">
        <v>2801</v>
      </c>
      <c r="D802">
        <v>1</v>
      </c>
      <c r="E802" s="1">
        <v>41835</v>
      </c>
      <c r="F802">
        <v>-78.12</v>
      </c>
      <c r="G802">
        <v>-11.26</v>
      </c>
      <c r="H802">
        <v>11.99</v>
      </c>
      <c r="I802">
        <v>46.975560000000002</v>
      </c>
      <c r="J802">
        <v>-69.378380000000007</v>
      </c>
    </row>
    <row r="803" spans="1:10" x14ac:dyDescent="0.25">
      <c r="A803">
        <v>1004463</v>
      </c>
      <c r="B803">
        <v>764760</v>
      </c>
      <c r="C803" t="s">
        <v>2801</v>
      </c>
      <c r="D803">
        <v>2</v>
      </c>
      <c r="E803" s="1">
        <v>41876</v>
      </c>
      <c r="F803">
        <v>-75.94</v>
      </c>
      <c r="G803">
        <v>-11</v>
      </c>
      <c r="H803">
        <v>12.03</v>
      </c>
      <c r="I803">
        <v>46.975560000000002</v>
      </c>
      <c r="J803">
        <v>-69.378380000000007</v>
      </c>
    </row>
    <row r="804" spans="1:10" x14ac:dyDescent="0.25">
      <c r="A804">
        <v>1004398</v>
      </c>
      <c r="B804">
        <v>764720</v>
      </c>
      <c r="C804" t="s">
        <v>2802</v>
      </c>
      <c r="D804">
        <v>1</v>
      </c>
      <c r="E804" s="1">
        <v>41870</v>
      </c>
      <c r="F804">
        <v>-57.55</v>
      </c>
      <c r="G804">
        <v>-8.7799999999999994</v>
      </c>
      <c r="H804">
        <v>12.65</v>
      </c>
      <c r="I804">
        <v>43.766440000000003</v>
      </c>
      <c r="J804">
        <v>-70.769030000000001</v>
      </c>
    </row>
    <row r="805" spans="1:10" x14ac:dyDescent="0.25">
      <c r="A805">
        <v>1004611</v>
      </c>
      <c r="B805">
        <v>760660</v>
      </c>
      <c r="C805" t="s">
        <v>2803</v>
      </c>
      <c r="D805">
        <v>1</v>
      </c>
      <c r="E805" s="1">
        <v>41898</v>
      </c>
      <c r="F805">
        <v>-59.38</v>
      </c>
      <c r="G805">
        <v>-8.34</v>
      </c>
      <c r="H805">
        <v>7.3</v>
      </c>
      <c r="I805">
        <v>46.032820000000001</v>
      </c>
      <c r="J805">
        <v>-68.605419999999995</v>
      </c>
    </row>
    <row r="806" spans="1:10" x14ac:dyDescent="0.25">
      <c r="A806">
        <v>1004500</v>
      </c>
      <c r="B806">
        <v>764700</v>
      </c>
      <c r="C806" t="s">
        <v>2804</v>
      </c>
      <c r="D806">
        <v>1</v>
      </c>
      <c r="E806" s="1">
        <v>41879</v>
      </c>
      <c r="F806">
        <v>-66.150000000000006</v>
      </c>
      <c r="G806">
        <v>-9.56</v>
      </c>
      <c r="H806">
        <v>10.35</v>
      </c>
      <c r="I806">
        <v>46.122819999999997</v>
      </c>
      <c r="J806">
        <v>-69.80556</v>
      </c>
    </row>
    <row r="807" spans="1:10" x14ac:dyDescent="0.25">
      <c r="A807">
        <v>1004420</v>
      </c>
      <c r="B807">
        <v>764860</v>
      </c>
      <c r="C807" t="s">
        <v>2805</v>
      </c>
      <c r="D807">
        <v>1</v>
      </c>
      <c r="E807" s="1">
        <v>41871</v>
      </c>
      <c r="F807">
        <v>-51.4</v>
      </c>
      <c r="G807">
        <v>-7.09</v>
      </c>
      <c r="H807">
        <v>5.28</v>
      </c>
      <c r="I807">
        <v>44.304110000000001</v>
      </c>
      <c r="J807">
        <v>-70.386650000000003</v>
      </c>
    </row>
    <row r="808" spans="1:10" x14ac:dyDescent="0.25">
      <c r="A808">
        <v>1004501</v>
      </c>
      <c r="B808">
        <v>760860</v>
      </c>
      <c r="C808" t="s">
        <v>2806</v>
      </c>
      <c r="D808">
        <v>1</v>
      </c>
      <c r="E808" s="1">
        <v>41880</v>
      </c>
      <c r="F808">
        <v>-56.64</v>
      </c>
      <c r="G808">
        <v>-7.51</v>
      </c>
      <c r="H808">
        <v>3.44</v>
      </c>
      <c r="I808">
        <v>45.478670000000001</v>
      </c>
      <c r="J808">
        <v>-68.210310000000007</v>
      </c>
    </row>
    <row r="809" spans="1:10" x14ac:dyDescent="0.25">
      <c r="A809">
        <v>1004617</v>
      </c>
      <c r="B809">
        <v>760540</v>
      </c>
      <c r="C809" t="s">
        <v>2807</v>
      </c>
      <c r="D809">
        <v>1</v>
      </c>
      <c r="E809" s="1">
        <v>41899</v>
      </c>
      <c r="F809">
        <v>-59.87</v>
      </c>
      <c r="G809">
        <v>-8.66</v>
      </c>
      <c r="H809">
        <v>9.3699999999999992</v>
      </c>
      <c r="I809">
        <v>45.825049999999997</v>
      </c>
      <c r="J809">
        <v>-69.608220000000003</v>
      </c>
    </row>
    <row r="810" spans="1:10" x14ac:dyDescent="0.25">
      <c r="A810">
        <v>1004831</v>
      </c>
      <c r="B810">
        <v>751460</v>
      </c>
      <c r="C810" t="s">
        <v>2808</v>
      </c>
      <c r="D810">
        <v>1</v>
      </c>
      <c r="E810" s="1">
        <v>41834</v>
      </c>
      <c r="F810">
        <v>-57.8</v>
      </c>
      <c r="G810">
        <v>-8.16</v>
      </c>
      <c r="H810">
        <v>7.5</v>
      </c>
      <c r="I810">
        <v>42.755459999999999</v>
      </c>
      <c r="J810">
        <v>-82.493979999999993</v>
      </c>
    </row>
    <row r="811" spans="1:10" x14ac:dyDescent="0.25">
      <c r="A811">
        <v>1003077</v>
      </c>
      <c r="B811">
        <v>720480</v>
      </c>
      <c r="C811" t="s">
        <v>2809</v>
      </c>
      <c r="D811">
        <v>1</v>
      </c>
      <c r="E811" s="1">
        <v>41529</v>
      </c>
      <c r="F811">
        <v>-54.55</v>
      </c>
      <c r="G811">
        <v>-8.43</v>
      </c>
      <c r="H811">
        <v>12.93</v>
      </c>
      <c r="I811">
        <v>42.766019999999997</v>
      </c>
      <c r="J811">
        <v>-85.298180000000002</v>
      </c>
    </row>
    <row r="812" spans="1:10" x14ac:dyDescent="0.25">
      <c r="A812">
        <v>1002560</v>
      </c>
      <c r="B812">
        <v>724160</v>
      </c>
      <c r="C812" t="s">
        <v>2810</v>
      </c>
      <c r="D812">
        <v>1</v>
      </c>
      <c r="E812" s="1">
        <v>41486</v>
      </c>
      <c r="F812">
        <v>-65.33</v>
      </c>
      <c r="G812">
        <v>-8.6300000000000008</v>
      </c>
      <c r="H812">
        <v>3.7</v>
      </c>
      <c r="I812">
        <v>46.336779999999997</v>
      </c>
      <c r="J812">
        <v>-89.678349999999995</v>
      </c>
    </row>
    <row r="813" spans="1:10" x14ac:dyDescent="0.25">
      <c r="A813">
        <v>1002719</v>
      </c>
      <c r="B813">
        <v>724040</v>
      </c>
      <c r="C813" t="s">
        <v>2811</v>
      </c>
      <c r="D813">
        <v>1</v>
      </c>
      <c r="E813" s="1">
        <v>41499</v>
      </c>
      <c r="F813">
        <v>-72.3</v>
      </c>
      <c r="G813">
        <v>-10.82</v>
      </c>
      <c r="H813">
        <v>14.23</v>
      </c>
      <c r="I813">
        <v>43.91048</v>
      </c>
      <c r="J813">
        <v>-85.829580000000007</v>
      </c>
    </row>
    <row r="814" spans="1:10" x14ac:dyDescent="0.25">
      <c r="A814">
        <v>1002296</v>
      </c>
      <c r="B814">
        <v>710580</v>
      </c>
      <c r="C814" t="s">
        <v>2812</v>
      </c>
      <c r="D814">
        <v>1</v>
      </c>
      <c r="E814" s="1">
        <v>41465</v>
      </c>
      <c r="F814">
        <v>-56.67</v>
      </c>
      <c r="G814">
        <v>-8.7200000000000006</v>
      </c>
      <c r="H814">
        <v>13.13</v>
      </c>
      <c r="I814">
        <v>42.326810000000002</v>
      </c>
      <c r="J814">
        <v>-86.13682</v>
      </c>
    </row>
    <row r="815" spans="1:10" x14ac:dyDescent="0.25">
      <c r="A815">
        <v>1002761</v>
      </c>
      <c r="B815">
        <v>720500</v>
      </c>
      <c r="C815" t="s">
        <v>2813</v>
      </c>
      <c r="D815">
        <v>1</v>
      </c>
      <c r="E815" s="1">
        <v>41505</v>
      </c>
      <c r="F815">
        <v>-92.27</v>
      </c>
      <c r="G815">
        <v>-13.06</v>
      </c>
      <c r="H815">
        <v>12.18</v>
      </c>
      <c r="I815">
        <v>46.714570000000002</v>
      </c>
      <c r="J815">
        <v>-87.841759999999994</v>
      </c>
    </row>
    <row r="816" spans="1:10" x14ac:dyDescent="0.25">
      <c r="A816">
        <v>1004772</v>
      </c>
      <c r="B816">
        <v>720580</v>
      </c>
      <c r="C816" t="s">
        <v>2814</v>
      </c>
      <c r="D816">
        <v>1</v>
      </c>
      <c r="E816" s="1">
        <v>41479</v>
      </c>
      <c r="F816">
        <v>-52.86</v>
      </c>
      <c r="G816">
        <v>-7.33</v>
      </c>
      <c r="H816">
        <v>5.82</v>
      </c>
      <c r="I816">
        <v>44.020620000000001</v>
      </c>
      <c r="J816">
        <v>-82.990660000000005</v>
      </c>
    </row>
    <row r="817" spans="1:10" x14ac:dyDescent="0.25">
      <c r="A817">
        <v>1004192</v>
      </c>
      <c r="B817">
        <v>728760</v>
      </c>
      <c r="C817" t="s">
        <v>2815</v>
      </c>
      <c r="D817">
        <v>1</v>
      </c>
      <c r="E817" s="1">
        <v>41855</v>
      </c>
      <c r="F817">
        <v>-56.04</v>
      </c>
      <c r="G817">
        <v>-8.34</v>
      </c>
      <c r="H817">
        <v>10.65</v>
      </c>
      <c r="I817">
        <v>43.056310000000003</v>
      </c>
      <c r="J817">
        <v>-85.594210000000004</v>
      </c>
    </row>
    <row r="818" spans="1:10" x14ac:dyDescent="0.25">
      <c r="A818">
        <v>1004403</v>
      </c>
      <c r="B818">
        <v>767780</v>
      </c>
      <c r="C818" t="s">
        <v>2815</v>
      </c>
      <c r="D818">
        <v>2</v>
      </c>
      <c r="E818" s="1">
        <v>41871</v>
      </c>
      <c r="F818">
        <v>-55.1</v>
      </c>
      <c r="G818">
        <v>-7.65</v>
      </c>
      <c r="H818">
        <v>6.08</v>
      </c>
      <c r="I818">
        <v>43.056310000000003</v>
      </c>
      <c r="J818">
        <v>-85.594210000000004</v>
      </c>
    </row>
    <row r="819" spans="1:10" x14ac:dyDescent="0.25">
      <c r="A819">
        <v>1004867</v>
      </c>
      <c r="B819">
        <v>751400</v>
      </c>
      <c r="C819" t="s">
        <v>2816</v>
      </c>
      <c r="D819">
        <v>1</v>
      </c>
      <c r="E819" s="1">
        <v>41873</v>
      </c>
      <c r="F819">
        <v>-53.04</v>
      </c>
      <c r="G819">
        <v>-6.8</v>
      </c>
      <c r="H819">
        <v>1.37</v>
      </c>
      <c r="I819">
        <v>42.552300000000002</v>
      </c>
      <c r="J819">
        <v>-82.588459999999998</v>
      </c>
    </row>
    <row r="820" spans="1:10" x14ac:dyDescent="0.25">
      <c r="A820">
        <v>1004819</v>
      </c>
      <c r="B820">
        <v>728780</v>
      </c>
      <c r="C820" t="s">
        <v>2817</v>
      </c>
      <c r="D820">
        <v>1</v>
      </c>
      <c r="E820" s="1">
        <v>41806</v>
      </c>
      <c r="F820">
        <v>-54.44</v>
      </c>
      <c r="G820">
        <v>-7.99</v>
      </c>
      <c r="H820">
        <v>9.4700000000000006</v>
      </c>
      <c r="I820">
        <v>42.06127</v>
      </c>
      <c r="J820">
        <v>-86.423699999999997</v>
      </c>
    </row>
    <row r="821" spans="1:10" x14ac:dyDescent="0.25">
      <c r="A821">
        <v>1004835</v>
      </c>
      <c r="B821">
        <v>728920</v>
      </c>
      <c r="C821" t="s">
        <v>2817</v>
      </c>
      <c r="D821">
        <v>2</v>
      </c>
      <c r="E821" s="1">
        <v>41836</v>
      </c>
      <c r="F821">
        <v>-53</v>
      </c>
      <c r="G821">
        <v>-8.01</v>
      </c>
      <c r="H821">
        <v>11.05</v>
      </c>
      <c r="I821">
        <v>42.06127</v>
      </c>
      <c r="J821">
        <v>-86.423699999999997</v>
      </c>
    </row>
    <row r="822" spans="1:10" x14ac:dyDescent="0.25">
      <c r="A822">
        <v>1004094</v>
      </c>
      <c r="B822">
        <v>751320</v>
      </c>
      <c r="C822" t="s">
        <v>2818</v>
      </c>
      <c r="D822">
        <v>1</v>
      </c>
      <c r="E822" s="1">
        <v>41841</v>
      </c>
      <c r="F822">
        <v>-61.29</v>
      </c>
      <c r="G822">
        <v>-8.81</v>
      </c>
      <c r="H822">
        <v>9.18</v>
      </c>
      <c r="I822">
        <v>43.341470000000001</v>
      </c>
      <c r="J822">
        <v>-83.624409999999997</v>
      </c>
    </row>
    <row r="823" spans="1:10" x14ac:dyDescent="0.25">
      <c r="A823">
        <v>1004227</v>
      </c>
      <c r="B823">
        <v>751540</v>
      </c>
      <c r="C823" t="s">
        <v>2819</v>
      </c>
      <c r="D823">
        <v>1</v>
      </c>
      <c r="E823" s="1">
        <v>41857</v>
      </c>
      <c r="F823">
        <v>-56.35</v>
      </c>
      <c r="G823">
        <v>-8.16</v>
      </c>
      <c r="H823">
        <v>8.94</v>
      </c>
      <c r="I823">
        <v>43.02234</v>
      </c>
      <c r="J823">
        <v>-86.023970000000006</v>
      </c>
    </row>
    <row r="824" spans="1:10" x14ac:dyDescent="0.25">
      <c r="A824">
        <v>1004050</v>
      </c>
      <c r="B824">
        <v>751280</v>
      </c>
      <c r="C824" t="s">
        <v>2820</v>
      </c>
      <c r="D824">
        <v>1</v>
      </c>
      <c r="E824" s="1">
        <v>41842</v>
      </c>
      <c r="F824">
        <v>-54.18</v>
      </c>
      <c r="G824">
        <v>-7.82</v>
      </c>
      <c r="H824">
        <v>8.35</v>
      </c>
      <c r="I824">
        <v>43.310969999999998</v>
      </c>
      <c r="J824">
        <v>-83.967879999999994</v>
      </c>
    </row>
    <row r="825" spans="1:10" x14ac:dyDescent="0.25">
      <c r="A825">
        <v>1003567</v>
      </c>
      <c r="B825">
        <v>728740</v>
      </c>
      <c r="C825" t="s">
        <v>2821</v>
      </c>
      <c r="D825">
        <v>1</v>
      </c>
      <c r="E825" s="1">
        <v>41792</v>
      </c>
      <c r="F825">
        <v>-54.9</v>
      </c>
      <c r="G825">
        <v>-7.94</v>
      </c>
      <c r="H825">
        <v>8.6</v>
      </c>
      <c r="I825">
        <v>42.823160000000001</v>
      </c>
      <c r="J825">
        <v>-84.938779999999994</v>
      </c>
    </row>
    <row r="826" spans="1:10" x14ac:dyDescent="0.25">
      <c r="A826">
        <v>1004425</v>
      </c>
      <c r="B826">
        <v>767800</v>
      </c>
      <c r="C826" t="s">
        <v>2822</v>
      </c>
      <c r="D826">
        <v>1</v>
      </c>
      <c r="E826" s="1">
        <v>41872</v>
      </c>
      <c r="F826">
        <v>-55.39</v>
      </c>
      <c r="G826">
        <v>-7.77</v>
      </c>
      <c r="H826">
        <v>6.75</v>
      </c>
      <c r="I826">
        <v>42.541670000000003</v>
      </c>
      <c r="J826">
        <v>-84.628029999999995</v>
      </c>
    </row>
    <row r="827" spans="1:10" x14ac:dyDescent="0.25">
      <c r="A827">
        <v>1003883</v>
      </c>
      <c r="B827">
        <v>751300</v>
      </c>
      <c r="C827" t="s">
        <v>2823</v>
      </c>
      <c r="D827">
        <v>1</v>
      </c>
      <c r="E827" s="1">
        <v>41828</v>
      </c>
      <c r="F827">
        <v>-74.709999999999994</v>
      </c>
      <c r="G827">
        <v>-10.9</v>
      </c>
      <c r="H827">
        <v>12.5</v>
      </c>
      <c r="I827">
        <v>44.647469999999998</v>
      </c>
      <c r="J827">
        <v>-84.094520000000003</v>
      </c>
    </row>
    <row r="828" spans="1:10" x14ac:dyDescent="0.25">
      <c r="A828">
        <v>1004833</v>
      </c>
      <c r="B828">
        <v>751260</v>
      </c>
      <c r="C828" t="s">
        <v>2824</v>
      </c>
      <c r="D828">
        <v>1</v>
      </c>
      <c r="E828" s="1">
        <v>41835</v>
      </c>
      <c r="F828">
        <v>-63.11</v>
      </c>
      <c r="G828">
        <v>-9.06</v>
      </c>
      <c r="H828">
        <v>9.3699999999999992</v>
      </c>
      <c r="I828">
        <v>43.004359999999998</v>
      </c>
      <c r="J828">
        <v>-82.525040000000004</v>
      </c>
    </row>
    <row r="829" spans="1:10" x14ac:dyDescent="0.25">
      <c r="A829">
        <v>1002219</v>
      </c>
      <c r="B829">
        <v>706400</v>
      </c>
      <c r="C829" t="s">
        <v>2825</v>
      </c>
      <c r="D829">
        <v>1</v>
      </c>
      <c r="E829" s="1">
        <v>41452</v>
      </c>
      <c r="F829">
        <v>-75.64</v>
      </c>
      <c r="G829">
        <v>-10.58</v>
      </c>
      <c r="H829">
        <v>8.9700000000000006</v>
      </c>
      <c r="I829">
        <v>45.361063049999998</v>
      </c>
      <c r="J829">
        <v>-87.736329830000003</v>
      </c>
    </row>
    <row r="830" spans="1:10" x14ac:dyDescent="0.25">
      <c r="A830">
        <v>1002116</v>
      </c>
      <c r="B830">
        <v>708980</v>
      </c>
      <c r="C830" t="s">
        <v>2826</v>
      </c>
      <c r="D830">
        <v>1</v>
      </c>
      <c r="E830" s="1">
        <v>41445</v>
      </c>
      <c r="F830">
        <v>-72.53</v>
      </c>
      <c r="G830">
        <v>-10.61</v>
      </c>
      <c r="H830">
        <v>12.39</v>
      </c>
      <c r="I830">
        <v>44.142724780000002</v>
      </c>
      <c r="J830">
        <v>-86.011930890000002</v>
      </c>
    </row>
    <row r="831" spans="1:10" x14ac:dyDescent="0.25">
      <c r="A831">
        <v>1002104</v>
      </c>
      <c r="B831">
        <v>707600</v>
      </c>
      <c r="C831" t="s">
        <v>2827</v>
      </c>
      <c r="D831">
        <v>1</v>
      </c>
      <c r="E831" s="1">
        <v>41444</v>
      </c>
      <c r="F831">
        <v>-75.67</v>
      </c>
      <c r="G831">
        <v>-10.76</v>
      </c>
      <c r="H831">
        <v>10.41</v>
      </c>
      <c r="I831">
        <v>44.591387150000003</v>
      </c>
      <c r="J831">
        <v>-85.077034319999996</v>
      </c>
    </row>
    <row r="832" spans="1:10" x14ac:dyDescent="0.25">
      <c r="A832">
        <v>1002096</v>
      </c>
      <c r="B832">
        <v>708940</v>
      </c>
      <c r="C832" t="s">
        <v>2828</v>
      </c>
      <c r="D832">
        <v>1</v>
      </c>
      <c r="E832" s="1">
        <v>41443</v>
      </c>
      <c r="F832">
        <v>-71.319999999999993</v>
      </c>
      <c r="G832">
        <v>-10.210000000000001</v>
      </c>
      <c r="H832">
        <v>10.38</v>
      </c>
      <c r="I832">
        <v>44.609405600000002</v>
      </c>
      <c r="J832">
        <v>-84.456370640000003</v>
      </c>
    </row>
    <row r="833" spans="1:10" x14ac:dyDescent="0.25">
      <c r="A833">
        <v>1002130</v>
      </c>
      <c r="B833">
        <v>706340</v>
      </c>
      <c r="C833" t="s">
        <v>2829</v>
      </c>
      <c r="D833">
        <v>1</v>
      </c>
      <c r="E833" s="1">
        <v>41446</v>
      </c>
      <c r="F833">
        <v>-59.37</v>
      </c>
      <c r="G833">
        <v>-8.85</v>
      </c>
      <c r="H833">
        <v>11.46</v>
      </c>
      <c r="I833">
        <v>43.430060079999997</v>
      </c>
      <c r="J833">
        <v>-85.719876940000006</v>
      </c>
    </row>
    <row r="834" spans="1:10" x14ac:dyDescent="0.25">
      <c r="A834">
        <v>1003855</v>
      </c>
      <c r="B834">
        <v>751440</v>
      </c>
      <c r="C834" t="s">
        <v>2830</v>
      </c>
      <c r="D834">
        <v>1</v>
      </c>
      <c r="E834" s="1">
        <v>41827</v>
      </c>
      <c r="F834">
        <v>-71.08</v>
      </c>
      <c r="G834">
        <v>-10.53</v>
      </c>
      <c r="H834">
        <v>13.19</v>
      </c>
      <c r="I834">
        <v>44.674489999999999</v>
      </c>
      <c r="J834">
        <v>-84.327470000000005</v>
      </c>
    </row>
    <row r="835" spans="1:10" x14ac:dyDescent="0.25">
      <c r="A835">
        <v>1004843</v>
      </c>
      <c r="B835">
        <v>751340</v>
      </c>
      <c r="C835" t="s">
        <v>2831</v>
      </c>
      <c r="D835">
        <v>1</v>
      </c>
      <c r="E835" s="1">
        <v>41848</v>
      </c>
      <c r="F835">
        <v>-78.62</v>
      </c>
      <c r="G835">
        <v>-10.98</v>
      </c>
      <c r="H835">
        <v>9.2200000000000006</v>
      </c>
      <c r="I835">
        <v>46.843730000000001</v>
      </c>
      <c r="J835">
        <v>-89.330060000000003</v>
      </c>
    </row>
    <row r="836" spans="1:10" x14ac:dyDescent="0.25">
      <c r="A836">
        <v>1004822</v>
      </c>
      <c r="B836">
        <v>728720</v>
      </c>
      <c r="C836" t="s">
        <v>2832</v>
      </c>
      <c r="D836">
        <v>1</v>
      </c>
      <c r="E836" s="1">
        <v>41807</v>
      </c>
      <c r="F836">
        <v>-53.56</v>
      </c>
      <c r="G836">
        <v>-7.72</v>
      </c>
      <c r="H836">
        <v>8.16</v>
      </c>
      <c r="I836">
        <v>41.855739999999997</v>
      </c>
      <c r="J836">
        <v>-86.269810000000007</v>
      </c>
    </row>
    <row r="837" spans="1:10" x14ac:dyDescent="0.25">
      <c r="A837">
        <v>1004846</v>
      </c>
      <c r="B837">
        <v>751360</v>
      </c>
      <c r="C837" t="s">
        <v>2833</v>
      </c>
      <c r="D837">
        <v>1</v>
      </c>
      <c r="E837" s="1">
        <v>41850</v>
      </c>
      <c r="F837">
        <v>-85.42</v>
      </c>
      <c r="G837">
        <v>-12.3</v>
      </c>
      <c r="H837">
        <v>12.95</v>
      </c>
      <c r="I837">
        <v>46.01943</v>
      </c>
      <c r="J837">
        <v>-86.221270000000004</v>
      </c>
    </row>
    <row r="838" spans="1:10" x14ac:dyDescent="0.25">
      <c r="A838">
        <v>1004066</v>
      </c>
      <c r="B838">
        <v>751420</v>
      </c>
      <c r="C838" t="s">
        <v>2834</v>
      </c>
      <c r="D838">
        <v>1</v>
      </c>
      <c r="E838" s="1">
        <v>41843</v>
      </c>
      <c r="F838">
        <v>-53.41</v>
      </c>
      <c r="G838">
        <v>-7.47</v>
      </c>
      <c r="H838">
        <v>6.33</v>
      </c>
      <c r="I838">
        <v>42.968170000000001</v>
      </c>
      <c r="J838">
        <v>-84.051730000000006</v>
      </c>
    </row>
    <row r="839" spans="1:10" x14ac:dyDescent="0.25">
      <c r="A839">
        <v>1004200</v>
      </c>
      <c r="B839">
        <v>751500</v>
      </c>
      <c r="C839" t="s">
        <v>2835</v>
      </c>
      <c r="D839">
        <v>1</v>
      </c>
      <c r="E839" s="1">
        <v>41856</v>
      </c>
      <c r="F839">
        <v>-56.41</v>
      </c>
      <c r="G839">
        <v>-7.99</v>
      </c>
      <c r="H839">
        <v>7.54</v>
      </c>
      <c r="I839">
        <v>42.976599999999998</v>
      </c>
      <c r="J839">
        <v>-85.512249999999995</v>
      </c>
    </row>
    <row r="840" spans="1:10" x14ac:dyDescent="0.25">
      <c r="A840">
        <v>1004844</v>
      </c>
      <c r="B840">
        <v>751380</v>
      </c>
      <c r="C840" t="s">
        <v>2836</v>
      </c>
      <c r="D840">
        <v>1</v>
      </c>
      <c r="E840" s="1">
        <v>41849</v>
      </c>
      <c r="F840">
        <v>-78.37</v>
      </c>
      <c r="G840">
        <v>-11.01</v>
      </c>
      <c r="H840">
        <v>9.67</v>
      </c>
      <c r="I840">
        <v>46.020319999999998</v>
      </c>
      <c r="J840">
        <v>-87.277100000000004</v>
      </c>
    </row>
    <row r="841" spans="1:10" x14ac:dyDescent="0.25">
      <c r="A841">
        <v>1004957</v>
      </c>
      <c r="B841">
        <v>728940</v>
      </c>
      <c r="C841" t="s">
        <v>2837</v>
      </c>
      <c r="D841">
        <v>1</v>
      </c>
      <c r="E841" s="1">
        <v>41815</v>
      </c>
      <c r="F841">
        <v>-54.07</v>
      </c>
      <c r="G841">
        <v>-8.19</v>
      </c>
      <c r="H841">
        <v>11.45</v>
      </c>
      <c r="I841">
        <v>43.018380000000001</v>
      </c>
      <c r="J841">
        <v>-85.312259999999995</v>
      </c>
    </row>
    <row r="842" spans="1:10" x14ac:dyDescent="0.25">
      <c r="A842">
        <v>1004378</v>
      </c>
      <c r="B842">
        <v>767840</v>
      </c>
      <c r="C842" t="s">
        <v>2838</v>
      </c>
      <c r="D842">
        <v>1</v>
      </c>
      <c r="E842" s="1">
        <v>41870</v>
      </c>
      <c r="F842">
        <v>-50.23</v>
      </c>
      <c r="G842">
        <v>-6.67</v>
      </c>
      <c r="H842">
        <v>3.14</v>
      </c>
      <c r="I842">
        <v>42.472000000000001</v>
      </c>
      <c r="J842">
        <v>-83.772739999999999</v>
      </c>
    </row>
    <row r="843" spans="1:10" x14ac:dyDescent="0.25">
      <c r="A843">
        <v>1002118</v>
      </c>
      <c r="B843">
        <v>710560</v>
      </c>
      <c r="C843" t="s">
        <v>2839</v>
      </c>
      <c r="D843">
        <v>1</v>
      </c>
      <c r="E843" s="1">
        <v>41444</v>
      </c>
      <c r="F843">
        <v>-54.41</v>
      </c>
      <c r="G843">
        <v>-8.26</v>
      </c>
      <c r="H843">
        <v>11.65</v>
      </c>
      <c r="I843">
        <v>42.569499999999998</v>
      </c>
      <c r="J843">
        <v>-84.592799999999997</v>
      </c>
    </row>
    <row r="844" spans="1:10" x14ac:dyDescent="0.25">
      <c r="A844">
        <v>1004769</v>
      </c>
      <c r="B844">
        <v>710480</v>
      </c>
      <c r="C844" t="s">
        <v>2839</v>
      </c>
      <c r="D844">
        <v>2</v>
      </c>
      <c r="E844" s="1">
        <v>41466</v>
      </c>
      <c r="F844">
        <v>-58.54</v>
      </c>
      <c r="G844">
        <v>-8.8000000000000007</v>
      </c>
      <c r="H844">
        <v>11.84</v>
      </c>
      <c r="I844">
        <v>42.569499999999998</v>
      </c>
      <c r="J844">
        <v>-84.592799999999997</v>
      </c>
    </row>
    <row r="845" spans="1:10" x14ac:dyDescent="0.25">
      <c r="A845">
        <v>1002226</v>
      </c>
      <c r="B845">
        <v>710540</v>
      </c>
      <c r="C845" t="s">
        <v>2840</v>
      </c>
      <c r="D845">
        <v>1</v>
      </c>
      <c r="E845" s="1">
        <v>41451</v>
      </c>
      <c r="F845">
        <v>-31.71</v>
      </c>
      <c r="G845">
        <v>-4.83</v>
      </c>
      <c r="H845">
        <v>6.91</v>
      </c>
      <c r="I845">
        <v>42.555590000000002</v>
      </c>
      <c r="J845">
        <v>-82.984769999999997</v>
      </c>
    </row>
    <row r="846" spans="1:10" x14ac:dyDescent="0.25">
      <c r="A846">
        <v>1002259</v>
      </c>
      <c r="B846">
        <v>710620</v>
      </c>
      <c r="C846" t="s">
        <v>2840</v>
      </c>
      <c r="D846">
        <v>2</v>
      </c>
      <c r="E846" s="1">
        <v>41463</v>
      </c>
      <c r="F846">
        <v>-54.3</v>
      </c>
      <c r="G846">
        <v>-7.73</v>
      </c>
      <c r="H846">
        <v>7.51</v>
      </c>
      <c r="I846">
        <v>42.555590000000002</v>
      </c>
      <c r="J846">
        <v>-82.984769999999997</v>
      </c>
    </row>
    <row r="847" spans="1:10" x14ac:dyDescent="0.25">
      <c r="A847">
        <v>1002964</v>
      </c>
      <c r="B847">
        <v>719160</v>
      </c>
      <c r="C847" t="s">
        <v>2841</v>
      </c>
      <c r="D847">
        <v>1</v>
      </c>
      <c r="E847" s="1">
        <v>41513</v>
      </c>
      <c r="F847">
        <v>-55.94</v>
      </c>
      <c r="G847">
        <v>-8.51</v>
      </c>
      <c r="H847">
        <v>12.14</v>
      </c>
      <c r="I847">
        <v>42.428339999999999</v>
      </c>
      <c r="J847">
        <v>-85.584680000000006</v>
      </c>
    </row>
    <row r="848" spans="1:10" x14ac:dyDescent="0.25">
      <c r="A848">
        <v>1004353</v>
      </c>
      <c r="B848">
        <v>751520</v>
      </c>
      <c r="C848" t="s">
        <v>2842</v>
      </c>
      <c r="D848">
        <v>1</v>
      </c>
      <c r="E848" s="1">
        <v>41869</v>
      </c>
      <c r="F848">
        <v>-69.69</v>
      </c>
      <c r="G848">
        <v>-10.38</v>
      </c>
      <c r="H848">
        <v>13.38</v>
      </c>
      <c r="I848">
        <v>43.930639999999997</v>
      </c>
      <c r="J848">
        <v>-86.026870000000002</v>
      </c>
    </row>
    <row r="849" spans="1:10" x14ac:dyDescent="0.25">
      <c r="A849">
        <v>1002429</v>
      </c>
      <c r="B849">
        <v>720560</v>
      </c>
      <c r="C849" t="s">
        <v>2843</v>
      </c>
      <c r="D849">
        <v>1</v>
      </c>
      <c r="E849" s="1">
        <v>41478</v>
      </c>
      <c r="F849">
        <v>-70.56</v>
      </c>
      <c r="G849">
        <v>-10.199999999999999</v>
      </c>
      <c r="H849">
        <v>11.06</v>
      </c>
      <c r="I849">
        <v>44.315219999999997</v>
      </c>
      <c r="J849">
        <v>-84.211309999999997</v>
      </c>
    </row>
    <row r="850" spans="1:10" x14ac:dyDescent="0.25">
      <c r="A850">
        <v>1002538</v>
      </c>
      <c r="B850">
        <v>710500</v>
      </c>
      <c r="C850" t="s">
        <v>2844</v>
      </c>
      <c r="D850">
        <v>1</v>
      </c>
      <c r="E850" s="1">
        <v>41485</v>
      </c>
      <c r="F850">
        <v>-70.38</v>
      </c>
      <c r="G850">
        <v>-10.11</v>
      </c>
      <c r="H850">
        <v>10.49</v>
      </c>
      <c r="I850">
        <v>46.292059999999999</v>
      </c>
      <c r="J850">
        <v>-88.941789999999997</v>
      </c>
    </row>
    <row r="851" spans="1:10" x14ac:dyDescent="0.25">
      <c r="A851">
        <v>1002341</v>
      </c>
      <c r="B851">
        <v>719180</v>
      </c>
      <c r="C851" t="s">
        <v>2845</v>
      </c>
      <c r="D851">
        <v>1</v>
      </c>
      <c r="E851" s="1">
        <v>41470</v>
      </c>
      <c r="F851">
        <v>-58.61</v>
      </c>
      <c r="G851">
        <v>-7.06</v>
      </c>
      <c r="H851">
        <v>-2.15</v>
      </c>
      <c r="I851">
        <v>45.653689999999997</v>
      </c>
      <c r="J851">
        <v>-84.99924</v>
      </c>
    </row>
    <row r="852" spans="1:10" x14ac:dyDescent="0.25">
      <c r="A852">
        <v>1002266</v>
      </c>
      <c r="B852">
        <v>710640</v>
      </c>
      <c r="C852" t="s">
        <v>2846</v>
      </c>
      <c r="D852">
        <v>1</v>
      </c>
      <c r="E852" s="1">
        <v>41464</v>
      </c>
      <c r="F852">
        <v>-60.12</v>
      </c>
      <c r="G852">
        <v>-9.23</v>
      </c>
      <c r="H852">
        <v>13.76</v>
      </c>
      <c r="I852">
        <v>42.809469999999997</v>
      </c>
      <c r="J852">
        <v>-86.170050000000003</v>
      </c>
    </row>
    <row r="853" spans="1:10" x14ac:dyDescent="0.25">
      <c r="A853">
        <v>1002790</v>
      </c>
      <c r="B853">
        <v>723980</v>
      </c>
      <c r="C853" t="s">
        <v>2847</v>
      </c>
      <c r="D853">
        <v>1</v>
      </c>
      <c r="E853" s="1">
        <v>41507</v>
      </c>
      <c r="F853">
        <v>-69.03</v>
      </c>
      <c r="G853">
        <v>-9.81</v>
      </c>
      <c r="H853">
        <v>9.43</v>
      </c>
      <c r="I853">
        <v>46.057769999999998</v>
      </c>
      <c r="J853">
        <v>-87.24736</v>
      </c>
    </row>
    <row r="854" spans="1:10" x14ac:dyDescent="0.25">
      <c r="A854">
        <v>1002620</v>
      </c>
      <c r="B854">
        <v>724100</v>
      </c>
      <c r="C854" t="s">
        <v>2848</v>
      </c>
      <c r="D854">
        <v>1</v>
      </c>
      <c r="E854" s="1">
        <v>41492</v>
      </c>
      <c r="F854">
        <v>-42.16</v>
      </c>
      <c r="G854">
        <v>-5.71</v>
      </c>
      <c r="H854">
        <v>3.53</v>
      </c>
      <c r="I854">
        <v>42.94238</v>
      </c>
      <c r="J854">
        <v>-82.485330000000005</v>
      </c>
    </row>
    <row r="855" spans="1:10" x14ac:dyDescent="0.25">
      <c r="A855">
        <v>1002216</v>
      </c>
      <c r="B855">
        <v>710520</v>
      </c>
      <c r="C855" t="s">
        <v>2849</v>
      </c>
      <c r="D855">
        <v>1</v>
      </c>
      <c r="E855" s="1">
        <v>41450</v>
      </c>
      <c r="F855">
        <v>-28.04</v>
      </c>
      <c r="G855">
        <v>-4.3600000000000003</v>
      </c>
      <c r="H855">
        <v>6.82</v>
      </c>
      <c r="I855">
        <v>42.545589999999997</v>
      </c>
      <c r="J855">
        <v>-83.310929999999999</v>
      </c>
    </row>
    <row r="856" spans="1:10" x14ac:dyDescent="0.25">
      <c r="A856">
        <v>1002927</v>
      </c>
      <c r="B856">
        <v>720540</v>
      </c>
      <c r="C856" t="s">
        <v>2850</v>
      </c>
      <c r="D856">
        <v>1</v>
      </c>
      <c r="E856" s="1">
        <v>41514</v>
      </c>
      <c r="F856">
        <v>-61.32</v>
      </c>
      <c r="G856">
        <v>-9.14</v>
      </c>
      <c r="H856">
        <v>11.78</v>
      </c>
      <c r="I856">
        <v>42.616689999999998</v>
      </c>
      <c r="J856">
        <v>-85.728200000000001</v>
      </c>
    </row>
    <row r="857" spans="1:10" x14ac:dyDescent="0.25">
      <c r="A857">
        <v>1002584</v>
      </c>
      <c r="B857">
        <v>724120</v>
      </c>
      <c r="C857" t="s">
        <v>2851</v>
      </c>
      <c r="D857">
        <v>1</v>
      </c>
      <c r="E857" s="1">
        <v>41488</v>
      </c>
      <c r="F857">
        <v>-60.61</v>
      </c>
      <c r="G857">
        <v>-8.24</v>
      </c>
      <c r="H857">
        <v>5.28</v>
      </c>
      <c r="I857">
        <v>46.945</v>
      </c>
      <c r="J857">
        <v>-89.152600000000007</v>
      </c>
    </row>
    <row r="858" spans="1:10" x14ac:dyDescent="0.25">
      <c r="A858">
        <v>1002766</v>
      </c>
      <c r="B858">
        <v>720520</v>
      </c>
      <c r="C858" t="s">
        <v>2852</v>
      </c>
      <c r="D858">
        <v>1</v>
      </c>
      <c r="E858" s="1">
        <v>41506</v>
      </c>
      <c r="F858">
        <v>-89.57</v>
      </c>
      <c r="G858">
        <v>-12.87</v>
      </c>
      <c r="H858">
        <v>13.41</v>
      </c>
      <c r="I858">
        <v>46.787120000000002</v>
      </c>
      <c r="J858">
        <v>-88.740899999999996</v>
      </c>
    </row>
    <row r="859" spans="1:10" x14ac:dyDescent="0.25">
      <c r="A859">
        <v>1003099</v>
      </c>
      <c r="B859">
        <v>710660</v>
      </c>
      <c r="C859" t="s">
        <v>2853</v>
      </c>
      <c r="D859">
        <v>1</v>
      </c>
      <c r="E859" s="1">
        <v>41533</v>
      </c>
      <c r="F859">
        <v>-59.84</v>
      </c>
      <c r="G859">
        <v>-7.95</v>
      </c>
      <c r="H859">
        <v>3.74</v>
      </c>
      <c r="I859">
        <v>43.619349999999997</v>
      </c>
      <c r="J859">
        <v>-82.782409999999999</v>
      </c>
    </row>
    <row r="860" spans="1:10" x14ac:dyDescent="0.25">
      <c r="A860">
        <v>1002645</v>
      </c>
      <c r="B860">
        <v>724080</v>
      </c>
      <c r="C860" t="s">
        <v>2854</v>
      </c>
      <c r="D860">
        <v>1</v>
      </c>
      <c r="E860" s="1">
        <v>41493</v>
      </c>
      <c r="F860">
        <v>-44.2</v>
      </c>
      <c r="G860">
        <v>-6.92</v>
      </c>
      <c r="H860">
        <v>11.18</v>
      </c>
      <c r="I860">
        <v>42.636429999999997</v>
      </c>
      <c r="J860">
        <v>-82.589479999999995</v>
      </c>
    </row>
    <row r="861" spans="1:10" x14ac:dyDescent="0.25">
      <c r="A861">
        <v>1002364</v>
      </c>
      <c r="B861">
        <v>719140</v>
      </c>
      <c r="C861" t="s">
        <v>2855</v>
      </c>
      <c r="D861">
        <v>1</v>
      </c>
      <c r="E861" s="1">
        <v>41471</v>
      </c>
      <c r="F861">
        <v>-90.16</v>
      </c>
      <c r="G861">
        <v>-12.94</v>
      </c>
      <c r="H861">
        <v>13.36</v>
      </c>
      <c r="I861">
        <v>46.687170000000002</v>
      </c>
      <c r="J861">
        <v>-85.167029999999997</v>
      </c>
    </row>
    <row r="862" spans="1:10" x14ac:dyDescent="0.25">
      <c r="A862">
        <v>1002729</v>
      </c>
      <c r="B862">
        <v>724060</v>
      </c>
      <c r="C862" t="s">
        <v>2856</v>
      </c>
      <c r="D862">
        <v>1</v>
      </c>
      <c r="E862" s="1">
        <v>41500</v>
      </c>
      <c r="F862">
        <v>-71.63</v>
      </c>
      <c r="G862">
        <v>-10.51</v>
      </c>
      <c r="H862">
        <v>12.46</v>
      </c>
      <c r="I862">
        <v>44.017220000000002</v>
      </c>
      <c r="J862">
        <v>-85.751549999999995</v>
      </c>
    </row>
    <row r="863" spans="1:10" x14ac:dyDescent="0.25">
      <c r="A863">
        <v>1002577</v>
      </c>
      <c r="B863">
        <v>724140</v>
      </c>
      <c r="C863" t="s">
        <v>2857</v>
      </c>
      <c r="D863">
        <v>1</v>
      </c>
      <c r="E863" s="1">
        <v>41487</v>
      </c>
      <c r="F863">
        <v>-77.540000000000006</v>
      </c>
      <c r="G863">
        <v>-11.27</v>
      </c>
      <c r="H863">
        <v>12.6</v>
      </c>
      <c r="I863">
        <v>46.715269999999997</v>
      </c>
      <c r="J863">
        <v>-89.394890000000004</v>
      </c>
    </row>
    <row r="864" spans="1:10" x14ac:dyDescent="0.25">
      <c r="A864">
        <v>1002119</v>
      </c>
      <c r="B864">
        <v>710600</v>
      </c>
      <c r="C864" t="s">
        <v>2858</v>
      </c>
      <c r="D864">
        <v>1</v>
      </c>
      <c r="E864" s="1">
        <v>41445</v>
      </c>
      <c r="F864">
        <v>-59.65</v>
      </c>
      <c r="G864">
        <v>-8.94</v>
      </c>
      <c r="H864">
        <v>11.84</v>
      </c>
      <c r="I864">
        <v>42.828569999999999</v>
      </c>
      <c r="J864">
        <v>-85.666499999999999</v>
      </c>
    </row>
    <row r="865" spans="1:10" x14ac:dyDescent="0.25">
      <c r="A865">
        <v>1002846</v>
      </c>
      <c r="B865">
        <v>724020</v>
      </c>
      <c r="C865" t="s">
        <v>2859</v>
      </c>
      <c r="D865">
        <v>1</v>
      </c>
      <c r="E865" s="1">
        <v>41508</v>
      </c>
      <c r="F865">
        <v>-71.510000000000005</v>
      </c>
      <c r="G865">
        <v>-10.44</v>
      </c>
      <c r="H865">
        <v>12.03</v>
      </c>
      <c r="I865">
        <v>45.84948</v>
      </c>
      <c r="J865">
        <v>-87.110519999999994</v>
      </c>
    </row>
    <row r="866" spans="1:10" x14ac:dyDescent="0.25">
      <c r="A866">
        <v>1002973</v>
      </c>
      <c r="B866">
        <v>728140</v>
      </c>
      <c r="C866" t="s">
        <v>2860</v>
      </c>
      <c r="D866">
        <v>1</v>
      </c>
      <c r="E866" s="1">
        <v>41515</v>
      </c>
      <c r="F866">
        <v>-57.29</v>
      </c>
      <c r="G866">
        <v>-8.58</v>
      </c>
      <c r="H866">
        <v>11.31</v>
      </c>
      <c r="I866">
        <v>43.563110000000002</v>
      </c>
      <c r="J866">
        <v>-91.731650000000002</v>
      </c>
    </row>
    <row r="867" spans="1:10" x14ac:dyDescent="0.25">
      <c r="A867">
        <v>1004811</v>
      </c>
      <c r="B867">
        <v>739300</v>
      </c>
      <c r="C867" t="s">
        <v>2861</v>
      </c>
      <c r="D867">
        <v>1</v>
      </c>
      <c r="E867" s="1">
        <v>41793</v>
      </c>
      <c r="F867">
        <v>-65.89</v>
      </c>
      <c r="G867">
        <v>-8.4499999999999993</v>
      </c>
      <c r="H867">
        <v>1.75</v>
      </c>
      <c r="I867">
        <v>46.972369999999998</v>
      </c>
      <c r="J867">
        <v>-95.055890000000005</v>
      </c>
    </row>
    <row r="868" spans="1:10" x14ac:dyDescent="0.25">
      <c r="A868">
        <v>1004872</v>
      </c>
      <c r="B868">
        <v>728220</v>
      </c>
      <c r="C868" t="s">
        <v>2862</v>
      </c>
      <c r="D868">
        <v>1</v>
      </c>
      <c r="E868" s="1">
        <v>41879</v>
      </c>
      <c r="F868">
        <v>-67.28</v>
      </c>
      <c r="G868">
        <v>-8.14</v>
      </c>
      <c r="H868">
        <v>-2.13</v>
      </c>
      <c r="I868">
        <v>47.889670000000002</v>
      </c>
      <c r="J868">
        <v>-90.797129999999996</v>
      </c>
    </row>
    <row r="869" spans="1:10" x14ac:dyDescent="0.25">
      <c r="A869">
        <v>1002741</v>
      </c>
      <c r="B869">
        <v>719040</v>
      </c>
      <c r="C869" t="s">
        <v>2863</v>
      </c>
      <c r="D869">
        <v>1</v>
      </c>
      <c r="E869" s="1">
        <v>41500</v>
      </c>
      <c r="F869">
        <v>-49.51</v>
      </c>
      <c r="G869">
        <v>-5.68</v>
      </c>
      <c r="H869">
        <v>-4.04</v>
      </c>
      <c r="I869">
        <v>44.66968</v>
      </c>
      <c r="J869">
        <v>-94.456059999999994</v>
      </c>
    </row>
    <row r="870" spans="1:10" x14ac:dyDescent="0.25">
      <c r="A870">
        <v>1004840</v>
      </c>
      <c r="B870">
        <v>758280</v>
      </c>
      <c r="C870" t="s">
        <v>2864</v>
      </c>
      <c r="D870">
        <v>1</v>
      </c>
      <c r="E870" s="1">
        <v>41842</v>
      </c>
      <c r="F870">
        <v>-76.05</v>
      </c>
      <c r="G870">
        <v>-10.33</v>
      </c>
      <c r="H870">
        <v>6.61</v>
      </c>
      <c r="I870">
        <v>47.762979999999999</v>
      </c>
      <c r="J870">
        <v>-95.404219999999995</v>
      </c>
    </row>
    <row r="871" spans="1:10" x14ac:dyDescent="0.25">
      <c r="A871">
        <v>1003637</v>
      </c>
      <c r="B871">
        <v>739160</v>
      </c>
      <c r="C871" t="s">
        <v>2865</v>
      </c>
      <c r="D871">
        <v>1</v>
      </c>
      <c r="E871" s="1">
        <v>41801</v>
      </c>
      <c r="F871">
        <v>-50.73</v>
      </c>
      <c r="G871">
        <v>-5.63</v>
      </c>
      <c r="H871">
        <v>-5.72</v>
      </c>
      <c r="I871">
        <v>46.612279999999998</v>
      </c>
      <c r="J871">
        <v>-96.034409999999994</v>
      </c>
    </row>
    <row r="872" spans="1:10" x14ac:dyDescent="0.25">
      <c r="A872">
        <v>1002771</v>
      </c>
      <c r="B872">
        <v>728100</v>
      </c>
      <c r="C872" t="s">
        <v>2866</v>
      </c>
      <c r="D872">
        <v>1</v>
      </c>
      <c r="E872" s="1">
        <v>41505</v>
      </c>
      <c r="F872">
        <v>-39.979999999999997</v>
      </c>
      <c r="G872">
        <v>-5.21</v>
      </c>
      <c r="H872">
        <v>1.69</v>
      </c>
      <c r="I872">
        <v>44.242849999999997</v>
      </c>
      <c r="J872">
        <v>-93.626689999999996</v>
      </c>
    </row>
    <row r="873" spans="1:10" x14ac:dyDescent="0.25">
      <c r="A873">
        <v>1002648</v>
      </c>
      <c r="B873">
        <v>717060</v>
      </c>
      <c r="C873" t="s">
        <v>2867</v>
      </c>
      <c r="D873">
        <v>1</v>
      </c>
      <c r="E873" s="1">
        <v>41491</v>
      </c>
      <c r="F873">
        <v>-68.64</v>
      </c>
      <c r="G873">
        <v>-9.61</v>
      </c>
      <c r="H873">
        <v>8.2200000000000006</v>
      </c>
      <c r="I873">
        <v>44.492062390000001</v>
      </c>
      <c r="J873">
        <v>-95.872581679999996</v>
      </c>
    </row>
    <row r="874" spans="1:10" x14ac:dyDescent="0.25">
      <c r="A874">
        <v>1002322</v>
      </c>
      <c r="B874">
        <v>719020</v>
      </c>
      <c r="C874" t="s">
        <v>2868</v>
      </c>
      <c r="D874">
        <v>1</v>
      </c>
      <c r="E874" s="1">
        <v>41466</v>
      </c>
      <c r="F874">
        <v>-49.04</v>
      </c>
      <c r="G874">
        <v>-7.09</v>
      </c>
      <c r="H874">
        <v>7.72</v>
      </c>
      <c r="I874">
        <v>44.132440000000003</v>
      </c>
      <c r="J874">
        <v>-91.729519999999994</v>
      </c>
    </row>
    <row r="875" spans="1:10" x14ac:dyDescent="0.25">
      <c r="A875">
        <v>1002495</v>
      </c>
      <c r="B875">
        <v>723700</v>
      </c>
      <c r="C875" t="s">
        <v>2868</v>
      </c>
      <c r="D875">
        <v>2</v>
      </c>
      <c r="E875" s="1">
        <v>41480</v>
      </c>
      <c r="F875">
        <v>-50.85</v>
      </c>
      <c r="G875">
        <v>-7.01</v>
      </c>
      <c r="H875">
        <v>5.22</v>
      </c>
      <c r="I875">
        <v>44.132440000000003</v>
      </c>
      <c r="J875">
        <v>-91.729519999999994</v>
      </c>
    </row>
    <row r="876" spans="1:10" x14ac:dyDescent="0.25">
      <c r="A876">
        <v>1004847</v>
      </c>
      <c r="B876">
        <v>739280</v>
      </c>
      <c r="C876" t="s">
        <v>2869</v>
      </c>
      <c r="D876">
        <v>1</v>
      </c>
      <c r="E876" s="1">
        <v>41851</v>
      </c>
      <c r="F876">
        <v>-75.260000000000005</v>
      </c>
      <c r="G876">
        <v>-9.82</v>
      </c>
      <c r="H876">
        <v>3.3</v>
      </c>
      <c r="I876">
        <v>48.485129999999998</v>
      </c>
      <c r="J876">
        <v>-93.722160000000002</v>
      </c>
    </row>
    <row r="877" spans="1:10" x14ac:dyDescent="0.25">
      <c r="A877">
        <v>1004862</v>
      </c>
      <c r="B877">
        <v>721240</v>
      </c>
      <c r="C877" t="s">
        <v>2869</v>
      </c>
      <c r="D877">
        <v>2</v>
      </c>
      <c r="E877" s="1">
        <v>41870</v>
      </c>
      <c r="F877">
        <v>-68.209999999999994</v>
      </c>
      <c r="G877">
        <v>-7.92</v>
      </c>
      <c r="H877">
        <v>-4.84</v>
      </c>
      <c r="I877">
        <v>48.485129999999998</v>
      </c>
      <c r="J877">
        <v>-93.722160000000002</v>
      </c>
    </row>
    <row r="878" spans="1:10" x14ac:dyDescent="0.25">
      <c r="A878">
        <v>1002857</v>
      </c>
      <c r="B878">
        <v>728080</v>
      </c>
      <c r="C878" t="s">
        <v>2870</v>
      </c>
      <c r="D878">
        <v>1</v>
      </c>
      <c r="E878" s="1">
        <v>41507</v>
      </c>
      <c r="F878">
        <v>-40.82</v>
      </c>
      <c r="G878">
        <v>-5.05</v>
      </c>
      <c r="H878">
        <v>-0.41</v>
      </c>
      <c r="I878">
        <v>43.7194</v>
      </c>
      <c r="J878">
        <v>-95.046220000000005</v>
      </c>
    </row>
    <row r="879" spans="1:10" x14ac:dyDescent="0.25">
      <c r="A879">
        <v>1002549</v>
      </c>
      <c r="B879">
        <v>723740</v>
      </c>
      <c r="C879" t="s">
        <v>2871</v>
      </c>
      <c r="D879">
        <v>1</v>
      </c>
      <c r="E879" s="1">
        <v>41485</v>
      </c>
      <c r="F879">
        <v>-49.71</v>
      </c>
      <c r="G879">
        <v>-6.51</v>
      </c>
      <c r="H879">
        <v>2.34</v>
      </c>
      <c r="I879">
        <v>45.124789999999997</v>
      </c>
      <c r="J879">
        <v>-93.99624</v>
      </c>
    </row>
    <row r="880" spans="1:10" x14ac:dyDescent="0.25">
      <c r="A880">
        <v>1002579</v>
      </c>
      <c r="B880">
        <v>718920</v>
      </c>
      <c r="C880" t="s">
        <v>2872</v>
      </c>
      <c r="D880">
        <v>1</v>
      </c>
      <c r="E880" s="1">
        <v>41486</v>
      </c>
      <c r="F880">
        <v>-55</v>
      </c>
      <c r="G880">
        <v>-6.76</v>
      </c>
      <c r="H880">
        <v>-0.93</v>
      </c>
      <c r="I880">
        <v>45.297289999999997</v>
      </c>
      <c r="J880">
        <v>-93.572050000000004</v>
      </c>
    </row>
    <row r="881" spans="1:10" x14ac:dyDescent="0.25">
      <c r="A881">
        <v>1004824</v>
      </c>
      <c r="B881">
        <v>739220</v>
      </c>
      <c r="C881" t="s">
        <v>2873</v>
      </c>
      <c r="D881">
        <v>1</v>
      </c>
      <c r="E881" s="1">
        <v>41808</v>
      </c>
      <c r="F881">
        <v>-76.02</v>
      </c>
      <c r="G881">
        <v>-10.74</v>
      </c>
      <c r="H881">
        <v>9.8800000000000008</v>
      </c>
      <c r="I881">
        <v>46.987020000000001</v>
      </c>
      <c r="J881">
        <v>-92.811499999999995</v>
      </c>
    </row>
    <row r="882" spans="1:10" x14ac:dyDescent="0.25">
      <c r="A882">
        <v>1002352</v>
      </c>
      <c r="B882">
        <v>718980</v>
      </c>
      <c r="C882" t="s">
        <v>2874</v>
      </c>
      <c r="D882">
        <v>1</v>
      </c>
      <c r="E882" s="1">
        <v>41470</v>
      </c>
      <c r="F882">
        <v>-48.36</v>
      </c>
      <c r="G882">
        <v>-6.84</v>
      </c>
      <c r="H882">
        <v>6.37</v>
      </c>
      <c r="I882">
        <v>44.79956</v>
      </c>
      <c r="J882">
        <v>-93.533119999999997</v>
      </c>
    </row>
    <row r="883" spans="1:10" x14ac:dyDescent="0.25">
      <c r="A883">
        <v>1002395</v>
      </c>
      <c r="B883">
        <v>718860</v>
      </c>
      <c r="C883" t="s">
        <v>2875</v>
      </c>
      <c r="D883">
        <v>1</v>
      </c>
      <c r="E883" s="1">
        <v>41473</v>
      </c>
      <c r="F883">
        <v>-57.93</v>
      </c>
      <c r="G883">
        <v>-8</v>
      </c>
      <c r="H883">
        <v>6.04</v>
      </c>
      <c r="I883">
        <v>45.565089999999998</v>
      </c>
      <c r="J883">
        <v>-92.795299999999997</v>
      </c>
    </row>
    <row r="884" spans="1:10" x14ac:dyDescent="0.25">
      <c r="A884">
        <v>1004863</v>
      </c>
      <c r="B884">
        <v>739360</v>
      </c>
      <c r="C884" t="s">
        <v>2876</v>
      </c>
      <c r="D884">
        <v>1</v>
      </c>
      <c r="E884" s="1">
        <v>41871</v>
      </c>
      <c r="F884">
        <v>-72.12</v>
      </c>
      <c r="G884">
        <v>-8.32</v>
      </c>
      <c r="H884">
        <v>-5.55</v>
      </c>
      <c r="I884">
        <v>48.703060000000001</v>
      </c>
      <c r="J884">
        <v>-94.335700000000003</v>
      </c>
    </row>
    <row r="885" spans="1:10" x14ac:dyDescent="0.25">
      <c r="A885">
        <v>1002749</v>
      </c>
      <c r="B885">
        <v>723800</v>
      </c>
      <c r="C885" t="s">
        <v>2877</v>
      </c>
      <c r="D885">
        <v>1</v>
      </c>
      <c r="E885" s="1">
        <v>41501</v>
      </c>
      <c r="F885">
        <v>-43.59</v>
      </c>
      <c r="G885">
        <v>-5.32</v>
      </c>
      <c r="H885">
        <v>-1.06</v>
      </c>
      <c r="I885">
        <v>44.85127</v>
      </c>
      <c r="J885">
        <v>-93.982830000000007</v>
      </c>
    </row>
    <row r="886" spans="1:10" x14ac:dyDescent="0.25">
      <c r="A886">
        <v>1002580</v>
      </c>
      <c r="B886">
        <v>723900</v>
      </c>
      <c r="C886" t="s">
        <v>2878</v>
      </c>
      <c r="D886">
        <v>1</v>
      </c>
      <c r="E886" s="1">
        <v>41487</v>
      </c>
      <c r="F886">
        <v>-51.33</v>
      </c>
      <c r="G886">
        <v>-6.56</v>
      </c>
      <c r="H886">
        <v>1.19</v>
      </c>
      <c r="I886">
        <v>45.192399999999999</v>
      </c>
      <c r="J886">
        <v>-94.289590000000004</v>
      </c>
    </row>
    <row r="887" spans="1:10" x14ac:dyDescent="0.25">
      <c r="A887">
        <v>1002095</v>
      </c>
      <c r="B887">
        <v>708080</v>
      </c>
      <c r="C887" t="s">
        <v>2879</v>
      </c>
      <c r="D887">
        <v>1</v>
      </c>
      <c r="E887" s="1">
        <v>41443</v>
      </c>
      <c r="F887">
        <v>-63.6</v>
      </c>
      <c r="G887">
        <v>-8.31</v>
      </c>
      <c r="H887">
        <v>2.87</v>
      </c>
      <c r="I887">
        <v>45.234259999999999</v>
      </c>
      <c r="J887">
        <v>-93.496359999999996</v>
      </c>
    </row>
    <row r="888" spans="1:10" x14ac:dyDescent="0.25">
      <c r="A888">
        <v>1002494</v>
      </c>
      <c r="B888">
        <v>723680</v>
      </c>
      <c r="C888" t="s">
        <v>2880</v>
      </c>
      <c r="D888">
        <v>1</v>
      </c>
      <c r="E888" s="1">
        <v>41479</v>
      </c>
      <c r="F888">
        <v>-50.34</v>
      </c>
      <c r="G888">
        <v>-6.75</v>
      </c>
      <c r="H888">
        <v>3.68</v>
      </c>
      <c r="I888">
        <v>44.80659</v>
      </c>
      <c r="J888">
        <v>-93.011629999999997</v>
      </c>
    </row>
    <row r="889" spans="1:10" x14ac:dyDescent="0.25">
      <c r="A889">
        <v>1002669</v>
      </c>
      <c r="B889">
        <v>718900</v>
      </c>
      <c r="C889" t="s">
        <v>2881</v>
      </c>
      <c r="D889">
        <v>1</v>
      </c>
      <c r="E889" s="1">
        <v>41492</v>
      </c>
      <c r="F889">
        <v>-39.97</v>
      </c>
      <c r="G889">
        <v>-5.41</v>
      </c>
      <c r="H889">
        <v>3.3</v>
      </c>
      <c r="I889">
        <v>43.906680000000001</v>
      </c>
      <c r="J889">
        <v>-94.060299999999998</v>
      </c>
    </row>
    <row r="890" spans="1:10" x14ac:dyDescent="0.25">
      <c r="A890">
        <v>1004813</v>
      </c>
      <c r="B890">
        <v>739320</v>
      </c>
      <c r="C890" t="s">
        <v>2882</v>
      </c>
      <c r="D890">
        <v>1</v>
      </c>
      <c r="E890" s="1">
        <v>41794</v>
      </c>
      <c r="F890">
        <v>-58.49</v>
      </c>
      <c r="G890">
        <v>-6.94</v>
      </c>
      <c r="H890">
        <v>-2.95</v>
      </c>
      <c r="I890">
        <v>47.273099999999999</v>
      </c>
      <c r="J890">
        <v>-93.78416</v>
      </c>
    </row>
    <row r="891" spans="1:10" x14ac:dyDescent="0.25">
      <c r="A891">
        <v>1003704</v>
      </c>
      <c r="B891">
        <v>739260</v>
      </c>
      <c r="C891" t="s">
        <v>2883</v>
      </c>
      <c r="D891">
        <v>1</v>
      </c>
      <c r="E891" s="1">
        <v>41809</v>
      </c>
      <c r="F891">
        <v>-86.28</v>
      </c>
      <c r="G891">
        <v>-11.87</v>
      </c>
      <c r="H891">
        <v>8.6999999999999993</v>
      </c>
      <c r="I891">
        <v>46.948149999999998</v>
      </c>
      <c r="J891">
        <v>-92.432220000000001</v>
      </c>
    </row>
    <row r="892" spans="1:10" x14ac:dyDescent="0.25">
      <c r="A892">
        <v>1004852</v>
      </c>
      <c r="B892">
        <v>758360</v>
      </c>
      <c r="C892" t="s">
        <v>2884</v>
      </c>
      <c r="D892">
        <v>1</v>
      </c>
      <c r="E892" s="1">
        <v>41856</v>
      </c>
      <c r="F892">
        <v>-64.13</v>
      </c>
      <c r="G892">
        <v>-7.61</v>
      </c>
      <c r="H892">
        <v>-3.26</v>
      </c>
      <c r="I892">
        <v>47.25508</v>
      </c>
      <c r="J892">
        <v>-96.203320000000005</v>
      </c>
    </row>
    <row r="893" spans="1:10" x14ac:dyDescent="0.25">
      <c r="A893">
        <v>1002717</v>
      </c>
      <c r="B893">
        <v>723780</v>
      </c>
      <c r="C893" t="s">
        <v>2885</v>
      </c>
      <c r="D893">
        <v>1</v>
      </c>
      <c r="E893" s="1">
        <v>41499</v>
      </c>
      <c r="F893">
        <v>-51.15</v>
      </c>
      <c r="G893">
        <v>-6.21</v>
      </c>
      <c r="H893">
        <v>-1.47</v>
      </c>
      <c r="I893">
        <v>44.942990000000002</v>
      </c>
      <c r="J893">
        <v>-95.777569999999997</v>
      </c>
    </row>
    <row r="894" spans="1:10" x14ac:dyDescent="0.25">
      <c r="A894">
        <v>1003780</v>
      </c>
      <c r="B894">
        <v>747580</v>
      </c>
      <c r="C894" t="s">
        <v>2886</v>
      </c>
      <c r="D894">
        <v>1</v>
      </c>
      <c r="E894" s="1">
        <v>41815</v>
      </c>
      <c r="F894">
        <v>-79.180000000000007</v>
      </c>
      <c r="G894">
        <v>-10.88</v>
      </c>
      <c r="H894">
        <v>7.88</v>
      </c>
      <c r="I894">
        <v>47.6502476</v>
      </c>
      <c r="J894">
        <v>-91.602488629999996</v>
      </c>
    </row>
    <row r="895" spans="1:10" x14ac:dyDescent="0.25">
      <c r="A895">
        <v>1003705</v>
      </c>
      <c r="B895">
        <v>745200</v>
      </c>
      <c r="C895" t="s">
        <v>2887</v>
      </c>
      <c r="D895">
        <v>1</v>
      </c>
      <c r="E895" s="1">
        <v>41807</v>
      </c>
      <c r="F895">
        <v>-58.6</v>
      </c>
      <c r="G895">
        <v>-8.94</v>
      </c>
      <c r="H895">
        <v>12.92</v>
      </c>
      <c r="I895">
        <v>43.793394710000001</v>
      </c>
      <c r="J895">
        <v>-91.484055269999999</v>
      </c>
    </row>
    <row r="896" spans="1:10" x14ac:dyDescent="0.25">
      <c r="A896">
        <v>1003814</v>
      </c>
      <c r="B896">
        <v>746780</v>
      </c>
      <c r="C896" t="s">
        <v>2888</v>
      </c>
      <c r="D896">
        <v>1</v>
      </c>
      <c r="E896" s="1">
        <v>41817</v>
      </c>
      <c r="F896">
        <v>-71.55</v>
      </c>
      <c r="G896">
        <v>-9.06</v>
      </c>
      <c r="H896">
        <v>0.97</v>
      </c>
      <c r="I896">
        <v>47.874133049999998</v>
      </c>
      <c r="J896">
        <v>-94.8982721</v>
      </c>
    </row>
    <row r="897" spans="1:10" x14ac:dyDescent="0.25">
      <c r="A897">
        <v>1003769</v>
      </c>
      <c r="B897">
        <v>746680</v>
      </c>
      <c r="C897" t="s">
        <v>2889</v>
      </c>
      <c r="D897">
        <v>1</v>
      </c>
      <c r="E897" s="1">
        <v>41814</v>
      </c>
      <c r="F897">
        <v>-76.66</v>
      </c>
      <c r="G897">
        <v>-11.25</v>
      </c>
      <c r="H897">
        <v>13.32</v>
      </c>
      <c r="I897">
        <v>47.31549167</v>
      </c>
      <c r="J897">
        <v>-91.789443520000006</v>
      </c>
    </row>
    <row r="898" spans="1:10" x14ac:dyDescent="0.25">
      <c r="A898">
        <v>1003753</v>
      </c>
      <c r="B898">
        <v>754600</v>
      </c>
      <c r="C898" t="s">
        <v>2890</v>
      </c>
      <c r="D898">
        <v>1</v>
      </c>
      <c r="E898" s="1">
        <v>41810</v>
      </c>
      <c r="F898">
        <v>-66.23</v>
      </c>
      <c r="G898">
        <v>-9.08</v>
      </c>
      <c r="H898">
        <v>6.44</v>
      </c>
      <c r="I898">
        <v>46.784649999999999</v>
      </c>
      <c r="J898">
        <v>-95.149003660000005</v>
      </c>
    </row>
    <row r="899" spans="1:10" x14ac:dyDescent="0.25">
      <c r="A899">
        <v>1003820</v>
      </c>
      <c r="B899">
        <v>746760</v>
      </c>
      <c r="C899" t="s">
        <v>2891</v>
      </c>
      <c r="D899">
        <v>1</v>
      </c>
      <c r="E899" s="1">
        <v>41820</v>
      </c>
      <c r="F899">
        <v>-77.11</v>
      </c>
      <c r="G899">
        <v>-10.1</v>
      </c>
      <c r="H899">
        <v>3.66</v>
      </c>
      <c r="I899">
        <v>47.843399959999999</v>
      </c>
      <c r="J899">
        <v>-95.225624400000001</v>
      </c>
    </row>
    <row r="900" spans="1:10" x14ac:dyDescent="0.25">
      <c r="A900">
        <v>1003825</v>
      </c>
      <c r="B900">
        <v>751120</v>
      </c>
      <c r="C900" t="s">
        <v>2892</v>
      </c>
      <c r="D900">
        <v>1</v>
      </c>
      <c r="E900" s="1">
        <v>41821</v>
      </c>
      <c r="F900">
        <v>-62.45</v>
      </c>
      <c r="G900">
        <v>-8.94</v>
      </c>
      <c r="H900">
        <v>9.0399999999999991</v>
      </c>
      <c r="I900">
        <v>46.020878549999999</v>
      </c>
      <c r="J900">
        <v>-93.238410419999994</v>
      </c>
    </row>
    <row r="901" spans="1:10" x14ac:dyDescent="0.25">
      <c r="A901">
        <v>1002679</v>
      </c>
      <c r="B901">
        <v>716860</v>
      </c>
      <c r="C901" t="s">
        <v>2893</v>
      </c>
      <c r="D901">
        <v>1</v>
      </c>
      <c r="E901" s="1">
        <v>41493</v>
      </c>
      <c r="F901">
        <v>-65.94</v>
      </c>
      <c r="G901">
        <v>-8.86</v>
      </c>
      <c r="H901">
        <v>4.9400000000000004</v>
      </c>
      <c r="I901">
        <v>44.905912530000002</v>
      </c>
      <c r="J901">
        <v>-96.316960690000002</v>
      </c>
    </row>
    <row r="902" spans="1:10" x14ac:dyDescent="0.25">
      <c r="A902">
        <v>1003805</v>
      </c>
      <c r="B902">
        <v>747600</v>
      </c>
      <c r="C902" t="s">
        <v>2894</v>
      </c>
      <c r="D902">
        <v>1</v>
      </c>
      <c r="E902" s="1">
        <v>41816</v>
      </c>
      <c r="F902">
        <v>-78.55</v>
      </c>
      <c r="G902">
        <v>-9.9499999999999993</v>
      </c>
      <c r="H902">
        <v>1.01</v>
      </c>
      <c r="I902">
        <v>48.069099999999999</v>
      </c>
      <c r="J902">
        <v>-92.131108319999996</v>
      </c>
    </row>
    <row r="903" spans="1:10" x14ac:dyDescent="0.25">
      <c r="A903">
        <v>1003818</v>
      </c>
      <c r="B903">
        <v>747620</v>
      </c>
      <c r="C903" t="s">
        <v>2895</v>
      </c>
      <c r="D903">
        <v>1</v>
      </c>
      <c r="E903" s="1">
        <v>41819</v>
      </c>
      <c r="F903">
        <v>-64.489999999999995</v>
      </c>
      <c r="G903">
        <v>-8.14</v>
      </c>
      <c r="H903">
        <v>0.66</v>
      </c>
      <c r="I903">
        <v>48.099141340000003</v>
      </c>
      <c r="J903">
        <v>-96.116500029999997</v>
      </c>
    </row>
    <row r="904" spans="1:10" x14ac:dyDescent="0.25">
      <c r="A904">
        <v>1004855</v>
      </c>
      <c r="B904">
        <v>739060</v>
      </c>
      <c r="C904" t="s">
        <v>2896</v>
      </c>
      <c r="D904">
        <v>1</v>
      </c>
      <c r="E904" s="1">
        <v>41858</v>
      </c>
      <c r="F904">
        <v>-52.25</v>
      </c>
      <c r="G904">
        <v>-6.04</v>
      </c>
      <c r="H904">
        <v>-3.93</v>
      </c>
      <c r="I904">
        <v>46.76493</v>
      </c>
      <c r="J904">
        <v>-96.776979999999995</v>
      </c>
    </row>
    <row r="905" spans="1:10" x14ac:dyDescent="0.25">
      <c r="A905">
        <v>1002438</v>
      </c>
      <c r="B905">
        <v>708880</v>
      </c>
      <c r="C905" t="s">
        <v>2897</v>
      </c>
      <c r="D905">
        <v>1</v>
      </c>
      <c r="E905" s="1">
        <v>41478</v>
      </c>
      <c r="F905">
        <v>-54.09</v>
      </c>
      <c r="G905">
        <v>-6.93</v>
      </c>
      <c r="H905">
        <v>1.39</v>
      </c>
      <c r="I905">
        <v>45.322209999999998</v>
      </c>
      <c r="J905">
        <v>-93.816100000000006</v>
      </c>
    </row>
    <row r="906" spans="1:10" x14ac:dyDescent="0.25">
      <c r="A906">
        <v>1002277</v>
      </c>
      <c r="B906">
        <v>719000</v>
      </c>
      <c r="C906" t="s">
        <v>2898</v>
      </c>
      <c r="D906">
        <v>1</v>
      </c>
      <c r="E906" s="1">
        <v>41463</v>
      </c>
      <c r="F906">
        <v>-48.94</v>
      </c>
      <c r="G906">
        <v>-7.05</v>
      </c>
      <c r="H906">
        <v>7.44</v>
      </c>
      <c r="I906">
        <v>44.567659999999997</v>
      </c>
      <c r="J906">
        <v>-92.485870000000006</v>
      </c>
    </row>
    <row r="907" spans="1:10" x14ac:dyDescent="0.25">
      <c r="A907">
        <v>1003592</v>
      </c>
      <c r="B907">
        <v>739380</v>
      </c>
      <c r="C907" t="s">
        <v>2899</v>
      </c>
      <c r="D907">
        <v>1</v>
      </c>
      <c r="E907" s="1">
        <v>41795</v>
      </c>
      <c r="F907">
        <v>-57.43</v>
      </c>
      <c r="G907">
        <v>-6.91</v>
      </c>
      <c r="H907">
        <v>-2.13</v>
      </c>
      <c r="I907">
        <v>47.30733</v>
      </c>
      <c r="J907">
        <v>-93.831959999999995</v>
      </c>
    </row>
    <row r="908" spans="1:10" x14ac:dyDescent="0.25">
      <c r="A908">
        <v>1004955</v>
      </c>
      <c r="B908">
        <v>739080</v>
      </c>
      <c r="C908" t="s">
        <v>2900</v>
      </c>
      <c r="D908">
        <v>1</v>
      </c>
      <c r="E908" s="1">
        <v>41814</v>
      </c>
      <c r="F908">
        <v>-49.29</v>
      </c>
      <c r="G908">
        <v>-7.45</v>
      </c>
      <c r="H908">
        <v>10.27</v>
      </c>
      <c r="I908">
        <v>47.151319999999998</v>
      </c>
      <c r="J908">
        <v>-96.840950000000007</v>
      </c>
    </row>
    <row r="909" spans="1:10" x14ac:dyDescent="0.25">
      <c r="A909">
        <v>1002442</v>
      </c>
      <c r="B909">
        <v>718840</v>
      </c>
      <c r="C909" t="s">
        <v>2901</v>
      </c>
      <c r="D909">
        <v>1</v>
      </c>
      <c r="E909" s="1">
        <v>41477</v>
      </c>
      <c r="F909">
        <v>-51.4</v>
      </c>
      <c r="G909">
        <v>-6.78</v>
      </c>
      <c r="H909">
        <v>2.83</v>
      </c>
      <c r="I909">
        <v>44.9773</v>
      </c>
      <c r="J909">
        <v>-93.240669999999994</v>
      </c>
    </row>
    <row r="910" spans="1:10" x14ac:dyDescent="0.25">
      <c r="A910">
        <v>1002969</v>
      </c>
      <c r="B910">
        <v>728060</v>
      </c>
      <c r="C910" t="s">
        <v>2902</v>
      </c>
      <c r="D910">
        <v>1</v>
      </c>
      <c r="E910" s="1">
        <v>41514</v>
      </c>
      <c r="F910">
        <v>-58.05</v>
      </c>
      <c r="G910">
        <v>-8.75</v>
      </c>
      <c r="H910">
        <v>11.95</v>
      </c>
      <c r="I910">
        <v>43.811419999999998</v>
      </c>
      <c r="J910">
        <v>-92.095429999999993</v>
      </c>
    </row>
    <row r="911" spans="1:10" x14ac:dyDescent="0.25">
      <c r="A911">
        <v>1003655</v>
      </c>
      <c r="B911">
        <v>739180</v>
      </c>
      <c r="C911" t="s">
        <v>2903</v>
      </c>
      <c r="D911">
        <v>1</v>
      </c>
      <c r="E911" s="1">
        <v>41802</v>
      </c>
      <c r="F911">
        <v>-64.98</v>
      </c>
      <c r="G911">
        <v>-8.98</v>
      </c>
      <c r="H911">
        <v>6.87</v>
      </c>
      <c r="I911">
        <v>46.268059999999998</v>
      </c>
      <c r="J911">
        <v>-94.348190000000002</v>
      </c>
    </row>
    <row r="912" spans="1:10" x14ac:dyDescent="0.25">
      <c r="A912">
        <v>1004866</v>
      </c>
      <c r="B912">
        <v>723660</v>
      </c>
      <c r="C912" t="s">
        <v>2904</v>
      </c>
      <c r="D912">
        <v>1</v>
      </c>
      <c r="E912" s="1">
        <v>41872</v>
      </c>
      <c r="F912">
        <v>-60.7</v>
      </c>
      <c r="G912">
        <v>-7.04</v>
      </c>
      <c r="H912">
        <v>-4.3600000000000003</v>
      </c>
      <c r="I912">
        <v>48.75611</v>
      </c>
      <c r="J912">
        <v>-97.154780000000002</v>
      </c>
    </row>
    <row r="913" spans="1:10" x14ac:dyDescent="0.25">
      <c r="A913">
        <v>1002353</v>
      </c>
      <c r="B913">
        <v>708120</v>
      </c>
      <c r="C913" t="s">
        <v>2905</v>
      </c>
      <c r="D913">
        <v>1</v>
      </c>
      <c r="E913" s="1">
        <v>41471</v>
      </c>
      <c r="F913">
        <v>-49.02</v>
      </c>
      <c r="G913">
        <v>-6.76</v>
      </c>
      <c r="H913">
        <v>5.0599999999999996</v>
      </c>
      <c r="I913">
        <v>44.809820000000002</v>
      </c>
      <c r="J913">
        <v>-93.498990000000006</v>
      </c>
    </row>
    <row r="914" spans="1:10" x14ac:dyDescent="0.25">
      <c r="A914">
        <v>1002718</v>
      </c>
      <c r="B914">
        <v>723720</v>
      </c>
      <c r="C914" t="s">
        <v>2906</v>
      </c>
      <c r="D914">
        <v>1</v>
      </c>
      <c r="E914" s="1">
        <v>41498</v>
      </c>
      <c r="F914">
        <v>-51.12</v>
      </c>
      <c r="G914">
        <v>-6.29</v>
      </c>
      <c r="H914">
        <v>-0.79</v>
      </c>
      <c r="I914">
        <v>44.291989999999998</v>
      </c>
      <c r="J914">
        <v>-94.421790000000001</v>
      </c>
    </row>
    <row r="915" spans="1:10" x14ac:dyDescent="0.25">
      <c r="A915">
        <v>1002319</v>
      </c>
      <c r="B915">
        <v>718820</v>
      </c>
      <c r="C915" t="s">
        <v>2907</v>
      </c>
      <c r="D915">
        <v>1</v>
      </c>
      <c r="E915" s="1">
        <v>41465</v>
      </c>
      <c r="F915">
        <v>-48.85</v>
      </c>
      <c r="G915">
        <v>-7.07</v>
      </c>
      <c r="H915">
        <v>7.73</v>
      </c>
      <c r="I915">
        <v>44.134309999999999</v>
      </c>
      <c r="J915">
        <v>-91.739149999999995</v>
      </c>
    </row>
    <row r="916" spans="1:10" x14ac:dyDescent="0.25">
      <c r="A916">
        <v>1004814</v>
      </c>
      <c r="B916">
        <v>739140</v>
      </c>
      <c r="C916" t="s">
        <v>2908</v>
      </c>
      <c r="D916">
        <v>1</v>
      </c>
      <c r="E916" s="1">
        <v>41800</v>
      </c>
      <c r="F916">
        <v>-79.63</v>
      </c>
      <c r="G916">
        <v>-10.43</v>
      </c>
      <c r="H916">
        <v>3.84</v>
      </c>
      <c r="I916">
        <v>47.893059999999998</v>
      </c>
      <c r="J916">
        <v>-96.32799</v>
      </c>
    </row>
    <row r="917" spans="1:10" x14ac:dyDescent="0.25">
      <c r="A917">
        <v>1003910</v>
      </c>
      <c r="B917">
        <v>723440</v>
      </c>
      <c r="C917" t="s">
        <v>2909</v>
      </c>
      <c r="D917">
        <v>1</v>
      </c>
      <c r="E917" s="1">
        <v>41830</v>
      </c>
      <c r="F917">
        <v>-76.45</v>
      </c>
      <c r="G917">
        <v>-10.09</v>
      </c>
      <c r="H917">
        <v>4.25</v>
      </c>
      <c r="I917">
        <v>47.20552</v>
      </c>
      <c r="J917">
        <v>-92.800539999999998</v>
      </c>
    </row>
    <row r="918" spans="1:10" x14ac:dyDescent="0.25">
      <c r="A918">
        <v>1002926</v>
      </c>
      <c r="B918">
        <v>728040</v>
      </c>
      <c r="C918" t="s">
        <v>2910</v>
      </c>
      <c r="D918">
        <v>1</v>
      </c>
      <c r="E918" s="1">
        <v>41513</v>
      </c>
      <c r="F918">
        <v>-58.51</v>
      </c>
      <c r="G918">
        <v>-8.64</v>
      </c>
      <c r="H918">
        <v>10.57</v>
      </c>
      <c r="I918">
        <v>44.236429999999999</v>
      </c>
      <c r="J918">
        <v>-92.325199999999995</v>
      </c>
    </row>
    <row r="919" spans="1:10" x14ac:dyDescent="0.25">
      <c r="A919">
        <v>1002396</v>
      </c>
      <c r="B919">
        <v>718960</v>
      </c>
      <c r="C919" t="s">
        <v>2911</v>
      </c>
      <c r="D919">
        <v>1</v>
      </c>
      <c r="E919" s="1">
        <v>41472</v>
      </c>
      <c r="F919">
        <v>-47.74</v>
      </c>
      <c r="G919">
        <v>-6.55</v>
      </c>
      <c r="H919">
        <v>4.68</v>
      </c>
      <c r="I919">
        <v>44.888379999999998</v>
      </c>
      <c r="J919">
        <v>-93.178420000000003</v>
      </c>
    </row>
    <row r="920" spans="1:10" x14ac:dyDescent="0.25">
      <c r="A920">
        <v>1004212</v>
      </c>
      <c r="B920">
        <v>758340</v>
      </c>
      <c r="C920" t="s">
        <v>2912</v>
      </c>
      <c r="D920">
        <v>1</v>
      </c>
      <c r="E920" s="1">
        <v>41857</v>
      </c>
      <c r="F920">
        <v>-62.1</v>
      </c>
      <c r="G920">
        <v>-7.73</v>
      </c>
      <c r="H920">
        <v>-0.28999999999999998</v>
      </c>
      <c r="I920">
        <v>46.845350000000003</v>
      </c>
      <c r="J920">
        <v>-96.620360000000005</v>
      </c>
    </row>
    <row r="921" spans="1:10" x14ac:dyDescent="0.25">
      <c r="A921">
        <v>1004825</v>
      </c>
      <c r="B921">
        <v>739200</v>
      </c>
      <c r="C921" t="s">
        <v>2913</v>
      </c>
      <c r="D921">
        <v>1</v>
      </c>
      <c r="E921" s="1">
        <v>41809</v>
      </c>
      <c r="F921">
        <v>-74.14</v>
      </c>
      <c r="G921">
        <v>-10.1</v>
      </c>
      <c r="H921">
        <v>6.68</v>
      </c>
      <c r="I921">
        <v>46.874670000000002</v>
      </c>
      <c r="J921">
        <v>-92.767539999999997</v>
      </c>
    </row>
    <row r="922" spans="1:10" x14ac:dyDescent="0.25">
      <c r="A922">
        <v>1002670</v>
      </c>
      <c r="B922">
        <v>723880</v>
      </c>
      <c r="C922" t="s">
        <v>2914</v>
      </c>
      <c r="D922">
        <v>1</v>
      </c>
      <c r="E922" s="1">
        <v>41493</v>
      </c>
      <c r="F922">
        <v>-55.82</v>
      </c>
      <c r="G922">
        <v>-8.17</v>
      </c>
      <c r="H922">
        <v>9.5299999999999994</v>
      </c>
      <c r="I922">
        <v>43.520589999999999</v>
      </c>
      <c r="J922">
        <v>-93.00273</v>
      </c>
    </row>
    <row r="923" spans="1:10" x14ac:dyDescent="0.25">
      <c r="A923">
        <v>1002647</v>
      </c>
      <c r="B923">
        <v>718880</v>
      </c>
      <c r="C923" t="s">
        <v>2915</v>
      </c>
      <c r="D923">
        <v>1</v>
      </c>
      <c r="E923" s="1">
        <v>41491</v>
      </c>
      <c r="F923">
        <v>-54.02</v>
      </c>
      <c r="G923">
        <v>-8.43</v>
      </c>
      <c r="H923">
        <v>13.39</v>
      </c>
      <c r="I923">
        <v>43.76482</v>
      </c>
      <c r="J923">
        <v>-94.040710000000004</v>
      </c>
    </row>
    <row r="924" spans="1:10" x14ac:dyDescent="0.25">
      <c r="A924">
        <v>1002772</v>
      </c>
      <c r="B924">
        <v>728020</v>
      </c>
      <c r="C924" t="s">
        <v>2915</v>
      </c>
      <c r="D924">
        <v>2</v>
      </c>
      <c r="E924" s="1">
        <v>41506</v>
      </c>
      <c r="F924">
        <v>-55.34</v>
      </c>
      <c r="G924">
        <v>-8.1999999999999993</v>
      </c>
      <c r="H924">
        <v>10.27</v>
      </c>
      <c r="I924">
        <v>43.76482</v>
      </c>
      <c r="J924">
        <v>-94.040710000000004</v>
      </c>
    </row>
    <row r="925" spans="1:10" x14ac:dyDescent="0.25">
      <c r="A925">
        <v>1004836</v>
      </c>
      <c r="B925">
        <v>758260</v>
      </c>
      <c r="C925" t="s">
        <v>2916</v>
      </c>
      <c r="D925">
        <v>1</v>
      </c>
      <c r="E925" s="1">
        <v>41836</v>
      </c>
      <c r="F925">
        <v>-75.63</v>
      </c>
      <c r="G925">
        <v>-9.74</v>
      </c>
      <c r="H925">
        <v>2.2599999999999998</v>
      </c>
      <c r="I925">
        <v>47.893360000000001</v>
      </c>
      <c r="J925">
        <v>-94.39085</v>
      </c>
    </row>
    <row r="926" spans="1:10" x14ac:dyDescent="0.25">
      <c r="A926">
        <v>1004858</v>
      </c>
      <c r="B926">
        <v>720980</v>
      </c>
      <c r="C926" t="s">
        <v>2916</v>
      </c>
      <c r="D926">
        <v>2</v>
      </c>
      <c r="E926" s="1">
        <v>41863</v>
      </c>
      <c r="F926">
        <v>-66.78</v>
      </c>
      <c r="G926">
        <v>-7.58</v>
      </c>
      <c r="H926">
        <v>-6.14</v>
      </c>
      <c r="I926">
        <v>47.893360000000001</v>
      </c>
      <c r="J926">
        <v>-94.39085</v>
      </c>
    </row>
    <row r="927" spans="1:10" x14ac:dyDescent="0.25">
      <c r="A927">
        <v>1002124</v>
      </c>
      <c r="B927">
        <v>708920</v>
      </c>
      <c r="C927" t="s">
        <v>2917</v>
      </c>
      <c r="D927">
        <v>1</v>
      </c>
      <c r="E927" s="1">
        <v>41445</v>
      </c>
      <c r="F927">
        <v>-58.15</v>
      </c>
      <c r="G927">
        <v>-8.81</v>
      </c>
      <c r="H927">
        <v>12.37</v>
      </c>
      <c r="I927">
        <v>44.041510000000002</v>
      </c>
      <c r="J927">
        <v>-92.338740000000001</v>
      </c>
    </row>
    <row r="928" spans="1:10" x14ac:dyDescent="0.25">
      <c r="A928">
        <v>1004859</v>
      </c>
      <c r="B928">
        <v>758380</v>
      </c>
      <c r="C928" t="s">
        <v>2918</v>
      </c>
      <c r="D928">
        <v>1</v>
      </c>
      <c r="E928" s="1">
        <v>41864</v>
      </c>
      <c r="F928">
        <v>-57.63</v>
      </c>
      <c r="G928">
        <v>-7.24</v>
      </c>
      <c r="H928">
        <v>0.27</v>
      </c>
      <c r="I928">
        <v>46.33408</v>
      </c>
      <c r="J928">
        <v>-94.018169999999998</v>
      </c>
    </row>
    <row r="929" spans="1:10" x14ac:dyDescent="0.25">
      <c r="A929">
        <v>1003890</v>
      </c>
      <c r="B929">
        <v>720960</v>
      </c>
      <c r="C929" t="s">
        <v>2919</v>
      </c>
      <c r="D929">
        <v>1</v>
      </c>
      <c r="E929" s="1">
        <v>41829</v>
      </c>
      <c r="F929">
        <v>-78.48</v>
      </c>
      <c r="G929">
        <v>-11.27</v>
      </c>
      <c r="H929">
        <v>11.72</v>
      </c>
      <c r="I929">
        <v>47.755020000000002</v>
      </c>
      <c r="J929">
        <v>-91.533619999999999</v>
      </c>
    </row>
    <row r="930" spans="1:10" x14ac:dyDescent="0.25">
      <c r="A930">
        <v>1002206</v>
      </c>
      <c r="B930">
        <v>708140</v>
      </c>
      <c r="C930" t="s">
        <v>2920</v>
      </c>
      <c r="D930">
        <v>1</v>
      </c>
      <c r="E930" s="1">
        <v>41451</v>
      </c>
      <c r="F930">
        <v>-75.2</v>
      </c>
      <c r="G930">
        <v>-10.29</v>
      </c>
      <c r="H930">
        <v>7.14</v>
      </c>
      <c r="I930">
        <v>48.655560000000001</v>
      </c>
      <c r="J930">
        <v>-94.986969999999999</v>
      </c>
    </row>
    <row r="931" spans="1:10" x14ac:dyDescent="0.25">
      <c r="A931">
        <v>1002073</v>
      </c>
      <c r="B931">
        <v>708900</v>
      </c>
      <c r="C931" t="s">
        <v>2921</v>
      </c>
      <c r="D931">
        <v>1</v>
      </c>
      <c r="E931" s="1">
        <v>41436</v>
      </c>
      <c r="F931">
        <v>-60.83</v>
      </c>
      <c r="G931">
        <v>-8.93</v>
      </c>
      <c r="H931">
        <v>10.61</v>
      </c>
      <c r="I931">
        <v>44.517650000000003</v>
      </c>
      <c r="J931">
        <v>-94.028580000000005</v>
      </c>
    </row>
    <row r="932" spans="1:10" x14ac:dyDescent="0.25">
      <c r="A932">
        <v>1002083</v>
      </c>
      <c r="B932">
        <v>705800</v>
      </c>
      <c r="C932" t="s">
        <v>2922</v>
      </c>
      <c r="D932">
        <v>1</v>
      </c>
      <c r="E932" s="1">
        <v>41437</v>
      </c>
      <c r="F932">
        <v>-38.89</v>
      </c>
      <c r="G932">
        <v>-4.46</v>
      </c>
      <c r="H932">
        <v>-3.17</v>
      </c>
      <c r="I932">
        <v>44.407240000000002</v>
      </c>
      <c r="J932">
        <v>-93.618830000000003</v>
      </c>
    </row>
    <row r="933" spans="1:10" x14ac:dyDescent="0.25">
      <c r="A933">
        <v>1002221</v>
      </c>
      <c r="B933">
        <v>705980</v>
      </c>
      <c r="C933" t="s">
        <v>2923</v>
      </c>
      <c r="D933">
        <v>1</v>
      </c>
      <c r="E933" s="1">
        <v>41452</v>
      </c>
      <c r="F933">
        <v>-71.510000000000005</v>
      </c>
      <c r="G933">
        <v>-10.27</v>
      </c>
      <c r="H933">
        <v>10.63</v>
      </c>
      <c r="I933">
        <v>48.035530000000001</v>
      </c>
      <c r="J933">
        <v>-92.907070000000004</v>
      </c>
    </row>
    <row r="934" spans="1:10" x14ac:dyDescent="0.25">
      <c r="A934">
        <v>1004134</v>
      </c>
      <c r="B934">
        <v>758300</v>
      </c>
      <c r="C934" t="s">
        <v>2924</v>
      </c>
      <c r="D934">
        <v>1</v>
      </c>
      <c r="E934" s="1">
        <v>41849</v>
      </c>
      <c r="F934">
        <v>-76.75</v>
      </c>
      <c r="G934">
        <v>-10.75</v>
      </c>
      <c r="H934">
        <v>9.25</v>
      </c>
      <c r="I934">
        <v>48.378459999999997</v>
      </c>
      <c r="J934">
        <v>-93.227260000000001</v>
      </c>
    </row>
    <row r="935" spans="1:10" x14ac:dyDescent="0.25">
      <c r="A935">
        <v>1004159</v>
      </c>
      <c r="B935">
        <v>758320</v>
      </c>
      <c r="C935" t="s">
        <v>2925</v>
      </c>
      <c r="D935">
        <v>1</v>
      </c>
      <c r="E935" s="1">
        <v>41850</v>
      </c>
      <c r="F935">
        <v>-83.9</v>
      </c>
      <c r="G935">
        <v>-11.42</v>
      </c>
      <c r="H935">
        <v>7.5</v>
      </c>
      <c r="I935">
        <v>48.472389999999997</v>
      </c>
      <c r="J935">
        <v>-93.802599999999998</v>
      </c>
    </row>
    <row r="936" spans="1:10" x14ac:dyDescent="0.25">
      <c r="A936">
        <v>1004065</v>
      </c>
      <c r="B936">
        <v>758500</v>
      </c>
      <c r="C936" t="s">
        <v>2926</v>
      </c>
      <c r="D936">
        <v>1</v>
      </c>
      <c r="E936" s="1">
        <v>41843</v>
      </c>
      <c r="F936">
        <v>-76.150000000000006</v>
      </c>
      <c r="G936">
        <v>-10.02</v>
      </c>
      <c r="H936">
        <v>3.98</v>
      </c>
      <c r="I936">
        <v>47.798050000000003</v>
      </c>
      <c r="J936">
        <v>-95.381979999999999</v>
      </c>
    </row>
    <row r="937" spans="1:10" x14ac:dyDescent="0.25">
      <c r="A937">
        <v>1003868</v>
      </c>
      <c r="B937">
        <v>728260</v>
      </c>
      <c r="C937" t="s">
        <v>2927</v>
      </c>
      <c r="D937">
        <v>1</v>
      </c>
      <c r="E937" s="1">
        <v>41828</v>
      </c>
      <c r="F937">
        <v>-75.38</v>
      </c>
      <c r="G937">
        <v>-10.59</v>
      </c>
      <c r="H937">
        <v>9.3000000000000007</v>
      </c>
      <c r="I937">
        <v>47.293109999999999</v>
      </c>
      <c r="J937">
        <v>-91.566249999999997</v>
      </c>
    </row>
    <row r="938" spans="1:10" x14ac:dyDescent="0.25">
      <c r="A938">
        <v>1002162</v>
      </c>
      <c r="B938">
        <v>705740</v>
      </c>
      <c r="C938" t="s">
        <v>2928</v>
      </c>
      <c r="D938">
        <v>1</v>
      </c>
      <c r="E938" s="1">
        <v>41450</v>
      </c>
      <c r="F938">
        <v>-75.099999999999994</v>
      </c>
      <c r="G938">
        <v>-10.199999999999999</v>
      </c>
      <c r="H938">
        <v>6.5</v>
      </c>
      <c r="I938">
        <v>48.10913</v>
      </c>
      <c r="J938">
        <v>-96.111059999999995</v>
      </c>
    </row>
    <row r="939" spans="1:10" x14ac:dyDescent="0.25">
      <c r="A939">
        <v>1004841</v>
      </c>
      <c r="B939">
        <v>758240</v>
      </c>
      <c r="C939" t="s">
        <v>2929</v>
      </c>
      <c r="D939">
        <v>1</v>
      </c>
      <c r="E939" s="1">
        <v>41844</v>
      </c>
      <c r="F939">
        <v>-49.89</v>
      </c>
      <c r="G939">
        <v>-5.73</v>
      </c>
      <c r="H939">
        <v>-4.03</v>
      </c>
      <c r="I939">
        <v>46.915460000000003</v>
      </c>
      <c r="J939">
        <v>-94.042169999999999</v>
      </c>
    </row>
    <row r="940" spans="1:10" x14ac:dyDescent="0.25">
      <c r="A940">
        <v>1002054</v>
      </c>
      <c r="B940">
        <v>705760</v>
      </c>
      <c r="C940" t="s">
        <v>2930</v>
      </c>
      <c r="D940">
        <v>1</v>
      </c>
      <c r="E940" s="1">
        <v>41431</v>
      </c>
      <c r="F940">
        <v>-56.88</v>
      </c>
      <c r="G940">
        <v>-7.63</v>
      </c>
      <c r="H940">
        <v>4.18</v>
      </c>
      <c r="I940">
        <v>44.942570000000003</v>
      </c>
      <c r="J940">
        <v>-93.021450000000002</v>
      </c>
    </row>
    <row r="941" spans="1:10" x14ac:dyDescent="0.25">
      <c r="A941">
        <v>1004871</v>
      </c>
      <c r="B941">
        <v>728820</v>
      </c>
      <c r="C941" t="s">
        <v>2931</v>
      </c>
      <c r="D941">
        <v>1</v>
      </c>
      <c r="E941" s="1">
        <v>41878</v>
      </c>
      <c r="F941">
        <v>-71.56</v>
      </c>
      <c r="G941">
        <v>-8.89</v>
      </c>
      <c r="H941">
        <v>-0.41</v>
      </c>
      <c r="I941">
        <v>47.895899999999997</v>
      </c>
      <c r="J941">
        <v>-90.781570000000002</v>
      </c>
    </row>
    <row r="942" spans="1:10" x14ac:dyDescent="0.25">
      <c r="A942">
        <v>1004837</v>
      </c>
      <c r="B942">
        <v>758220</v>
      </c>
      <c r="C942" t="s">
        <v>2932</v>
      </c>
      <c r="D942">
        <v>1</v>
      </c>
      <c r="E942" s="1">
        <v>41837</v>
      </c>
      <c r="F942">
        <v>-82.81</v>
      </c>
      <c r="G942">
        <v>-11.66</v>
      </c>
      <c r="H942">
        <v>10.49</v>
      </c>
      <c r="I942">
        <v>48.180840000000003</v>
      </c>
      <c r="J942">
        <v>-94.316490000000002</v>
      </c>
    </row>
    <row r="943" spans="1:10" x14ac:dyDescent="0.25">
      <c r="A943">
        <v>1003806</v>
      </c>
      <c r="B943">
        <v>739040</v>
      </c>
      <c r="C943" t="s">
        <v>2933</v>
      </c>
      <c r="D943">
        <v>1</v>
      </c>
      <c r="E943" s="1">
        <v>41816</v>
      </c>
      <c r="F943">
        <v>-86.41</v>
      </c>
      <c r="G943">
        <v>-12</v>
      </c>
      <c r="H943">
        <v>9.56</v>
      </c>
      <c r="I943">
        <v>48.29439</v>
      </c>
      <c r="J943">
        <v>-92.744529999999997</v>
      </c>
    </row>
    <row r="944" spans="1:10" x14ac:dyDescent="0.25">
      <c r="A944">
        <v>1002084</v>
      </c>
      <c r="B944">
        <v>705780</v>
      </c>
      <c r="C944" t="s">
        <v>2934</v>
      </c>
      <c r="D944">
        <v>1</v>
      </c>
      <c r="E944" s="1">
        <v>41438</v>
      </c>
      <c r="F944">
        <v>-68.22</v>
      </c>
      <c r="G944">
        <v>-9.92</v>
      </c>
      <c r="H944">
        <v>11.14</v>
      </c>
      <c r="I944">
        <v>44.177419999999998</v>
      </c>
      <c r="J944">
        <v>-95.605630000000005</v>
      </c>
    </row>
    <row r="945" spans="1:10" x14ac:dyDescent="0.25">
      <c r="A945">
        <v>1003944</v>
      </c>
      <c r="B945">
        <v>750340</v>
      </c>
      <c r="C945" t="s">
        <v>2935</v>
      </c>
      <c r="D945">
        <v>1</v>
      </c>
      <c r="E945" s="1">
        <v>41831</v>
      </c>
      <c r="F945">
        <v>-26.06</v>
      </c>
      <c r="G945">
        <v>-4.07</v>
      </c>
      <c r="H945">
        <v>6.51</v>
      </c>
      <c r="I945">
        <v>36.49841</v>
      </c>
      <c r="J945">
        <v>-90.279240000000001</v>
      </c>
    </row>
    <row r="946" spans="1:10" x14ac:dyDescent="0.25">
      <c r="A946">
        <v>1002491</v>
      </c>
      <c r="B946">
        <v>713180</v>
      </c>
      <c r="C946" t="s">
        <v>2936</v>
      </c>
      <c r="D946">
        <v>1</v>
      </c>
      <c r="E946" s="1">
        <v>41479</v>
      </c>
      <c r="F946">
        <v>-39.07</v>
      </c>
      <c r="G946">
        <v>-5.25</v>
      </c>
      <c r="H946">
        <v>2.92</v>
      </c>
      <c r="I946">
        <v>40.051969999999997</v>
      </c>
      <c r="J946">
        <v>-92.157120000000006</v>
      </c>
    </row>
    <row r="947" spans="1:10" x14ac:dyDescent="0.25">
      <c r="A947">
        <v>1003658</v>
      </c>
      <c r="B947">
        <v>750260</v>
      </c>
      <c r="C947" t="s">
        <v>2937</v>
      </c>
      <c r="D947">
        <v>1</v>
      </c>
      <c r="E947" s="1">
        <v>41802</v>
      </c>
      <c r="F947">
        <v>-42.97</v>
      </c>
      <c r="G947">
        <v>-6.71</v>
      </c>
      <c r="H947">
        <v>10.7</v>
      </c>
      <c r="I947">
        <v>37.913980000000002</v>
      </c>
      <c r="J947">
        <v>-90.825000000000003</v>
      </c>
    </row>
    <row r="948" spans="1:10" x14ac:dyDescent="0.25">
      <c r="A948">
        <v>1004014</v>
      </c>
      <c r="B948">
        <v>750440</v>
      </c>
      <c r="C948" t="s">
        <v>2938</v>
      </c>
      <c r="D948">
        <v>1</v>
      </c>
      <c r="E948" s="1">
        <v>41836</v>
      </c>
      <c r="F948">
        <v>-37.65</v>
      </c>
      <c r="G948">
        <v>-5.67</v>
      </c>
      <c r="H948">
        <v>7.69</v>
      </c>
      <c r="I948">
        <v>40.487740000000002</v>
      </c>
      <c r="J948">
        <v>-93.498369999999994</v>
      </c>
    </row>
    <row r="949" spans="1:10" x14ac:dyDescent="0.25">
      <c r="A949">
        <v>1003160</v>
      </c>
      <c r="B949">
        <v>727740</v>
      </c>
      <c r="C949" t="s">
        <v>2939</v>
      </c>
      <c r="D949">
        <v>1</v>
      </c>
      <c r="E949" s="1">
        <v>41540</v>
      </c>
      <c r="F949">
        <v>-26.16</v>
      </c>
      <c r="G949">
        <v>-3.86</v>
      </c>
      <c r="H949">
        <v>4.71</v>
      </c>
      <c r="I949">
        <v>38.900489999999998</v>
      </c>
      <c r="J949">
        <v>-93.977519999999998</v>
      </c>
    </row>
    <row r="950" spans="1:10" x14ac:dyDescent="0.25">
      <c r="A950">
        <v>1003869</v>
      </c>
      <c r="B950">
        <v>731680</v>
      </c>
      <c r="C950" t="s">
        <v>2940</v>
      </c>
      <c r="D950">
        <v>1</v>
      </c>
      <c r="E950" s="1">
        <v>41828</v>
      </c>
      <c r="F950">
        <v>-30.57</v>
      </c>
      <c r="G950">
        <v>-5.2</v>
      </c>
      <c r="H950">
        <v>11.06</v>
      </c>
      <c r="I950">
        <v>37.251980000000003</v>
      </c>
      <c r="J950">
        <v>-89.660089999999997</v>
      </c>
    </row>
    <row r="951" spans="1:10" x14ac:dyDescent="0.25">
      <c r="A951">
        <v>1002664</v>
      </c>
      <c r="B951">
        <v>713300</v>
      </c>
      <c r="C951" t="s">
        <v>2941</v>
      </c>
      <c r="D951">
        <v>1</v>
      </c>
      <c r="E951" s="1">
        <v>41493</v>
      </c>
      <c r="F951">
        <v>-37.159999999999997</v>
      </c>
      <c r="G951">
        <v>-5.73</v>
      </c>
      <c r="H951">
        <v>8.64</v>
      </c>
      <c r="I951">
        <v>40.021799999999999</v>
      </c>
      <c r="J951">
        <v>-95.264300000000006</v>
      </c>
    </row>
    <row r="952" spans="1:10" x14ac:dyDescent="0.25">
      <c r="A952">
        <v>1004459</v>
      </c>
      <c r="B952">
        <v>745720</v>
      </c>
      <c r="C952" t="s">
        <v>2942</v>
      </c>
      <c r="D952">
        <v>1</v>
      </c>
      <c r="E952" s="1">
        <v>41877</v>
      </c>
      <c r="F952">
        <v>-40.53</v>
      </c>
      <c r="G952">
        <v>-6.15</v>
      </c>
      <c r="H952">
        <v>8.6300000000000008</v>
      </c>
      <c r="I952">
        <v>36.534739999999999</v>
      </c>
      <c r="J952">
        <v>-89.467230000000001</v>
      </c>
    </row>
    <row r="953" spans="1:10" x14ac:dyDescent="0.25">
      <c r="A953">
        <v>1004623</v>
      </c>
      <c r="B953">
        <v>748460</v>
      </c>
      <c r="C953" t="s">
        <v>2943</v>
      </c>
      <c r="D953">
        <v>1</v>
      </c>
      <c r="E953" s="1">
        <v>41899</v>
      </c>
      <c r="F953">
        <v>-42.8</v>
      </c>
      <c r="G953">
        <v>-6.26</v>
      </c>
      <c r="H953">
        <v>7.31</v>
      </c>
      <c r="I953">
        <v>36.608699999999999</v>
      </c>
      <c r="J953">
        <v>-89.30583</v>
      </c>
    </row>
    <row r="954" spans="1:10" x14ac:dyDescent="0.25">
      <c r="A954">
        <v>1004426</v>
      </c>
      <c r="B954">
        <v>745740</v>
      </c>
      <c r="C954" t="s">
        <v>2944</v>
      </c>
      <c r="D954">
        <v>1</v>
      </c>
      <c r="E954" s="1">
        <v>41872</v>
      </c>
      <c r="F954">
        <v>-42.39</v>
      </c>
      <c r="G954">
        <v>-6.3</v>
      </c>
      <c r="H954">
        <v>8.01</v>
      </c>
      <c r="I954">
        <v>38.963369999999998</v>
      </c>
      <c r="J954">
        <v>-90.415649999999999</v>
      </c>
    </row>
    <row r="955" spans="1:10" x14ac:dyDescent="0.25">
      <c r="A955">
        <v>1004645</v>
      </c>
      <c r="B955">
        <v>752140</v>
      </c>
      <c r="C955" t="s">
        <v>2944</v>
      </c>
      <c r="D955">
        <v>2</v>
      </c>
      <c r="E955" s="1">
        <v>41901</v>
      </c>
      <c r="F955">
        <v>-46.56</v>
      </c>
      <c r="G955">
        <v>-6.34</v>
      </c>
      <c r="H955">
        <v>4.16</v>
      </c>
      <c r="I955">
        <v>38.963369999999998</v>
      </c>
      <c r="J955">
        <v>-90.415649999999999</v>
      </c>
    </row>
    <row r="956" spans="1:10" x14ac:dyDescent="0.25">
      <c r="A956">
        <v>1003945</v>
      </c>
      <c r="B956">
        <v>745700</v>
      </c>
      <c r="C956" t="s">
        <v>2945</v>
      </c>
      <c r="D956">
        <v>1</v>
      </c>
      <c r="E956" s="1">
        <v>41830</v>
      </c>
      <c r="F956">
        <v>-37.270000000000003</v>
      </c>
      <c r="G956">
        <v>-6.15</v>
      </c>
      <c r="H956">
        <v>11.92</v>
      </c>
      <c r="I956">
        <v>37.027540000000002</v>
      </c>
      <c r="J956">
        <v>-90.64282</v>
      </c>
    </row>
    <row r="957" spans="1:10" x14ac:dyDescent="0.25">
      <c r="A957">
        <v>1004160</v>
      </c>
      <c r="B957">
        <v>731780</v>
      </c>
      <c r="C957" t="s">
        <v>2945</v>
      </c>
      <c r="D957">
        <v>2</v>
      </c>
      <c r="E957" s="1">
        <v>41850</v>
      </c>
      <c r="F957">
        <v>-36.130000000000003</v>
      </c>
      <c r="G957">
        <v>-5.77</v>
      </c>
      <c r="H957">
        <v>10.01</v>
      </c>
      <c r="I957">
        <v>37.027540000000002</v>
      </c>
      <c r="J957">
        <v>-90.64282</v>
      </c>
    </row>
    <row r="958" spans="1:10" x14ac:dyDescent="0.25">
      <c r="A958">
        <v>1003582</v>
      </c>
      <c r="B958">
        <v>731700</v>
      </c>
      <c r="C958" t="s">
        <v>2946</v>
      </c>
      <c r="D958">
        <v>1</v>
      </c>
      <c r="E958" s="1">
        <v>41794</v>
      </c>
      <c r="F958">
        <v>-37.090000000000003</v>
      </c>
      <c r="G958">
        <v>-6.12</v>
      </c>
      <c r="H958">
        <v>11.84</v>
      </c>
      <c r="I958">
        <v>38.240119999999997</v>
      </c>
      <c r="J958">
        <v>-91.804050000000004</v>
      </c>
    </row>
    <row r="959" spans="1:10" x14ac:dyDescent="0.25">
      <c r="A959">
        <v>1004397</v>
      </c>
      <c r="B959">
        <v>752200</v>
      </c>
      <c r="C959" t="s">
        <v>2947</v>
      </c>
      <c r="D959">
        <v>1</v>
      </c>
      <c r="E959" s="1">
        <v>41871</v>
      </c>
      <c r="F959">
        <v>-42.53</v>
      </c>
      <c r="G959">
        <v>-5.52</v>
      </c>
      <c r="H959">
        <v>1.66</v>
      </c>
      <c r="I959">
        <v>39.176049999999996</v>
      </c>
      <c r="J959">
        <v>-90.717219999999998</v>
      </c>
    </row>
    <row r="960" spans="1:10" x14ac:dyDescent="0.25">
      <c r="A960">
        <v>1004126</v>
      </c>
      <c r="B960">
        <v>752880</v>
      </c>
      <c r="C960" t="s">
        <v>2948</v>
      </c>
      <c r="D960">
        <v>1</v>
      </c>
      <c r="E960" s="1">
        <v>41848</v>
      </c>
      <c r="F960">
        <v>-35.9</v>
      </c>
      <c r="G960">
        <v>-6.18</v>
      </c>
      <c r="H960">
        <v>13.56</v>
      </c>
      <c r="I960">
        <v>36.784770000000002</v>
      </c>
      <c r="J960">
        <v>-93.714429999999993</v>
      </c>
    </row>
    <row r="961" spans="1:10" x14ac:dyDescent="0.25">
      <c r="A961">
        <v>1003625</v>
      </c>
      <c r="B961">
        <v>731720</v>
      </c>
      <c r="C961" t="s">
        <v>2949</v>
      </c>
      <c r="D961">
        <v>1</v>
      </c>
      <c r="E961" s="1">
        <v>41800</v>
      </c>
      <c r="F961">
        <v>-41.26</v>
      </c>
      <c r="G961">
        <v>-7.03</v>
      </c>
      <c r="H961">
        <v>15.02</v>
      </c>
      <c r="I961">
        <v>37.538980000000002</v>
      </c>
      <c r="J961">
        <v>-92.365359999999995</v>
      </c>
    </row>
    <row r="962" spans="1:10" x14ac:dyDescent="0.25">
      <c r="A962">
        <v>1003141</v>
      </c>
      <c r="B962">
        <v>713320</v>
      </c>
      <c r="C962" t="s">
        <v>2950</v>
      </c>
      <c r="D962">
        <v>1</v>
      </c>
      <c r="E962" s="1">
        <v>41536</v>
      </c>
      <c r="F962">
        <v>-34.44</v>
      </c>
      <c r="G962">
        <v>-5.68</v>
      </c>
      <c r="H962">
        <v>11.02</v>
      </c>
      <c r="I962">
        <v>37.883249999999997</v>
      </c>
      <c r="J962">
        <v>-90.544420000000002</v>
      </c>
    </row>
    <row r="963" spans="1:10" x14ac:dyDescent="0.25">
      <c r="A963">
        <v>1003162</v>
      </c>
      <c r="B963">
        <v>727840</v>
      </c>
      <c r="C963" t="s">
        <v>2951</v>
      </c>
      <c r="D963">
        <v>1</v>
      </c>
      <c r="E963" s="1">
        <v>41541</v>
      </c>
      <c r="F963">
        <v>-18.399999999999999</v>
      </c>
      <c r="G963">
        <v>-2.4300000000000002</v>
      </c>
      <c r="H963">
        <v>1.02</v>
      </c>
      <c r="I963">
        <v>38.687440000000002</v>
      </c>
      <c r="J963">
        <v>-92.949920000000006</v>
      </c>
    </row>
    <row r="964" spans="1:10" x14ac:dyDescent="0.25">
      <c r="A964">
        <v>1003127</v>
      </c>
      <c r="B964">
        <v>713240</v>
      </c>
      <c r="C964" t="s">
        <v>2952</v>
      </c>
      <c r="D964">
        <v>1</v>
      </c>
      <c r="E964" s="1">
        <v>41535</v>
      </c>
      <c r="F964">
        <v>-34.17</v>
      </c>
      <c r="G964">
        <v>-5.3</v>
      </c>
      <c r="H964">
        <v>8.24</v>
      </c>
      <c r="I964">
        <v>38.302970000000002</v>
      </c>
      <c r="J964">
        <v>-90.62706</v>
      </c>
    </row>
    <row r="965" spans="1:10" x14ac:dyDescent="0.25">
      <c r="A965">
        <v>1003771</v>
      </c>
      <c r="B965">
        <v>745820</v>
      </c>
      <c r="C965" t="s">
        <v>2953</v>
      </c>
      <c r="D965">
        <v>1</v>
      </c>
      <c r="E965" s="1">
        <v>41814</v>
      </c>
      <c r="F965">
        <v>-63.24</v>
      </c>
      <c r="G965">
        <v>-8.91</v>
      </c>
      <c r="H965">
        <v>8.06</v>
      </c>
      <c r="I965">
        <v>38.829120000000003</v>
      </c>
      <c r="J965">
        <v>-90.416610000000006</v>
      </c>
    </row>
    <row r="966" spans="1:10" x14ac:dyDescent="0.25">
      <c r="A966">
        <v>1004838</v>
      </c>
      <c r="B966">
        <v>750000</v>
      </c>
      <c r="C966" t="s">
        <v>2954</v>
      </c>
      <c r="D966">
        <v>1</v>
      </c>
      <c r="E966" s="1">
        <v>41837</v>
      </c>
      <c r="F966">
        <v>-40.21</v>
      </c>
      <c r="G966">
        <v>-6.67</v>
      </c>
      <c r="H966">
        <v>13.12</v>
      </c>
      <c r="I966">
        <v>37.780795849999997</v>
      </c>
      <c r="J966">
        <v>-91.019337280000002</v>
      </c>
    </row>
    <row r="967" spans="1:10" x14ac:dyDescent="0.25">
      <c r="A967">
        <v>1002530</v>
      </c>
      <c r="B967">
        <v>712020</v>
      </c>
      <c r="C967" t="s">
        <v>2955</v>
      </c>
      <c r="D967">
        <v>1</v>
      </c>
      <c r="E967" s="1">
        <v>41485</v>
      </c>
      <c r="F967">
        <v>-31.35</v>
      </c>
      <c r="G967">
        <v>-4.3899999999999997</v>
      </c>
      <c r="H967">
        <v>3.76</v>
      </c>
      <c r="I967">
        <v>39.042436459999998</v>
      </c>
      <c r="J967">
        <v>-92.396654870000006</v>
      </c>
    </row>
    <row r="968" spans="1:10" x14ac:dyDescent="0.25">
      <c r="A968">
        <v>1002782</v>
      </c>
      <c r="B968">
        <v>724540</v>
      </c>
      <c r="C968" t="s">
        <v>2956</v>
      </c>
      <c r="D968">
        <v>1</v>
      </c>
      <c r="E968" s="1">
        <v>41507</v>
      </c>
      <c r="F968">
        <v>-29.87</v>
      </c>
      <c r="G968">
        <v>-5.48</v>
      </c>
      <c r="H968">
        <v>13.94</v>
      </c>
      <c r="I968">
        <v>37.14882858</v>
      </c>
      <c r="J968">
        <v>-91.448877150000001</v>
      </c>
    </row>
    <row r="969" spans="1:10" x14ac:dyDescent="0.25">
      <c r="A969">
        <v>1002101</v>
      </c>
      <c r="B969">
        <v>705440</v>
      </c>
      <c r="C969" t="s">
        <v>2957</v>
      </c>
      <c r="D969">
        <v>1</v>
      </c>
      <c r="E969" s="1">
        <v>41444</v>
      </c>
      <c r="F969">
        <v>-30.94</v>
      </c>
      <c r="G969">
        <v>-4.4000000000000004</v>
      </c>
      <c r="H969">
        <v>4.22</v>
      </c>
      <c r="I969">
        <v>38.471367649999998</v>
      </c>
      <c r="J969">
        <v>-93.617129090000006</v>
      </c>
    </row>
    <row r="970" spans="1:10" x14ac:dyDescent="0.25">
      <c r="A970">
        <v>1002117</v>
      </c>
      <c r="B970">
        <v>705460</v>
      </c>
      <c r="C970" t="s">
        <v>2958</v>
      </c>
      <c r="D970">
        <v>1</v>
      </c>
      <c r="E970" s="1">
        <v>41445</v>
      </c>
      <c r="F970">
        <v>-36.979999999999997</v>
      </c>
      <c r="G970">
        <v>-5.74</v>
      </c>
      <c r="H970">
        <v>8.93</v>
      </c>
      <c r="I970">
        <v>40.116459470000002</v>
      </c>
      <c r="J970">
        <v>-92.762082699999993</v>
      </c>
    </row>
    <row r="971" spans="1:10" x14ac:dyDescent="0.25">
      <c r="A971">
        <v>1004834</v>
      </c>
      <c r="B971">
        <v>749960</v>
      </c>
      <c r="C971" t="s">
        <v>2959</v>
      </c>
      <c r="D971">
        <v>1</v>
      </c>
      <c r="E971" s="1">
        <v>41836</v>
      </c>
      <c r="F971">
        <v>-41.21</v>
      </c>
      <c r="G971">
        <v>-6.8</v>
      </c>
      <c r="H971">
        <v>13.21</v>
      </c>
      <c r="I971">
        <v>37.870989569999999</v>
      </c>
      <c r="J971">
        <v>-91.929566829999999</v>
      </c>
    </row>
    <row r="972" spans="1:10" x14ac:dyDescent="0.25">
      <c r="A972">
        <v>1002769</v>
      </c>
      <c r="B972">
        <v>724580</v>
      </c>
      <c r="C972" t="s">
        <v>2960</v>
      </c>
      <c r="D972">
        <v>1</v>
      </c>
      <c r="E972" s="1">
        <v>41506</v>
      </c>
      <c r="F972">
        <v>-27.71</v>
      </c>
      <c r="G972">
        <v>-5.21</v>
      </c>
      <c r="H972">
        <v>13.97</v>
      </c>
      <c r="I972">
        <v>36.795365310000001</v>
      </c>
      <c r="J972">
        <v>-91.333995040000005</v>
      </c>
    </row>
    <row r="973" spans="1:10" x14ac:dyDescent="0.25">
      <c r="A973">
        <v>1002840</v>
      </c>
      <c r="B973">
        <v>724560</v>
      </c>
      <c r="C973" t="s">
        <v>2961</v>
      </c>
      <c r="D973">
        <v>1</v>
      </c>
      <c r="E973" s="1">
        <v>41508</v>
      </c>
      <c r="F973">
        <v>-31.49</v>
      </c>
      <c r="G973">
        <v>-5.59</v>
      </c>
      <c r="H973">
        <v>13.24</v>
      </c>
      <c r="I973">
        <v>36.865488419999998</v>
      </c>
      <c r="J973">
        <v>-92.457063989999995</v>
      </c>
    </row>
    <row r="974" spans="1:10" x14ac:dyDescent="0.25">
      <c r="A974">
        <v>1002091</v>
      </c>
      <c r="B974">
        <v>705580</v>
      </c>
      <c r="C974" t="s">
        <v>2962</v>
      </c>
      <c r="D974">
        <v>1</v>
      </c>
      <c r="E974" s="1">
        <v>41443</v>
      </c>
      <c r="F974">
        <v>-39.200000000000003</v>
      </c>
      <c r="G974">
        <v>-6.28</v>
      </c>
      <c r="H974">
        <v>11.07</v>
      </c>
      <c r="I974">
        <v>39.653610970000003</v>
      </c>
      <c r="J974">
        <v>-94.225931739999993</v>
      </c>
    </row>
    <row r="975" spans="1:10" x14ac:dyDescent="0.25">
      <c r="A975">
        <v>1002511</v>
      </c>
      <c r="B975">
        <v>713200</v>
      </c>
      <c r="C975" t="s">
        <v>2963</v>
      </c>
      <c r="D975">
        <v>1</v>
      </c>
      <c r="E975" s="1">
        <v>41480</v>
      </c>
      <c r="F975">
        <v>-32.159999999999997</v>
      </c>
      <c r="G975">
        <v>-4.3</v>
      </c>
      <c r="H975">
        <v>2.21</v>
      </c>
      <c r="I975">
        <v>40.862998380000001</v>
      </c>
      <c r="J975">
        <v>-91.660738929999994</v>
      </c>
    </row>
    <row r="976" spans="1:10" x14ac:dyDescent="0.25">
      <c r="A976">
        <v>1002586</v>
      </c>
      <c r="B976">
        <v>712040</v>
      </c>
      <c r="C976" t="s">
        <v>2964</v>
      </c>
      <c r="D976">
        <v>1</v>
      </c>
      <c r="E976" s="1">
        <v>41487</v>
      </c>
      <c r="F976">
        <v>-30.77</v>
      </c>
      <c r="G976">
        <v>-4</v>
      </c>
      <c r="H976">
        <v>1.22</v>
      </c>
      <c r="I976">
        <v>39.034203789999999</v>
      </c>
      <c r="J976">
        <v>-92.573382089999996</v>
      </c>
    </row>
    <row r="977" spans="1:10" x14ac:dyDescent="0.25">
      <c r="A977">
        <v>1002591</v>
      </c>
      <c r="B977">
        <v>713220</v>
      </c>
      <c r="C977" t="s">
        <v>2965</v>
      </c>
      <c r="D977">
        <v>1</v>
      </c>
      <c r="E977" s="1">
        <v>41486</v>
      </c>
      <c r="F977">
        <v>-33.93</v>
      </c>
      <c r="G977">
        <v>-4.62</v>
      </c>
      <c r="H977">
        <v>2.99</v>
      </c>
      <c r="I977">
        <v>38.537551669999999</v>
      </c>
      <c r="J977">
        <v>-92.319202809999993</v>
      </c>
    </row>
    <row r="978" spans="1:10" x14ac:dyDescent="0.25">
      <c r="A978">
        <v>1004472</v>
      </c>
      <c r="B978">
        <v>731660</v>
      </c>
      <c r="C978" t="s">
        <v>2966</v>
      </c>
      <c r="D978">
        <v>1</v>
      </c>
      <c r="E978" s="1">
        <v>41878</v>
      </c>
      <c r="F978">
        <v>-42.27</v>
      </c>
      <c r="G978">
        <v>-6.16</v>
      </c>
      <c r="H978">
        <v>7.05</v>
      </c>
      <c r="I978">
        <v>36.459330000000001</v>
      </c>
      <c r="J978">
        <v>-89.468059999999994</v>
      </c>
    </row>
    <row r="979" spans="1:10" x14ac:dyDescent="0.25">
      <c r="A979">
        <v>1004653</v>
      </c>
      <c r="B979">
        <v>745780</v>
      </c>
      <c r="C979" t="s">
        <v>2967</v>
      </c>
      <c r="D979">
        <v>1</v>
      </c>
      <c r="E979" s="1">
        <v>41898</v>
      </c>
      <c r="F979">
        <v>-47.4</v>
      </c>
      <c r="G979">
        <v>-7</v>
      </c>
      <c r="H979">
        <v>8.58</v>
      </c>
      <c r="I979">
        <v>37.198929999999997</v>
      </c>
      <c r="J979">
        <v>-89.461550000000003</v>
      </c>
    </row>
    <row r="980" spans="1:10" x14ac:dyDescent="0.25">
      <c r="A980">
        <v>1004380</v>
      </c>
      <c r="B980">
        <v>752180</v>
      </c>
      <c r="C980" t="s">
        <v>2968</v>
      </c>
      <c r="D980">
        <v>1</v>
      </c>
      <c r="E980" s="1">
        <v>41870</v>
      </c>
      <c r="F980">
        <v>-50.48</v>
      </c>
      <c r="G980">
        <v>-6.77</v>
      </c>
      <c r="H980">
        <v>3.71</v>
      </c>
      <c r="I980">
        <v>37.963009999999997</v>
      </c>
      <c r="J980">
        <v>-89.982389999999995</v>
      </c>
    </row>
    <row r="981" spans="1:10" x14ac:dyDescent="0.25">
      <c r="A981">
        <v>1004161</v>
      </c>
      <c r="B981">
        <v>752800</v>
      </c>
      <c r="C981" t="s">
        <v>2969</v>
      </c>
      <c r="D981">
        <v>1</v>
      </c>
      <c r="E981" s="1">
        <v>41849</v>
      </c>
      <c r="F981">
        <v>-33.450000000000003</v>
      </c>
      <c r="G981">
        <v>-5.41</v>
      </c>
      <c r="H981">
        <v>9.82</v>
      </c>
      <c r="I981">
        <v>37.275599999999997</v>
      </c>
      <c r="J981">
        <v>-92.445340000000002</v>
      </c>
    </row>
    <row r="982" spans="1:10" x14ac:dyDescent="0.25">
      <c r="A982">
        <v>1004631</v>
      </c>
      <c r="B982">
        <v>747680</v>
      </c>
      <c r="C982" t="s">
        <v>2970</v>
      </c>
      <c r="D982">
        <v>1</v>
      </c>
      <c r="E982" s="1">
        <v>41900</v>
      </c>
      <c r="F982">
        <v>-45.4</v>
      </c>
      <c r="G982">
        <v>-6.55</v>
      </c>
      <c r="H982">
        <v>7.04</v>
      </c>
      <c r="I982">
        <v>36.989019999999996</v>
      </c>
      <c r="J982">
        <v>-89.194220000000001</v>
      </c>
    </row>
    <row r="983" spans="1:10" x14ac:dyDescent="0.25">
      <c r="A983">
        <v>1004442</v>
      </c>
      <c r="B983">
        <v>731800</v>
      </c>
      <c r="C983" t="s">
        <v>2971</v>
      </c>
      <c r="D983">
        <v>1</v>
      </c>
      <c r="E983" s="1">
        <v>41873</v>
      </c>
      <c r="F983">
        <v>-74.430000000000007</v>
      </c>
      <c r="G983">
        <v>-9.14</v>
      </c>
      <c r="H983">
        <v>-1.33</v>
      </c>
      <c r="I983">
        <v>39.14987</v>
      </c>
      <c r="J983">
        <v>-94.032939999999996</v>
      </c>
    </row>
    <row r="984" spans="1:10" x14ac:dyDescent="0.25">
      <c r="A984">
        <v>1003790</v>
      </c>
      <c r="B984">
        <v>745660</v>
      </c>
      <c r="C984" t="s">
        <v>2972</v>
      </c>
      <c r="D984">
        <v>1</v>
      </c>
      <c r="E984" s="1">
        <v>41815</v>
      </c>
      <c r="F984">
        <v>-46.75</v>
      </c>
      <c r="G984">
        <v>-6.9</v>
      </c>
      <c r="H984">
        <v>8.44</v>
      </c>
      <c r="I984">
        <v>38.664839999999998</v>
      </c>
      <c r="J984">
        <v>-91.867400000000004</v>
      </c>
    </row>
    <row r="985" spans="1:10" x14ac:dyDescent="0.25">
      <c r="A985">
        <v>1003110</v>
      </c>
      <c r="B985">
        <v>727780</v>
      </c>
      <c r="C985" t="s">
        <v>2973</v>
      </c>
      <c r="D985">
        <v>1</v>
      </c>
      <c r="E985" s="1">
        <v>41534</v>
      </c>
      <c r="F985">
        <v>-22.66</v>
      </c>
      <c r="G985">
        <v>-3.1</v>
      </c>
      <c r="H985">
        <v>2.11</v>
      </c>
      <c r="I985">
        <v>38.281359999999999</v>
      </c>
      <c r="J985">
        <v>-91.376499999999993</v>
      </c>
    </row>
    <row r="986" spans="1:10" x14ac:dyDescent="0.25">
      <c r="A986">
        <v>1003094</v>
      </c>
      <c r="B986">
        <v>727760</v>
      </c>
      <c r="C986" t="s">
        <v>2974</v>
      </c>
      <c r="D986">
        <v>1</v>
      </c>
      <c r="E986" s="1">
        <v>41529</v>
      </c>
      <c r="F986">
        <v>-22.89</v>
      </c>
      <c r="G986">
        <v>-2.94</v>
      </c>
      <c r="H986">
        <v>0.59</v>
      </c>
      <c r="I986">
        <v>39.342329999999997</v>
      </c>
      <c r="J986">
        <v>-92.811750000000004</v>
      </c>
    </row>
    <row r="987" spans="1:10" x14ac:dyDescent="0.25">
      <c r="A987">
        <v>1004015</v>
      </c>
      <c r="B987">
        <v>745800</v>
      </c>
      <c r="C987" t="s">
        <v>2975</v>
      </c>
      <c r="D987">
        <v>1</v>
      </c>
      <c r="E987" s="1">
        <v>41835</v>
      </c>
      <c r="F987">
        <v>-32.51</v>
      </c>
      <c r="G987">
        <v>-4.6900000000000004</v>
      </c>
      <c r="H987">
        <v>5.04</v>
      </c>
      <c r="I987">
        <v>40.481400000000001</v>
      </c>
      <c r="J987">
        <v>-92.686179999999993</v>
      </c>
    </row>
    <row r="988" spans="1:10" x14ac:dyDescent="0.25">
      <c r="A988">
        <v>1004168</v>
      </c>
      <c r="B988">
        <v>752160</v>
      </c>
      <c r="C988" t="s">
        <v>2976</v>
      </c>
      <c r="D988">
        <v>1</v>
      </c>
      <c r="E988" s="1">
        <v>41851</v>
      </c>
      <c r="F988">
        <v>-33.15</v>
      </c>
      <c r="G988">
        <v>-5.7</v>
      </c>
      <c r="H988">
        <v>12.47</v>
      </c>
      <c r="I988">
        <v>37.214939999999999</v>
      </c>
      <c r="J988">
        <v>-89.748959999999997</v>
      </c>
    </row>
    <row r="989" spans="1:10" x14ac:dyDescent="0.25">
      <c r="A989">
        <v>1003593</v>
      </c>
      <c r="B989">
        <v>748420</v>
      </c>
      <c r="C989" t="s">
        <v>2977</v>
      </c>
      <c r="D989">
        <v>1</v>
      </c>
      <c r="E989" s="1">
        <v>41795</v>
      </c>
      <c r="F989">
        <v>-37.76</v>
      </c>
      <c r="G989">
        <v>-6.2</v>
      </c>
      <c r="H989">
        <v>11.84</v>
      </c>
      <c r="I989">
        <v>38.093290000000003</v>
      </c>
      <c r="J989">
        <v>-91.139709999999994</v>
      </c>
    </row>
    <row r="990" spans="1:10" x14ac:dyDescent="0.25">
      <c r="A990">
        <v>1003578</v>
      </c>
      <c r="B990">
        <v>748440</v>
      </c>
      <c r="C990" t="s">
        <v>2978</v>
      </c>
      <c r="D990">
        <v>1</v>
      </c>
      <c r="E990" s="1">
        <v>41792</v>
      </c>
      <c r="F990">
        <v>-25.93</v>
      </c>
      <c r="G990">
        <v>-4.07</v>
      </c>
      <c r="H990">
        <v>6.64</v>
      </c>
      <c r="I990">
        <v>38.894309999999997</v>
      </c>
      <c r="J990">
        <v>-93.021749999999997</v>
      </c>
    </row>
    <row r="991" spans="1:10" x14ac:dyDescent="0.25">
      <c r="A991">
        <v>1002529</v>
      </c>
      <c r="B991">
        <v>712000</v>
      </c>
      <c r="C991" t="s">
        <v>2979</v>
      </c>
      <c r="D991">
        <v>1</v>
      </c>
      <c r="E991" s="1">
        <v>41484</v>
      </c>
      <c r="F991">
        <v>-30.62</v>
      </c>
      <c r="G991">
        <v>-4.33</v>
      </c>
      <c r="H991">
        <v>4.03</v>
      </c>
      <c r="I991">
        <v>38.964525190000003</v>
      </c>
      <c r="J991">
        <v>-91.624562139999995</v>
      </c>
    </row>
    <row r="992" spans="1:10" x14ac:dyDescent="0.25">
      <c r="A992">
        <v>1003066</v>
      </c>
      <c r="B992">
        <v>731820</v>
      </c>
      <c r="C992" t="s">
        <v>2980</v>
      </c>
      <c r="D992">
        <v>1</v>
      </c>
      <c r="E992" s="1">
        <v>41528</v>
      </c>
      <c r="F992">
        <v>-29.78</v>
      </c>
      <c r="G992">
        <v>-4.3899999999999997</v>
      </c>
      <c r="H992">
        <v>5.37</v>
      </c>
      <c r="I992">
        <v>39.028269999999999</v>
      </c>
      <c r="J992">
        <v>-93.681190000000001</v>
      </c>
    </row>
    <row r="993" spans="1:10" x14ac:dyDescent="0.25">
      <c r="A993">
        <v>1002444</v>
      </c>
      <c r="B993">
        <v>716920</v>
      </c>
      <c r="C993" t="s">
        <v>2981</v>
      </c>
      <c r="D993">
        <v>1</v>
      </c>
      <c r="E993" s="1">
        <v>41477</v>
      </c>
      <c r="F993">
        <v>-24</v>
      </c>
      <c r="G993">
        <v>-3.12</v>
      </c>
      <c r="H993">
        <v>0.93</v>
      </c>
      <c r="I993">
        <v>39.21987</v>
      </c>
      <c r="J993">
        <v>-91.921170000000004</v>
      </c>
    </row>
    <row r="994" spans="1:10" x14ac:dyDescent="0.25">
      <c r="A994">
        <v>1003177</v>
      </c>
      <c r="B994">
        <v>727820</v>
      </c>
      <c r="C994" t="s">
        <v>2981</v>
      </c>
      <c r="D994">
        <v>2</v>
      </c>
      <c r="E994" s="1">
        <v>41542</v>
      </c>
      <c r="F994">
        <v>-14.16</v>
      </c>
      <c r="G994">
        <v>-1.1299999999999999</v>
      </c>
      <c r="H994">
        <v>-5.09</v>
      </c>
      <c r="I994">
        <v>39.21987</v>
      </c>
      <c r="J994">
        <v>-91.921170000000004</v>
      </c>
    </row>
    <row r="995" spans="1:10" x14ac:dyDescent="0.25">
      <c r="A995">
        <v>1004082</v>
      </c>
      <c r="B995">
        <v>750380</v>
      </c>
      <c r="C995" t="s">
        <v>2982</v>
      </c>
      <c r="D995">
        <v>1</v>
      </c>
      <c r="E995" s="1">
        <v>41838</v>
      </c>
      <c r="F995">
        <v>-41.58</v>
      </c>
      <c r="G995">
        <v>-6.74</v>
      </c>
      <c r="H995">
        <v>12.34</v>
      </c>
      <c r="I995">
        <v>39.097490000000001</v>
      </c>
      <c r="J995">
        <v>-94.351659999999995</v>
      </c>
    </row>
    <row r="996" spans="1:10" x14ac:dyDescent="0.25">
      <c r="A996">
        <v>1002675</v>
      </c>
      <c r="B996">
        <v>713280</v>
      </c>
      <c r="C996" t="s">
        <v>2983</v>
      </c>
      <c r="D996">
        <v>1</v>
      </c>
      <c r="E996" s="1">
        <v>41494</v>
      </c>
      <c r="F996">
        <v>-35.14</v>
      </c>
      <c r="G996">
        <v>-5.47</v>
      </c>
      <c r="H996">
        <v>8.66</v>
      </c>
      <c r="I996">
        <v>39.69717</v>
      </c>
      <c r="J996">
        <v>-94.88073</v>
      </c>
    </row>
    <row r="997" spans="1:10" x14ac:dyDescent="0.25">
      <c r="A997">
        <v>1003067</v>
      </c>
      <c r="B997">
        <v>713340</v>
      </c>
      <c r="C997" t="s">
        <v>2983</v>
      </c>
      <c r="D997">
        <v>2</v>
      </c>
      <c r="E997" s="1">
        <v>41527</v>
      </c>
      <c r="F997">
        <v>-32.659999999999997</v>
      </c>
      <c r="G997">
        <v>-4.55</v>
      </c>
      <c r="H997">
        <v>3.73</v>
      </c>
      <c r="I997">
        <v>39.69717</v>
      </c>
      <c r="J997">
        <v>-94.88073</v>
      </c>
    </row>
    <row r="998" spans="1:10" x14ac:dyDescent="0.25">
      <c r="A998">
        <v>1004487</v>
      </c>
      <c r="B998">
        <v>750360</v>
      </c>
      <c r="C998" t="s">
        <v>2984</v>
      </c>
      <c r="D998">
        <v>1</v>
      </c>
      <c r="E998" s="1">
        <v>41879</v>
      </c>
      <c r="F998">
        <v>-26.45</v>
      </c>
      <c r="G998">
        <v>-4.28</v>
      </c>
      <c r="H998">
        <v>7.78</v>
      </c>
      <c r="I998">
        <v>39.441470000000002</v>
      </c>
      <c r="J998">
        <v>-91.526619999999994</v>
      </c>
    </row>
    <row r="999" spans="1:10" x14ac:dyDescent="0.25">
      <c r="A999">
        <v>1002631</v>
      </c>
      <c r="B999">
        <v>713260</v>
      </c>
      <c r="C999" t="s">
        <v>2985</v>
      </c>
      <c r="D999">
        <v>1</v>
      </c>
      <c r="E999" s="1">
        <v>41492</v>
      </c>
      <c r="F999">
        <v>-25</v>
      </c>
      <c r="G999">
        <v>-3.32</v>
      </c>
      <c r="H999">
        <v>1.52</v>
      </c>
      <c r="I999">
        <v>39.711449999999999</v>
      </c>
      <c r="J999">
        <v>-94.15728</v>
      </c>
    </row>
    <row r="1000" spans="1:10" x14ac:dyDescent="0.25">
      <c r="A1000">
        <v>1003609</v>
      </c>
      <c r="B1000">
        <v>727720</v>
      </c>
      <c r="C1000" t="s">
        <v>2986</v>
      </c>
      <c r="D1000">
        <v>1</v>
      </c>
      <c r="E1000" s="1">
        <v>41799</v>
      </c>
      <c r="F1000">
        <v>-31.22</v>
      </c>
      <c r="G1000">
        <v>-4.87</v>
      </c>
      <c r="H1000">
        <v>7.71</v>
      </c>
      <c r="I1000">
        <v>37.767989999999998</v>
      </c>
      <c r="J1000">
        <v>-93.580939999999998</v>
      </c>
    </row>
    <row r="1001" spans="1:10" x14ac:dyDescent="0.25">
      <c r="A1001">
        <v>1002457</v>
      </c>
      <c r="B1001">
        <v>712060</v>
      </c>
      <c r="C1001" t="s">
        <v>2987</v>
      </c>
      <c r="D1001">
        <v>1</v>
      </c>
      <c r="E1001" s="1">
        <v>41478</v>
      </c>
      <c r="F1001">
        <v>-36.090000000000003</v>
      </c>
      <c r="G1001">
        <v>-5.45</v>
      </c>
      <c r="H1001">
        <v>7.52</v>
      </c>
      <c r="I1001">
        <v>39.24991</v>
      </c>
      <c r="J1001">
        <v>-93.012039999999999</v>
      </c>
    </row>
    <row r="1002" spans="1:10" x14ac:dyDescent="0.25">
      <c r="A1002">
        <v>1004228</v>
      </c>
      <c r="B1002">
        <v>752740</v>
      </c>
      <c r="C1002" t="s">
        <v>2988</v>
      </c>
      <c r="D1002">
        <v>1</v>
      </c>
      <c r="E1002" s="1">
        <v>41857</v>
      </c>
      <c r="F1002">
        <v>-30.82</v>
      </c>
      <c r="G1002">
        <v>-4.62</v>
      </c>
      <c r="H1002">
        <v>6.14</v>
      </c>
      <c r="I1002">
        <v>40.156399999999998</v>
      </c>
      <c r="J1002">
        <v>-92.314899999999994</v>
      </c>
    </row>
    <row r="1003" spans="1:10" x14ac:dyDescent="0.25">
      <c r="A1003">
        <v>1004196</v>
      </c>
      <c r="B1003">
        <v>752840</v>
      </c>
      <c r="C1003" t="s">
        <v>2989</v>
      </c>
      <c r="D1003">
        <v>1</v>
      </c>
      <c r="E1003" s="1">
        <v>41856</v>
      </c>
      <c r="F1003">
        <v>-31.68</v>
      </c>
      <c r="G1003">
        <v>-4.49</v>
      </c>
      <c r="H1003">
        <v>4.2699999999999996</v>
      </c>
      <c r="I1003">
        <v>39.973210000000002</v>
      </c>
      <c r="J1003">
        <v>-94.318029999999993</v>
      </c>
    </row>
    <row r="1004" spans="1:10" x14ac:dyDescent="0.25">
      <c r="A1004">
        <v>1004083</v>
      </c>
      <c r="B1004">
        <v>750320</v>
      </c>
      <c r="C1004" t="s">
        <v>2990</v>
      </c>
      <c r="D1004">
        <v>1</v>
      </c>
      <c r="E1004" s="1">
        <v>41837</v>
      </c>
      <c r="F1004">
        <v>-38.35</v>
      </c>
      <c r="G1004">
        <v>-5.92</v>
      </c>
      <c r="H1004">
        <v>9.0299999999999994</v>
      </c>
      <c r="I1004">
        <v>40.33135</v>
      </c>
      <c r="J1004">
        <v>-93.673249999999996</v>
      </c>
    </row>
    <row r="1005" spans="1:10" x14ac:dyDescent="0.25">
      <c r="A1005">
        <v>1003891</v>
      </c>
      <c r="B1005">
        <v>750300</v>
      </c>
      <c r="C1005" t="s">
        <v>2991</v>
      </c>
      <c r="D1005">
        <v>1</v>
      </c>
      <c r="E1005" s="1">
        <v>41829</v>
      </c>
      <c r="F1005">
        <v>-38.17</v>
      </c>
      <c r="G1005">
        <v>-5.77</v>
      </c>
      <c r="H1005">
        <v>8</v>
      </c>
      <c r="I1005">
        <v>38.406480000000002</v>
      </c>
      <c r="J1005">
        <v>-90.388210000000001</v>
      </c>
    </row>
    <row r="1006" spans="1:10" x14ac:dyDescent="0.25">
      <c r="A1006">
        <v>1004000</v>
      </c>
      <c r="B1006">
        <v>754200</v>
      </c>
      <c r="C1006" t="s">
        <v>2992</v>
      </c>
      <c r="D1006">
        <v>1</v>
      </c>
      <c r="E1006" s="1">
        <v>41837</v>
      </c>
      <c r="F1006">
        <v>-22.41</v>
      </c>
      <c r="G1006">
        <v>-4.41</v>
      </c>
      <c r="H1006">
        <v>12.84</v>
      </c>
      <c r="I1006">
        <v>31.58623</v>
      </c>
      <c r="J1006">
        <v>-90.81035</v>
      </c>
    </row>
    <row r="1007" spans="1:10" x14ac:dyDescent="0.25">
      <c r="A1007">
        <v>1003493</v>
      </c>
      <c r="B1007">
        <v>742480</v>
      </c>
      <c r="C1007" t="s">
        <v>2993</v>
      </c>
      <c r="D1007">
        <v>1</v>
      </c>
      <c r="E1007" s="1">
        <v>41777</v>
      </c>
      <c r="F1007">
        <v>-19.27</v>
      </c>
      <c r="G1007">
        <v>-3.88</v>
      </c>
      <c r="H1007">
        <v>11.78</v>
      </c>
      <c r="I1007">
        <v>31.226189999999999</v>
      </c>
      <c r="J1007">
        <v>-88.791749999999993</v>
      </c>
    </row>
    <row r="1008" spans="1:10" x14ac:dyDescent="0.25">
      <c r="A1008">
        <v>1003522</v>
      </c>
      <c r="B1008">
        <v>747200</v>
      </c>
      <c r="C1008" t="s">
        <v>2994</v>
      </c>
      <c r="D1008">
        <v>1</v>
      </c>
      <c r="E1008" s="1">
        <v>41781</v>
      </c>
      <c r="F1008">
        <v>-21.86</v>
      </c>
      <c r="G1008">
        <v>-4.13</v>
      </c>
      <c r="H1008">
        <v>11.22</v>
      </c>
      <c r="I1008">
        <v>33.37182</v>
      </c>
      <c r="J1008">
        <v>-88.996229999999997</v>
      </c>
    </row>
    <row r="1009" spans="1:10" x14ac:dyDescent="0.25">
      <c r="A1009">
        <v>1003497</v>
      </c>
      <c r="B1009">
        <v>742460</v>
      </c>
      <c r="C1009" t="s">
        <v>2995</v>
      </c>
      <c r="D1009">
        <v>1</v>
      </c>
      <c r="E1009" s="1">
        <v>41778</v>
      </c>
      <c r="F1009">
        <v>-19.440000000000001</v>
      </c>
      <c r="G1009">
        <v>-3.85</v>
      </c>
      <c r="H1009">
        <v>11.33</v>
      </c>
      <c r="I1009">
        <v>32.269570000000002</v>
      </c>
      <c r="J1009">
        <v>-89.105689999999996</v>
      </c>
    </row>
    <row r="1010" spans="1:10" x14ac:dyDescent="0.25">
      <c r="A1010">
        <v>1003495</v>
      </c>
      <c r="B1010">
        <v>743780</v>
      </c>
      <c r="C1010" t="s">
        <v>2996</v>
      </c>
      <c r="D1010">
        <v>1</v>
      </c>
      <c r="E1010" s="1">
        <v>41775</v>
      </c>
      <c r="F1010">
        <v>-20.85</v>
      </c>
      <c r="G1010">
        <v>-3.67</v>
      </c>
      <c r="H1010">
        <v>8.5399999999999991</v>
      </c>
      <c r="I1010">
        <v>34.001660000000001</v>
      </c>
      <c r="J1010">
        <v>-88.518330000000006</v>
      </c>
    </row>
    <row r="1011" spans="1:10" x14ac:dyDescent="0.25">
      <c r="A1011">
        <v>1003601</v>
      </c>
      <c r="B1011">
        <v>743740</v>
      </c>
      <c r="C1011" t="s">
        <v>2997</v>
      </c>
      <c r="D1011">
        <v>1</v>
      </c>
      <c r="E1011" s="1">
        <v>41798</v>
      </c>
      <c r="F1011">
        <v>-19.690000000000001</v>
      </c>
      <c r="G1011">
        <v>-3.3</v>
      </c>
      <c r="H1011">
        <v>6.72</v>
      </c>
      <c r="I1011">
        <v>33.913739999999997</v>
      </c>
      <c r="J1011">
        <v>-88.53107</v>
      </c>
    </row>
    <row r="1012" spans="1:10" x14ac:dyDescent="0.25">
      <c r="A1012">
        <v>1003795</v>
      </c>
      <c r="B1012">
        <v>745540</v>
      </c>
      <c r="C1012" t="s">
        <v>2998</v>
      </c>
      <c r="D1012">
        <v>1</v>
      </c>
      <c r="E1012" s="1">
        <v>41814</v>
      </c>
      <c r="F1012">
        <v>-19.329999999999998</v>
      </c>
      <c r="G1012">
        <v>-3.55</v>
      </c>
      <c r="H1012">
        <v>9.08</v>
      </c>
      <c r="I1012">
        <v>30.883389999999999</v>
      </c>
      <c r="J1012">
        <v>-88.77355</v>
      </c>
    </row>
    <row r="1013" spans="1:10" x14ac:dyDescent="0.25">
      <c r="A1013">
        <v>1003911</v>
      </c>
      <c r="B1013">
        <v>755760</v>
      </c>
      <c r="C1013" t="s">
        <v>2998</v>
      </c>
      <c r="D1013">
        <v>2</v>
      </c>
      <c r="E1013" s="1">
        <v>41829</v>
      </c>
      <c r="F1013">
        <v>-19.489999999999998</v>
      </c>
      <c r="G1013">
        <v>-3.92</v>
      </c>
      <c r="H1013">
        <v>11.87</v>
      </c>
      <c r="I1013">
        <v>30.883389999999999</v>
      </c>
      <c r="J1013">
        <v>-88.77355</v>
      </c>
    </row>
    <row r="1014" spans="1:10" x14ac:dyDescent="0.25">
      <c r="A1014">
        <v>1004272</v>
      </c>
      <c r="B1014">
        <v>763600</v>
      </c>
      <c r="C1014" t="s">
        <v>2999</v>
      </c>
      <c r="D1014">
        <v>1</v>
      </c>
      <c r="E1014" s="1">
        <v>41862</v>
      </c>
      <c r="F1014">
        <v>-19.93</v>
      </c>
      <c r="G1014">
        <v>-3.31</v>
      </c>
      <c r="H1014">
        <v>6.54</v>
      </c>
      <c r="I1014">
        <v>32.08681</v>
      </c>
      <c r="J1014">
        <v>-90.947590000000005</v>
      </c>
    </row>
    <row r="1015" spans="1:10" x14ac:dyDescent="0.25">
      <c r="A1015">
        <v>1003746</v>
      </c>
      <c r="B1015">
        <v>745480</v>
      </c>
      <c r="C1015" t="s">
        <v>3000</v>
      </c>
      <c r="D1015">
        <v>1</v>
      </c>
      <c r="E1015" s="1">
        <v>41808</v>
      </c>
      <c r="F1015">
        <v>-30.43</v>
      </c>
      <c r="G1015">
        <v>-4.99</v>
      </c>
      <c r="H1015">
        <v>9.4600000000000009</v>
      </c>
      <c r="I1015">
        <v>32.582459999999998</v>
      </c>
      <c r="J1015">
        <v>-89.848699999999994</v>
      </c>
    </row>
    <row r="1016" spans="1:10" x14ac:dyDescent="0.25">
      <c r="A1016">
        <v>1003915</v>
      </c>
      <c r="B1016">
        <v>755740</v>
      </c>
      <c r="C1016" t="s">
        <v>3001</v>
      </c>
      <c r="D1016">
        <v>1</v>
      </c>
      <c r="E1016" s="1">
        <v>41830</v>
      </c>
      <c r="F1016">
        <v>-19.05</v>
      </c>
      <c r="G1016">
        <v>-3.69</v>
      </c>
      <c r="H1016">
        <v>10.43</v>
      </c>
      <c r="I1016">
        <v>31.096209999999999</v>
      </c>
      <c r="J1016">
        <v>-89.277959999999993</v>
      </c>
    </row>
    <row r="1017" spans="1:10" x14ac:dyDescent="0.25">
      <c r="A1017">
        <v>1003870</v>
      </c>
      <c r="B1017">
        <v>755780</v>
      </c>
      <c r="C1017" t="s">
        <v>3002</v>
      </c>
      <c r="D1017">
        <v>1</v>
      </c>
      <c r="E1017" s="1">
        <v>41828</v>
      </c>
      <c r="F1017">
        <v>-21.64</v>
      </c>
      <c r="G1017">
        <v>-4.0599999999999996</v>
      </c>
      <c r="H1017">
        <v>10.87</v>
      </c>
      <c r="I1017">
        <v>31.5687</v>
      </c>
      <c r="J1017">
        <v>-89.320660000000004</v>
      </c>
    </row>
    <row r="1018" spans="1:10" x14ac:dyDescent="0.25">
      <c r="A1018">
        <v>1004197</v>
      </c>
      <c r="B1018">
        <v>763540</v>
      </c>
      <c r="C1018" t="s">
        <v>3002</v>
      </c>
      <c r="D1018">
        <v>2</v>
      </c>
      <c r="E1018" s="1">
        <v>41856</v>
      </c>
      <c r="F1018">
        <v>-21.15</v>
      </c>
      <c r="G1018">
        <v>-4.1500000000000004</v>
      </c>
      <c r="H1018">
        <v>12.07</v>
      </c>
      <c r="I1018">
        <v>31.5687</v>
      </c>
      <c r="J1018">
        <v>-89.320660000000004</v>
      </c>
    </row>
    <row r="1019" spans="1:10" x14ac:dyDescent="0.25">
      <c r="A1019">
        <v>1003932</v>
      </c>
      <c r="B1019">
        <v>754080</v>
      </c>
      <c r="C1019" t="s">
        <v>3003</v>
      </c>
      <c r="D1019">
        <v>1</v>
      </c>
      <c r="E1019" s="1">
        <v>41831</v>
      </c>
      <c r="F1019">
        <v>-21.73</v>
      </c>
      <c r="G1019">
        <v>-4.3499999999999996</v>
      </c>
      <c r="H1019">
        <v>13.1</v>
      </c>
      <c r="I1019">
        <v>31.351148590000001</v>
      </c>
      <c r="J1019">
        <v>-90.849663519999993</v>
      </c>
    </row>
    <row r="1020" spans="1:10" x14ac:dyDescent="0.25">
      <c r="A1020">
        <v>1003610</v>
      </c>
      <c r="B1020">
        <v>750660</v>
      </c>
      <c r="C1020" t="s">
        <v>3004</v>
      </c>
      <c r="D1020">
        <v>1</v>
      </c>
      <c r="E1020" s="1">
        <v>41799</v>
      </c>
      <c r="F1020">
        <v>-21.14</v>
      </c>
      <c r="G1020">
        <v>-4.04</v>
      </c>
      <c r="H1020">
        <v>11.14</v>
      </c>
      <c r="I1020">
        <v>32.981672080000003</v>
      </c>
      <c r="J1020">
        <v>-89.383151710000007</v>
      </c>
    </row>
    <row r="1021" spans="1:10" x14ac:dyDescent="0.25">
      <c r="A1021">
        <v>1003786</v>
      </c>
      <c r="B1021">
        <v>750600</v>
      </c>
      <c r="C1021" t="s">
        <v>3005</v>
      </c>
      <c r="D1021">
        <v>1</v>
      </c>
      <c r="E1021" s="1">
        <v>41809</v>
      </c>
      <c r="F1021">
        <v>-22.7</v>
      </c>
      <c r="G1021">
        <v>-4.1900000000000004</v>
      </c>
      <c r="H1021">
        <v>10.79</v>
      </c>
      <c r="I1021">
        <v>31.450945600000001</v>
      </c>
      <c r="J1021">
        <v>-90.00999539</v>
      </c>
    </row>
    <row r="1022" spans="1:10" x14ac:dyDescent="0.25">
      <c r="A1022">
        <v>1004562</v>
      </c>
      <c r="B1022">
        <v>757900</v>
      </c>
      <c r="C1022" t="s">
        <v>3006</v>
      </c>
      <c r="D1022">
        <v>1</v>
      </c>
      <c r="E1022" s="1">
        <v>41891</v>
      </c>
      <c r="F1022">
        <v>-22.52</v>
      </c>
      <c r="G1022">
        <v>-4.38</v>
      </c>
      <c r="H1022">
        <v>12.54</v>
      </c>
      <c r="I1022">
        <v>31.333428489999999</v>
      </c>
      <c r="J1022">
        <v>-90.911298149999993</v>
      </c>
    </row>
    <row r="1023" spans="1:10" x14ac:dyDescent="0.25">
      <c r="A1023">
        <v>1004330</v>
      </c>
      <c r="B1023">
        <v>763620</v>
      </c>
      <c r="C1023" t="s">
        <v>3007</v>
      </c>
      <c r="D1023">
        <v>1</v>
      </c>
      <c r="E1023" s="1">
        <v>41865</v>
      </c>
      <c r="F1023">
        <v>-21.2</v>
      </c>
      <c r="G1023">
        <v>-3.54</v>
      </c>
      <c r="H1023">
        <v>7.16</v>
      </c>
      <c r="I1023">
        <v>32.84498</v>
      </c>
      <c r="J1023">
        <v>-89.990380000000002</v>
      </c>
    </row>
    <row r="1024" spans="1:10" x14ac:dyDescent="0.25">
      <c r="A1024">
        <v>1004304</v>
      </c>
      <c r="B1024">
        <v>763580</v>
      </c>
      <c r="C1024" t="s">
        <v>3008</v>
      </c>
      <c r="D1024">
        <v>1</v>
      </c>
      <c r="E1024" s="1">
        <v>41864</v>
      </c>
      <c r="F1024">
        <v>-18.399999999999999</v>
      </c>
      <c r="G1024">
        <v>-2.67</v>
      </c>
      <c r="H1024">
        <v>3</v>
      </c>
      <c r="I1024">
        <v>32.116720000000001</v>
      </c>
      <c r="J1024">
        <v>-90.877769999999998</v>
      </c>
    </row>
    <row r="1025" spans="1:10" x14ac:dyDescent="0.25">
      <c r="A1025">
        <v>1004554</v>
      </c>
      <c r="B1025">
        <v>763700</v>
      </c>
      <c r="C1025" t="s">
        <v>3009</v>
      </c>
      <c r="D1025">
        <v>1</v>
      </c>
      <c r="E1025" s="1">
        <v>41890</v>
      </c>
      <c r="F1025">
        <v>-16.75</v>
      </c>
      <c r="G1025">
        <v>-2.6</v>
      </c>
      <c r="H1025">
        <v>4.07</v>
      </c>
      <c r="I1025">
        <v>30.867439999999998</v>
      </c>
      <c r="J1025">
        <v>-88.921980000000005</v>
      </c>
    </row>
    <row r="1026" spans="1:10" x14ac:dyDescent="0.25">
      <c r="A1026">
        <v>1004340</v>
      </c>
      <c r="B1026">
        <v>763660</v>
      </c>
      <c r="C1026" t="s">
        <v>3010</v>
      </c>
      <c r="D1026">
        <v>1</v>
      </c>
      <c r="E1026" s="1">
        <v>41868</v>
      </c>
      <c r="F1026">
        <v>-23.29</v>
      </c>
      <c r="G1026">
        <v>-3.21</v>
      </c>
      <c r="H1026">
        <v>2.36</v>
      </c>
      <c r="I1026">
        <v>34.666840000000001</v>
      </c>
      <c r="J1026">
        <v>-90.219980000000007</v>
      </c>
    </row>
    <row r="1027" spans="1:10" x14ac:dyDescent="0.25">
      <c r="A1027">
        <v>1004574</v>
      </c>
      <c r="B1027">
        <v>758680</v>
      </c>
      <c r="C1027" t="s">
        <v>3011</v>
      </c>
      <c r="D1027">
        <v>1</v>
      </c>
      <c r="E1027" s="1">
        <v>41892</v>
      </c>
      <c r="F1027">
        <v>-15.46</v>
      </c>
      <c r="G1027">
        <v>-2.0499999999999998</v>
      </c>
      <c r="H1027">
        <v>0.92</v>
      </c>
      <c r="I1027">
        <v>33.601880000000001</v>
      </c>
      <c r="J1027">
        <v>-88.840109999999996</v>
      </c>
    </row>
    <row r="1028" spans="1:10" x14ac:dyDescent="0.25">
      <c r="A1028">
        <v>1004339</v>
      </c>
      <c r="B1028">
        <v>763640</v>
      </c>
      <c r="C1028" t="s">
        <v>3012</v>
      </c>
      <c r="D1028">
        <v>1</v>
      </c>
      <c r="E1028" s="1">
        <v>41867</v>
      </c>
      <c r="F1028">
        <v>-42.32</v>
      </c>
      <c r="G1028">
        <v>-5.68</v>
      </c>
      <c r="H1028">
        <v>3.14</v>
      </c>
      <c r="I1028">
        <v>33.432189999999999</v>
      </c>
      <c r="J1028">
        <v>-91.12303</v>
      </c>
    </row>
    <row r="1029" spans="1:10" x14ac:dyDescent="0.25">
      <c r="A1029">
        <v>1004249</v>
      </c>
      <c r="B1029">
        <v>763460</v>
      </c>
      <c r="C1029" t="s">
        <v>3013</v>
      </c>
      <c r="D1029">
        <v>1</v>
      </c>
      <c r="E1029" s="1">
        <v>41859</v>
      </c>
      <c r="F1029">
        <v>-9.17</v>
      </c>
      <c r="G1029">
        <v>-1.65</v>
      </c>
      <c r="H1029">
        <v>4.05</v>
      </c>
      <c r="I1029">
        <v>32.64696</v>
      </c>
      <c r="J1029">
        <v>-90.334670000000003</v>
      </c>
    </row>
    <row r="1030" spans="1:10" x14ac:dyDescent="0.25">
      <c r="A1030">
        <v>1003485</v>
      </c>
      <c r="B1030">
        <v>742500</v>
      </c>
      <c r="C1030" t="s">
        <v>3014</v>
      </c>
      <c r="D1030">
        <v>1</v>
      </c>
      <c r="E1030" s="1">
        <v>41775</v>
      </c>
      <c r="F1030">
        <v>-19.04</v>
      </c>
      <c r="G1030">
        <v>-3.85</v>
      </c>
      <c r="H1030">
        <v>11.74</v>
      </c>
      <c r="I1030">
        <v>31.059889999999999</v>
      </c>
      <c r="J1030">
        <v>-88.888199999999998</v>
      </c>
    </row>
    <row r="1031" spans="1:10" x14ac:dyDescent="0.25">
      <c r="A1031">
        <v>1003985</v>
      </c>
      <c r="B1031">
        <v>750520</v>
      </c>
      <c r="C1031" t="s">
        <v>3015</v>
      </c>
      <c r="D1031">
        <v>1</v>
      </c>
      <c r="E1031" s="1">
        <v>41836</v>
      </c>
      <c r="F1031">
        <v>-20.54</v>
      </c>
      <c r="G1031">
        <v>-4.01</v>
      </c>
      <c r="H1031">
        <v>11.57</v>
      </c>
      <c r="I1031">
        <v>31.00027</v>
      </c>
      <c r="J1031">
        <v>-91.039500000000004</v>
      </c>
    </row>
    <row r="1032" spans="1:10" x14ac:dyDescent="0.25">
      <c r="A1032">
        <v>1003516</v>
      </c>
      <c r="B1032">
        <v>747180</v>
      </c>
      <c r="C1032" t="s">
        <v>3016</v>
      </c>
      <c r="D1032">
        <v>1</v>
      </c>
      <c r="E1032" s="1">
        <v>41780</v>
      </c>
      <c r="F1032">
        <v>-6.42</v>
      </c>
      <c r="G1032">
        <v>-0.87</v>
      </c>
      <c r="H1032">
        <v>0.53</v>
      </c>
      <c r="I1032">
        <v>32.806460000000001</v>
      </c>
      <c r="J1032">
        <v>-88.550280000000001</v>
      </c>
    </row>
    <row r="1033" spans="1:10" x14ac:dyDescent="0.25">
      <c r="A1033">
        <v>1003510</v>
      </c>
      <c r="B1033">
        <v>742440</v>
      </c>
      <c r="C1033" t="s">
        <v>3017</v>
      </c>
      <c r="D1033">
        <v>1</v>
      </c>
      <c r="E1033" s="1">
        <v>41779</v>
      </c>
      <c r="F1033">
        <v>-22.87</v>
      </c>
      <c r="G1033">
        <v>-4.4800000000000004</v>
      </c>
      <c r="H1033">
        <v>12.98</v>
      </c>
      <c r="I1033">
        <v>32.49147</v>
      </c>
      <c r="J1033">
        <v>-89.151849999999996</v>
      </c>
    </row>
    <row r="1034" spans="1:10" x14ac:dyDescent="0.25">
      <c r="A1034">
        <v>1003751</v>
      </c>
      <c r="B1034">
        <v>739980</v>
      </c>
      <c r="C1034" t="s">
        <v>3018</v>
      </c>
      <c r="D1034">
        <v>1</v>
      </c>
      <c r="E1034" s="1">
        <v>41810</v>
      </c>
      <c r="F1034">
        <v>-21.39</v>
      </c>
      <c r="G1034">
        <v>-4.0999999999999996</v>
      </c>
      <c r="H1034">
        <v>11.42</v>
      </c>
      <c r="I1034">
        <v>31.197230000000001</v>
      </c>
      <c r="J1034">
        <v>-89.690550000000002</v>
      </c>
    </row>
    <row r="1035" spans="1:10" x14ac:dyDescent="0.25">
      <c r="A1035">
        <v>1003856</v>
      </c>
      <c r="B1035">
        <v>754100</v>
      </c>
      <c r="C1035" t="s">
        <v>3018</v>
      </c>
      <c r="D1035">
        <v>2</v>
      </c>
      <c r="E1035" s="1">
        <v>41827</v>
      </c>
      <c r="F1035">
        <v>-21.51</v>
      </c>
      <c r="G1035">
        <v>-4.54</v>
      </c>
      <c r="H1035">
        <v>14.84</v>
      </c>
      <c r="I1035">
        <v>31.197230000000001</v>
      </c>
      <c r="J1035">
        <v>-89.690550000000002</v>
      </c>
    </row>
    <row r="1036" spans="1:10" x14ac:dyDescent="0.25">
      <c r="A1036">
        <v>1003847</v>
      </c>
      <c r="B1036">
        <v>750540</v>
      </c>
      <c r="C1036" t="s">
        <v>3019</v>
      </c>
      <c r="D1036">
        <v>1</v>
      </c>
      <c r="E1036" s="1">
        <v>41826</v>
      </c>
      <c r="F1036">
        <v>-22.46</v>
      </c>
      <c r="G1036">
        <v>-4.53</v>
      </c>
      <c r="H1036">
        <v>13.82</v>
      </c>
      <c r="I1036">
        <v>31.316690000000001</v>
      </c>
      <c r="J1036">
        <v>-90.299689999999998</v>
      </c>
    </row>
    <row r="1037" spans="1:10" x14ac:dyDescent="0.25">
      <c r="A1037">
        <v>1004242</v>
      </c>
      <c r="B1037">
        <v>763480</v>
      </c>
      <c r="C1037" t="s">
        <v>3019</v>
      </c>
      <c r="D1037">
        <v>2</v>
      </c>
      <c r="E1037" s="1">
        <v>41857</v>
      </c>
      <c r="F1037">
        <v>-22.11</v>
      </c>
      <c r="G1037">
        <v>-4.34</v>
      </c>
      <c r="H1037">
        <v>12.6</v>
      </c>
      <c r="I1037">
        <v>31.316690000000001</v>
      </c>
      <c r="J1037">
        <v>-90.299689999999998</v>
      </c>
    </row>
    <row r="1038" spans="1:10" x14ac:dyDescent="0.25">
      <c r="A1038">
        <v>1003695</v>
      </c>
      <c r="B1038">
        <v>750620</v>
      </c>
      <c r="C1038" t="s">
        <v>3020</v>
      </c>
      <c r="D1038">
        <v>1</v>
      </c>
      <c r="E1038" s="1">
        <v>41806</v>
      </c>
      <c r="F1038">
        <v>-42.02</v>
      </c>
      <c r="G1038">
        <v>-6.18</v>
      </c>
      <c r="H1038">
        <v>7.44</v>
      </c>
      <c r="I1038">
        <v>34.144590000000001</v>
      </c>
      <c r="J1038">
        <v>-90.103470000000002</v>
      </c>
    </row>
    <row r="1039" spans="1:10" x14ac:dyDescent="0.25">
      <c r="A1039">
        <v>1003527</v>
      </c>
      <c r="B1039">
        <v>747220</v>
      </c>
      <c r="C1039" t="s">
        <v>3021</v>
      </c>
      <c r="D1039">
        <v>1</v>
      </c>
      <c r="E1039" s="1">
        <v>41782</v>
      </c>
      <c r="F1039">
        <v>-21.8</v>
      </c>
      <c r="G1039">
        <v>-3.83</v>
      </c>
      <c r="H1039">
        <v>8.86</v>
      </c>
      <c r="I1039">
        <v>33.50947</v>
      </c>
      <c r="J1039">
        <v>-90.414559999999994</v>
      </c>
    </row>
    <row r="1040" spans="1:10" x14ac:dyDescent="0.25">
      <c r="A1040">
        <v>1002461</v>
      </c>
      <c r="B1040">
        <v>719900</v>
      </c>
      <c r="C1040" t="s">
        <v>3022</v>
      </c>
      <c r="D1040">
        <v>1</v>
      </c>
      <c r="E1040" s="1">
        <v>41479</v>
      </c>
      <c r="F1040">
        <v>-132.03</v>
      </c>
      <c r="G1040">
        <v>-16.5</v>
      </c>
      <c r="H1040">
        <v>0.01</v>
      </c>
      <c r="I1040">
        <v>46.594230000000003</v>
      </c>
      <c r="J1040">
        <v>-111.0444</v>
      </c>
    </row>
    <row r="1041" spans="1:10" x14ac:dyDescent="0.25">
      <c r="A1041">
        <v>1002654</v>
      </c>
      <c r="B1041">
        <v>722880</v>
      </c>
      <c r="C1041" t="s">
        <v>3023</v>
      </c>
      <c r="D1041">
        <v>1</v>
      </c>
      <c r="E1041" s="1">
        <v>41493</v>
      </c>
      <c r="F1041">
        <v>-136.44</v>
      </c>
      <c r="G1041">
        <v>-18.190000000000001</v>
      </c>
      <c r="H1041">
        <v>9.06</v>
      </c>
      <c r="I1041">
        <v>44.899279999999997</v>
      </c>
      <c r="J1041">
        <v>-112.26009999999999</v>
      </c>
    </row>
    <row r="1042" spans="1:10" x14ac:dyDescent="0.25">
      <c r="A1042">
        <v>1002933</v>
      </c>
      <c r="B1042">
        <v>723360</v>
      </c>
      <c r="C1042" t="s">
        <v>3024</v>
      </c>
      <c r="D1042">
        <v>1</v>
      </c>
      <c r="E1042" s="1">
        <v>41514</v>
      </c>
      <c r="F1042">
        <v>-135.53</v>
      </c>
      <c r="G1042">
        <v>-17.850000000000001</v>
      </c>
      <c r="H1042">
        <v>7.29</v>
      </c>
      <c r="I1042">
        <v>45.809150000000002</v>
      </c>
      <c r="J1042">
        <v>-112.3638</v>
      </c>
    </row>
    <row r="1043" spans="1:10" x14ac:dyDescent="0.25">
      <c r="A1043">
        <v>1004432</v>
      </c>
      <c r="B1043">
        <v>764460</v>
      </c>
      <c r="C1043" t="s">
        <v>3025</v>
      </c>
      <c r="D1043">
        <v>1</v>
      </c>
      <c r="E1043" s="1">
        <v>41871</v>
      </c>
      <c r="F1043">
        <v>-86.85</v>
      </c>
      <c r="G1043">
        <v>-9.2200000000000006</v>
      </c>
      <c r="H1043">
        <v>-13.11</v>
      </c>
      <c r="I1043">
        <v>46.708539999999999</v>
      </c>
      <c r="J1043">
        <v>-104.23399999999999</v>
      </c>
    </row>
    <row r="1044" spans="1:10" x14ac:dyDescent="0.25">
      <c r="A1044">
        <v>1004054</v>
      </c>
      <c r="B1044">
        <v>754420</v>
      </c>
      <c r="C1044" t="s">
        <v>3026</v>
      </c>
      <c r="D1044">
        <v>1</v>
      </c>
      <c r="E1044" s="1">
        <v>41842</v>
      </c>
      <c r="F1044">
        <v>-133.71</v>
      </c>
      <c r="G1044">
        <v>-17.079999999999998</v>
      </c>
      <c r="H1044">
        <v>2.89</v>
      </c>
      <c r="I1044">
        <v>48.448169999999998</v>
      </c>
      <c r="J1044">
        <v>-109.7563</v>
      </c>
    </row>
    <row r="1045" spans="1:10" x14ac:dyDescent="0.25">
      <c r="A1045">
        <v>1004351</v>
      </c>
      <c r="B1045">
        <v>730740</v>
      </c>
      <c r="C1045" t="s">
        <v>3027</v>
      </c>
      <c r="D1045">
        <v>1</v>
      </c>
      <c r="E1045" s="1">
        <v>41869</v>
      </c>
      <c r="F1045">
        <v>-135.72999999999999</v>
      </c>
      <c r="G1045">
        <v>-17.95</v>
      </c>
      <c r="H1045">
        <v>7.86</v>
      </c>
      <c r="I1045">
        <v>45.3917</v>
      </c>
      <c r="J1045">
        <v>-109.6788</v>
      </c>
    </row>
    <row r="1046" spans="1:10" x14ac:dyDescent="0.25">
      <c r="A1046">
        <v>1003933</v>
      </c>
      <c r="B1046">
        <v>718000</v>
      </c>
      <c r="C1046" t="s">
        <v>3028</v>
      </c>
      <c r="D1046">
        <v>1</v>
      </c>
      <c r="E1046" s="1">
        <v>41830</v>
      </c>
      <c r="F1046">
        <v>-91.99</v>
      </c>
      <c r="G1046">
        <v>-11.28</v>
      </c>
      <c r="H1046">
        <v>-1.73</v>
      </c>
      <c r="I1046">
        <v>48.922600000000003</v>
      </c>
      <c r="J1046">
        <v>-106.79940000000001</v>
      </c>
    </row>
    <row r="1047" spans="1:10" x14ac:dyDescent="0.25">
      <c r="A1047">
        <v>1002211</v>
      </c>
      <c r="B1047">
        <v>710300</v>
      </c>
      <c r="C1047" t="s">
        <v>3029</v>
      </c>
      <c r="D1047">
        <v>1</v>
      </c>
      <c r="E1047" s="1">
        <v>41452</v>
      </c>
      <c r="F1047">
        <v>-116.73</v>
      </c>
      <c r="G1047">
        <v>-14.29</v>
      </c>
      <c r="H1047">
        <v>-2.4500000000000002</v>
      </c>
      <c r="I1047">
        <v>47.746569999999998</v>
      </c>
      <c r="J1047">
        <v>-112.3342</v>
      </c>
    </row>
    <row r="1048" spans="1:10" x14ac:dyDescent="0.25">
      <c r="A1048">
        <v>1004624</v>
      </c>
      <c r="B1048">
        <v>754440</v>
      </c>
      <c r="C1048" t="s">
        <v>3030</v>
      </c>
      <c r="D1048">
        <v>1</v>
      </c>
      <c r="E1048" s="1">
        <v>41899</v>
      </c>
      <c r="F1048">
        <v>-121.01</v>
      </c>
      <c r="G1048">
        <v>-15.71</v>
      </c>
      <c r="H1048">
        <v>4.7</v>
      </c>
      <c r="I1048">
        <v>47.576680000000003</v>
      </c>
      <c r="J1048">
        <v>-113.8351</v>
      </c>
    </row>
    <row r="1049" spans="1:10" x14ac:dyDescent="0.25">
      <c r="A1049">
        <v>1004007</v>
      </c>
      <c r="B1049">
        <v>753620</v>
      </c>
      <c r="C1049" t="s">
        <v>3031</v>
      </c>
      <c r="D1049">
        <v>1</v>
      </c>
      <c r="E1049" s="1">
        <v>41837</v>
      </c>
      <c r="F1049">
        <v>-138.16999999999999</v>
      </c>
      <c r="G1049">
        <v>-18.53</v>
      </c>
      <c r="H1049">
        <v>10.029999999999999</v>
      </c>
      <c r="I1049">
        <v>45.939529999999998</v>
      </c>
      <c r="J1049">
        <v>-110.52249999999999</v>
      </c>
    </row>
    <row r="1050" spans="1:10" x14ac:dyDescent="0.25">
      <c r="A1050">
        <v>1004145</v>
      </c>
      <c r="B1050">
        <v>754400</v>
      </c>
      <c r="C1050" t="s">
        <v>3032</v>
      </c>
      <c r="D1050">
        <v>1</v>
      </c>
      <c r="E1050" s="1">
        <v>41849</v>
      </c>
      <c r="F1050">
        <v>-79</v>
      </c>
      <c r="G1050">
        <v>-5.79</v>
      </c>
      <c r="H1050">
        <v>-32.67</v>
      </c>
      <c r="I1050">
        <v>48.04251</v>
      </c>
      <c r="J1050">
        <v>-104.7702</v>
      </c>
    </row>
    <row r="1051" spans="1:10" x14ac:dyDescent="0.25">
      <c r="A1051">
        <v>1003989</v>
      </c>
      <c r="B1051">
        <v>754900</v>
      </c>
      <c r="C1051" t="s">
        <v>3033</v>
      </c>
      <c r="D1051">
        <v>1</v>
      </c>
      <c r="E1051" s="1">
        <v>41837</v>
      </c>
      <c r="F1051">
        <v>-126.66</v>
      </c>
      <c r="G1051">
        <v>-17.16</v>
      </c>
      <c r="H1051">
        <v>10.64</v>
      </c>
      <c r="I1051">
        <v>46.87538</v>
      </c>
      <c r="J1051">
        <v>-113.9796</v>
      </c>
    </row>
    <row r="1052" spans="1:10" x14ac:dyDescent="0.25">
      <c r="A1052">
        <v>1004692</v>
      </c>
      <c r="B1052">
        <v>758480</v>
      </c>
      <c r="C1052" t="s">
        <v>3034</v>
      </c>
      <c r="D1052">
        <v>1</v>
      </c>
      <c r="E1052" s="1">
        <v>41919</v>
      </c>
      <c r="F1052">
        <v>-116.77</v>
      </c>
      <c r="G1052">
        <v>-14.78</v>
      </c>
      <c r="H1052">
        <v>1.46</v>
      </c>
      <c r="I1052">
        <v>48.230539999999998</v>
      </c>
      <c r="J1052">
        <v>-114.295</v>
      </c>
    </row>
    <row r="1053" spans="1:10" x14ac:dyDescent="0.25">
      <c r="A1053">
        <v>1004693</v>
      </c>
      <c r="B1053">
        <v>708340</v>
      </c>
      <c r="C1053" t="s">
        <v>3035</v>
      </c>
      <c r="D1053">
        <v>1</v>
      </c>
      <c r="E1053" s="1">
        <v>41920</v>
      </c>
      <c r="F1053">
        <v>-121.61</v>
      </c>
      <c r="G1053">
        <v>-14.26</v>
      </c>
      <c r="H1053">
        <v>-7.52</v>
      </c>
      <c r="I1053">
        <v>48.000219999999999</v>
      </c>
      <c r="J1053">
        <v>-109.0304</v>
      </c>
    </row>
    <row r="1054" spans="1:10" x14ac:dyDescent="0.25">
      <c r="A1054">
        <v>1004223</v>
      </c>
      <c r="B1054">
        <v>754460</v>
      </c>
      <c r="C1054" t="s">
        <v>3036</v>
      </c>
      <c r="D1054">
        <v>1</v>
      </c>
      <c r="E1054" s="1">
        <v>41857</v>
      </c>
      <c r="F1054">
        <v>-130.31</v>
      </c>
      <c r="G1054">
        <v>-16.63</v>
      </c>
      <c r="H1054">
        <v>2.76</v>
      </c>
      <c r="I1054">
        <v>45.77455981</v>
      </c>
      <c r="J1054">
        <v>-108.2986712</v>
      </c>
    </row>
    <row r="1055" spans="1:10" x14ac:dyDescent="0.25">
      <c r="A1055">
        <v>1004334</v>
      </c>
      <c r="B1055">
        <v>759200</v>
      </c>
      <c r="C1055" t="s">
        <v>3037</v>
      </c>
      <c r="D1055">
        <v>1</v>
      </c>
      <c r="E1055" s="1">
        <v>41865</v>
      </c>
      <c r="F1055">
        <v>-136.55000000000001</v>
      </c>
      <c r="G1055">
        <v>-17.89</v>
      </c>
      <c r="H1055">
        <v>6.59</v>
      </c>
      <c r="I1055">
        <v>48.868630439999997</v>
      </c>
      <c r="J1055">
        <v>-113.5235081</v>
      </c>
    </row>
    <row r="1056" spans="1:10" x14ac:dyDescent="0.25">
      <c r="A1056">
        <v>1003086</v>
      </c>
      <c r="B1056">
        <v>730800</v>
      </c>
      <c r="C1056" t="s">
        <v>3038</v>
      </c>
      <c r="D1056">
        <v>1</v>
      </c>
      <c r="E1056" s="1">
        <v>41529</v>
      </c>
      <c r="F1056">
        <v>-128.44</v>
      </c>
      <c r="G1056">
        <v>-16.7</v>
      </c>
      <c r="H1056">
        <v>5.19</v>
      </c>
      <c r="I1056">
        <v>47.066360000000003</v>
      </c>
      <c r="J1056">
        <v>-114.76990000000001</v>
      </c>
    </row>
    <row r="1057" spans="1:10" x14ac:dyDescent="0.25">
      <c r="A1057">
        <v>1003163</v>
      </c>
      <c r="B1057">
        <v>730880</v>
      </c>
      <c r="C1057" t="s">
        <v>3038</v>
      </c>
      <c r="D1057">
        <v>2</v>
      </c>
      <c r="E1057" s="1">
        <v>41541</v>
      </c>
      <c r="F1057">
        <v>-127.86</v>
      </c>
      <c r="G1057">
        <v>-16.670000000000002</v>
      </c>
      <c r="H1057">
        <v>5.49</v>
      </c>
      <c r="I1057">
        <v>47.066360000000003</v>
      </c>
      <c r="J1057">
        <v>-114.76990000000001</v>
      </c>
    </row>
    <row r="1058" spans="1:10" x14ac:dyDescent="0.25">
      <c r="A1058">
        <v>1003954</v>
      </c>
      <c r="B1058">
        <v>751620</v>
      </c>
      <c r="C1058" t="s">
        <v>3039</v>
      </c>
      <c r="D1058">
        <v>1</v>
      </c>
      <c r="E1058" s="1">
        <v>41835</v>
      </c>
      <c r="F1058">
        <v>-126.74</v>
      </c>
      <c r="G1058">
        <v>-16.850000000000001</v>
      </c>
      <c r="H1058">
        <v>8.06</v>
      </c>
      <c r="I1058">
        <v>48.077469999999998</v>
      </c>
      <c r="J1058">
        <v>-114.0187</v>
      </c>
    </row>
    <row r="1059" spans="1:10" x14ac:dyDescent="0.25">
      <c r="A1059">
        <v>1004101</v>
      </c>
      <c r="B1059">
        <v>761360</v>
      </c>
      <c r="C1059" t="s">
        <v>3040</v>
      </c>
      <c r="D1059">
        <v>1</v>
      </c>
      <c r="E1059" s="1">
        <v>41844</v>
      </c>
      <c r="F1059">
        <v>-120.45</v>
      </c>
      <c r="G1059">
        <v>-15.05</v>
      </c>
      <c r="H1059">
        <v>-0.06</v>
      </c>
      <c r="I1059">
        <v>48.076610000000002</v>
      </c>
      <c r="J1059">
        <v>-104.3912</v>
      </c>
    </row>
    <row r="1060" spans="1:10" x14ac:dyDescent="0.25">
      <c r="A1060">
        <v>1004433</v>
      </c>
      <c r="B1060">
        <v>764500</v>
      </c>
      <c r="C1060" t="s">
        <v>3040</v>
      </c>
      <c r="D1060">
        <v>2</v>
      </c>
      <c r="E1060" s="1">
        <v>41872</v>
      </c>
      <c r="F1060">
        <v>-119.5</v>
      </c>
      <c r="G1060">
        <v>-14.59</v>
      </c>
      <c r="H1060">
        <v>-2.74</v>
      </c>
      <c r="I1060">
        <v>48.076610000000002</v>
      </c>
      <c r="J1060">
        <v>-104.3912</v>
      </c>
    </row>
    <row r="1061" spans="1:10" x14ac:dyDescent="0.25">
      <c r="A1061">
        <v>1004194</v>
      </c>
      <c r="B1061">
        <v>759040</v>
      </c>
      <c r="C1061" t="s">
        <v>3041</v>
      </c>
      <c r="D1061">
        <v>1</v>
      </c>
      <c r="E1061" s="1">
        <v>41856</v>
      </c>
      <c r="F1061">
        <v>-117.18</v>
      </c>
      <c r="G1061">
        <v>-13.99</v>
      </c>
      <c r="H1061">
        <v>-5.29</v>
      </c>
      <c r="I1061">
        <v>46.566040000000001</v>
      </c>
      <c r="J1061">
        <v>-107.9657</v>
      </c>
    </row>
    <row r="1062" spans="1:10" x14ac:dyDescent="0.25">
      <c r="A1062">
        <v>1002567</v>
      </c>
      <c r="B1062">
        <v>709080</v>
      </c>
      <c r="C1062" t="s">
        <v>3042</v>
      </c>
      <c r="D1062">
        <v>1</v>
      </c>
      <c r="E1062" s="1">
        <v>41487</v>
      </c>
      <c r="F1062">
        <v>-132.13</v>
      </c>
      <c r="G1062">
        <v>-16.920000000000002</v>
      </c>
      <c r="H1062">
        <v>3.23</v>
      </c>
      <c r="I1062">
        <v>47.414349999999999</v>
      </c>
      <c r="J1062">
        <v>-111.4986</v>
      </c>
    </row>
    <row r="1063" spans="1:10" x14ac:dyDescent="0.25">
      <c r="A1063">
        <v>1004232</v>
      </c>
      <c r="B1063">
        <v>759080</v>
      </c>
      <c r="C1063" t="s">
        <v>3043</v>
      </c>
      <c r="D1063">
        <v>1</v>
      </c>
      <c r="E1063" s="1">
        <v>41857</v>
      </c>
      <c r="F1063">
        <v>-131.1</v>
      </c>
      <c r="G1063">
        <v>-16.79</v>
      </c>
      <c r="H1063">
        <v>3.21</v>
      </c>
      <c r="I1063">
        <v>46.359630000000003</v>
      </c>
      <c r="J1063">
        <v>-105.81399999999999</v>
      </c>
    </row>
    <row r="1064" spans="1:10" x14ac:dyDescent="0.25">
      <c r="A1064">
        <v>1003787</v>
      </c>
      <c r="B1064">
        <v>749360</v>
      </c>
      <c r="C1064" t="s">
        <v>3044</v>
      </c>
      <c r="D1064">
        <v>1</v>
      </c>
      <c r="E1064" s="1">
        <v>41815</v>
      </c>
      <c r="F1064">
        <v>-116.45</v>
      </c>
      <c r="G1064">
        <v>-13.36</v>
      </c>
      <c r="H1064">
        <v>-9.5500000000000007</v>
      </c>
      <c r="I1064">
        <v>48.345979999999997</v>
      </c>
      <c r="J1064">
        <v>-107.5838</v>
      </c>
    </row>
    <row r="1065" spans="1:10" x14ac:dyDescent="0.25">
      <c r="A1065">
        <v>1002623</v>
      </c>
      <c r="B1065">
        <v>722900</v>
      </c>
      <c r="C1065" t="s">
        <v>3045</v>
      </c>
      <c r="D1065">
        <v>1</v>
      </c>
      <c r="E1065" s="1">
        <v>41492</v>
      </c>
      <c r="F1065">
        <v>-134.74</v>
      </c>
      <c r="G1065">
        <v>-17.03</v>
      </c>
      <c r="H1065">
        <v>1.49</v>
      </c>
      <c r="I1065">
        <v>44.976260000000003</v>
      </c>
      <c r="J1065">
        <v>-112.9966</v>
      </c>
    </row>
    <row r="1066" spans="1:10" x14ac:dyDescent="0.25">
      <c r="A1066">
        <v>1002316</v>
      </c>
      <c r="B1066">
        <v>718120</v>
      </c>
      <c r="C1066" t="s">
        <v>3046</v>
      </c>
      <c r="D1066">
        <v>1</v>
      </c>
      <c r="E1066" s="1">
        <v>41464</v>
      </c>
      <c r="F1066">
        <v>-126.94</v>
      </c>
      <c r="G1066">
        <v>-16.71</v>
      </c>
      <c r="H1066">
        <v>6.78</v>
      </c>
      <c r="I1066">
        <v>46.457749999999997</v>
      </c>
      <c r="J1066">
        <v>-110.37130000000001</v>
      </c>
    </row>
    <row r="1067" spans="1:10" x14ac:dyDescent="0.25">
      <c r="A1067">
        <v>1004056</v>
      </c>
      <c r="B1067">
        <v>758980</v>
      </c>
      <c r="C1067" t="s">
        <v>3047</v>
      </c>
      <c r="D1067">
        <v>1</v>
      </c>
      <c r="E1067" s="1">
        <v>41842</v>
      </c>
      <c r="F1067">
        <v>-134</v>
      </c>
      <c r="G1067">
        <v>-17.75</v>
      </c>
      <c r="H1067">
        <v>8.02</v>
      </c>
      <c r="I1067">
        <v>46.867829999999998</v>
      </c>
      <c r="J1067">
        <v>-104.9952</v>
      </c>
    </row>
    <row r="1068" spans="1:10" x14ac:dyDescent="0.25">
      <c r="A1068">
        <v>1003975</v>
      </c>
      <c r="B1068">
        <v>751600</v>
      </c>
      <c r="C1068" t="s">
        <v>3048</v>
      </c>
      <c r="D1068">
        <v>1</v>
      </c>
      <c r="E1068" s="1">
        <v>41836</v>
      </c>
      <c r="F1068">
        <v>-127.34</v>
      </c>
      <c r="G1068">
        <v>-17.14</v>
      </c>
      <c r="H1068">
        <v>9.77</v>
      </c>
      <c r="I1068">
        <v>47.909480000000002</v>
      </c>
      <c r="J1068">
        <v>-113.8707</v>
      </c>
    </row>
    <row r="1069" spans="1:10" x14ac:dyDescent="0.25">
      <c r="A1069">
        <v>1002552</v>
      </c>
      <c r="B1069">
        <v>709060</v>
      </c>
      <c r="C1069" t="s">
        <v>3049</v>
      </c>
      <c r="D1069">
        <v>1</v>
      </c>
      <c r="E1069" s="1">
        <v>41486</v>
      </c>
      <c r="F1069">
        <v>-132.57</v>
      </c>
      <c r="G1069">
        <v>-16.89</v>
      </c>
      <c r="H1069">
        <v>2.57</v>
      </c>
      <c r="I1069">
        <v>47.451610000000002</v>
      </c>
      <c r="J1069">
        <v>-111.3013</v>
      </c>
    </row>
    <row r="1070" spans="1:10" x14ac:dyDescent="0.25">
      <c r="A1070">
        <v>1002274</v>
      </c>
      <c r="B1070">
        <v>718060</v>
      </c>
      <c r="C1070" t="s">
        <v>3050</v>
      </c>
      <c r="D1070">
        <v>1</v>
      </c>
      <c r="E1070" s="1">
        <v>41464</v>
      </c>
      <c r="F1070">
        <v>-105.28</v>
      </c>
      <c r="G1070">
        <v>-12.18</v>
      </c>
      <c r="H1070">
        <v>-7.82</v>
      </c>
      <c r="I1070">
        <v>47.015189999999997</v>
      </c>
      <c r="J1070">
        <v>-108.16500000000001</v>
      </c>
    </row>
    <row r="1071" spans="1:10" x14ac:dyDescent="0.25">
      <c r="A1071">
        <v>1004041</v>
      </c>
      <c r="B1071">
        <v>753680</v>
      </c>
      <c r="C1071" t="s">
        <v>3051</v>
      </c>
      <c r="D1071">
        <v>1</v>
      </c>
      <c r="E1071" s="1">
        <v>41841</v>
      </c>
      <c r="F1071">
        <v>-123.13</v>
      </c>
      <c r="G1071">
        <v>-14.2</v>
      </c>
      <c r="H1071">
        <v>-9.5500000000000007</v>
      </c>
      <c r="I1071">
        <v>48.457659999999997</v>
      </c>
      <c r="J1071">
        <v>-109.9264</v>
      </c>
    </row>
    <row r="1072" spans="1:10" x14ac:dyDescent="0.25">
      <c r="A1072">
        <v>1004122</v>
      </c>
      <c r="B1072">
        <v>753740</v>
      </c>
      <c r="C1072" t="s">
        <v>3052</v>
      </c>
      <c r="D1072">
        <v>1</v>
      </c>
      <c r="E1072" s="1">
        <v>41848</v>
      </c>
      <c r="F1072">
        <v>-129.41</v>
      </c>
      <c r="G1072">
        <v>-15.79</v>
      </c>
      <c r="H1072">
        <v>-3.12</v>
      </c>
      <c r="I1072">
        <v>46.110590000000002</v>
      </c>
      <c r="J1072">
        <v>-106.4504</v>
      </c>
    </row>
    <row r="1073" spans="1:10" x14ac:dyDescent="0.25">
      <c r="A1073">
        <v>1002607</v>
      </c>
      <c r="B1073">
        <v>709160</v>
      </c>
      <c r="C1073" t="s">
        <v>3053</v>
      </c>
      <c r="D1073">
        <v>1</v>
      </c>
      <c r="E1073" s="1">
        <v>41486</v>
      </c>
      <c r="F1073">
        <v>-122.84</v>
      </c>
      <c r="G1073">
        <v>-15.49</v>
      </c>
      <c r="H1073">
        <v>1.06</v>
      </c>
      <c r="I1073">
        <v>48.005209999999998</v>
      </c>
      <c r="J1073">
        <v>-105.9092</v>
      </c>
    </row>
    <row r="1074" spans="1:10" x14ac:dyDescent="0.25">
      <c r="A1074">
        <v>1004363</v>
      </c>
      <c r="B1074">
        <v>764520</v>
      </c>
      <c r="C1074" t="s">
        <v>3054</v>
      </c>
      <c r="D1074">
        <v>1</v>
      </c>
      <c r="E1074" s="1">
        <v>41870</v>
      </c>
      <c r="F1074">
        <v>-136.24</v>
      </c>
      <c r="G1074">
        <v>-18.079999999999998</v>
      </c>
      <c r="H1074">
        <v>8.39</v>
      </c>
      <c r="I1074">
        <v>45.597320000000003</v>
      </c>
      <c r="J1074">
        <v>-109.3116</v>
      </c>
    </row>
    <row r="1075" spans="1:10" x14ac:dyDescent="0.25">
      <c r="A1075">
        <v>1003630</v>
      </c>
      <c r="B1075">
        <v>749320</v>
      </c>
      <c r="C1075" t="s">
        <v>3055</v>
      </c>
      <c r="D1075">
        <v>1</v>
      </c>
      <c r="E1075" s="1">
        <v>41800</v>
      </c>
      <c r="F1075">
        <v>-136.36000000000001</v>
      </c>
      <c r="G1075">
        <v>-17.989999999999998</v>
      </c>
      <c r="H1075">
        <v>7.58</v>
      </c>
      <c r="I1075">
        <v>47.616660000000003</v>
      </c>
      <c r="J1075">
        <v>-112.6811</v>
      </c>
    </row>
    <row r="1076" spans="1:10" x14ac:dyDescent="0.25">
      <c r="A1076">
        <v>1003692</v>
      </c>
      <c r="B1076">
        <v>753480</v>
      </c>
      <c r="C1076" t="s">
        <v>3056</v>
      </c>
      <c r="D1076">
        <v>1</v>
      </c>
      <c r="E1076" s="1">
        <v>41807</v>
      </c>
      <c r="F1076">
        <v>-110.3</v>
      </c>
      <c r="G1076">
        <v>-11.9</v>
      </c>
      <c r="H1076">
        <v>-15.09</v>
      </c>
      <c r="I1076">
        <v>48.147329999999997</v>
      </c>
      <c r="J1076">
        <v>-107.54900000000001</v>
      </c>
    </row>
    <row r="1077" spans="1:10" x14ac:dyDescent="0.25">
      <c r="A1077">
        <v>1002376</v>
      </c>
      <c r="B1077">
        <v>709040</v>
      </c>
      <c r="C1077" t="s">
        <v>3057</v>
      </c>
      <c r="D1077">
        <v>1</v>
      </c>
      <c r="E1077" s="1">
        <v>41472</v>
      </c>
      <c r="F1077">
        <v>-130.78</v>
      </c>
      <c r="G1077">
        <v>-16.28</v>
      </c>
      <c r="H1077">
        <v>-0.54</v>
      </c>
      <c r="I1077">
        <v>45.90936</v>
      </c>
      <c r="J1077">
        <v>-111.5669</v>
      </c>
    </row>
    <row r="1078" spans="1:10" x14ac:dyDescent="0.25">
      <c r="A1078">
        <v>1003877</v>
      </c>
      <c r="B1078">
        <v>751680</v>
      </c>
      <c r="C1078" t="s">
        <v>3058</v>
      </c>
      <c r="D1078">
        <v>1</v>
      </c>
      <c r="E1078" s="1">
        <v>41828</v>
      </c>
      <c r="F1078">
        <v>-132.35</v>
      </c>
      <c r="G1078">
        <v>-17.260000000000002</v>
      </c>
      <c r="H1078">
        <v>5.76</v>
      </c>
      <c r="I1078">
        <v>47.792470000000002</v>
      </c>
      <c r="J1078">
        <v>-109.27679999999999</v>
      </c>
    </row>
    <row r="1079" spans="1:10" x14ac:dyDescent="0.25">
      <c r="A1079">
        <v>1004453</v>
      </c>
      <c r="B1079">
        <v>748920</v>
      </c>
      <c r="C1079" t="s">
        <v>3059</v>
      </c>
      <c r="D1079">
        <v>1</v>
      </c>
      <c r="E1079" s="1">
        <v>41872</v>
      </c>
      <c r="F1079">
        <v>-128.56</v>
      </c>
      <c r="G1079">
        <v>-16.579999999999998</v>
      </c>
      <c r="H1079">
        <v>4.09</v>
      </c>
      <c r="I1079">
        <v>45.491085839999997</v>
      </c>
      <c r="J1079">
        <v>-110.59879460000001</v>
      </c>
    </row>
    <row r="1080" spans="1:10" x14ac:dyDescent="0.25">
      <c r="A1080">
        <v>1004393</v>
      </c>
      <c r="B1080">
        <v>748560</v>
      </c>
      <c r="C1080" t="s">
        <v>3060</v>
      </c>
      <c r="D1080">
        <v>1</v>
      </c>
      <c r="E1080" s="1">
        <v>41870</v>
      </c>
      <c r="F1080">
        <v>-127.93</v>
      </c>
      <c r="G1080">
        <v>-16.52</v>
      </c>
      <c r="H1080">
        <v>4.21</v>
      </c>
      <c r="I1080">
        <v>48.999864250000002</v>
      </c>
      <c r="J1080">
        <v>-114.47505839999999</v>
      </c>
    </row>
    <row r="1081" spans="1:10" x14ac:dyDescent="0.25">
      <c r="A1081">
        <v>1004127</v>
      </c>
      <c r="B1081">
        <v>746320</v>
      </c>
      <c r="C1081" t="s">
        <v>3061</v>
      </c>
      <c r="D1081">
        <v>1</v>
      </c>
      <c r="E1081" s="1">
        <v>41844</v>
      </c>
      <c r="F1081">
        <v>-128.12</v>
      </c>
      <c r="G1081">
        <v>-16.22</v>
      </c>
      <c r="H1081">
        <v>1.66</v>
      </c>
      <c r="I1081">
        <v>48.132079789999999</v>
      </c>
      <c r="J1081">
        <v>-105.7159958</v>
      </c>
    </row>
    <row r="1082" spans="1:10" x14ac:dyDescent="0.25">
      <c r="A1082">
        <v>1004086</v>
      </c>
      <c r="B1082">
        <v>748760</v>
      </c>
      <c r="C1082" t="s">
        <v>3062</v>
      </c>
      <c r="D1082">
        <v>1</v>
      </c>
      <c r="E1082" s="1">
        <v>41842</v>
      </c>
      <c r="F1082">
        <v>-134.1</v>
      </c>
      <c r="G1082">
        <v>-17.45</v>
      </c>
      <c r="H1082">
        <v>5.48</v>
      </c>
      <c r="I1082">
        <v>46.27139622</v>
      </c>
      <c r="J1082">
        <v>-107.314258</v>
      </c>
    </row>
    <row r="1083" spans="1:10" x14ac:dyDescent="0.25">
      <c r="A1083">
        <v>1004215</v>
      </c>
      <c r="B1083">
        <v>748480</v>
      </c>
      <c r="C1083" t="s">
        <v>3063</v>
      </c>
      <c r="D1083">
        <v>1</v>
      </c>
      <c r="E1083" s="1">
        <v>41852</v>
      </c>
      <c r="F1083">
        <v>-132.49</v>
      </c>
      <c r="G1083">
        <v>-17.739999999999998</v>
      </c>
      <c r="H1083">
        <v>9.44</v>
      </c>
      <c r="I1083">
        <v>48.111131120000003</v>
      </c>
      <c r="J1083">
        <v>-113.3143477</v>
      </c>
    </row>
    <row r="1084" spans="1:10" x14ac:dyDescent="0.25">
      <c r="A1084">
        <v>1004343</v>
      </c>
      <c r="B1084">
        <v>748620</v>
      </c>
      <c r="C1084" t="s">
        <v>3064</v>
      </c>
      <c r="D1084">
        <v>1</v>
      </c>
      <c r="E1084" s="1">
        <v>41864</v>
      </c>
      <c r="F1084">
        <v>-128.72</v>
      </c>
      <c r="G1084">
        <v>-16.98</v>
      </c>
      <c r="H1084">
        <v>7.08</v>
      </c>
      <c r="I1084">
        <v>47.485648640000001</v>
      </c>
      <c r="J1084">
        <v>-113.2271167</v>
      </c>
    </row>
    <row r="1085" spans="1:10" x14ac:dyDescent="0.25">
      <c r="A1085">
        <v>1004216</v>
      </c>
      <c r="B1085">
        <v>748540</v>
      </c>
      <c r="C1085" t="s">
        <v>3065</v>
      </c>
      <c r="D1085">
        <v>1</v>
      </c>
      <c r="E1085" s="1">
        <v>41855</v>
      </c>
      <c r="F1085">
        <v>-125.8</v>
      </c>
      <c r="G1085">
        <v>-16.71</v>
      </c>
      <c r="H1085">
        <v>7.84</v>
      </c>
      <c r="I1085">
        <v>47.862812310000002</v>
      </c>
      <c r="J1085">
        <v>-113.8443329</v>
      </c>
    </row>
    <row r="1086" spans="1:10" x14ac:dyDescent="0.25">
      <c r="A1086">
        <v>1004128</v>
      </c>
      <c r="B1086">
        <v>748520</v>
      </c>
      <c r="C1086" t="s">
        <v>3066</v>
      </c>
      <c r="D1086">
        <v>1</v>
      </c>
      <c r="E1086" s="1">
        <v>41846</v>
      </c>
      <c r="F1086">
        <v>-132.44999999999999</v>
      </c>
      <c r="G1086">
        <v>-17.62</v>
      </c>
      <c r="H1086">
        <v>8.52</v>
      </c>
      <c r="I1086">
        <v>46.93897939</v>
      </c>
      <c r="J1086">
        <v>-112.92904590000001</v>
      </c>
    </row>
    <row r="1087" spans="1:10" x14ac:dyDescent="0.25">
      <c r="A1087">
        <v>1004129</v>
      </c>
      <c r="B1087">
        <v>748860</v>
      </c>
      <c r="C1087" t="s">
        <v>3067</v>
      </c>
      <c r="D1087">
        <v>1</v>
      </c>
      <c r="E1087" s="1">
        <v>41845</v>
      </c>
      <c r="F1087">
        <v>-139.37</v>
      </c>
      <c r="G1087">
        <v>-18.489999999999998</v>
      </c>
      <c r="H1087">
        <v>8.58</v>
      </c>
      <c r="I1087">
        <v>47.290477029999998</v>
      </c>
      <c r="J1087">
        <v>-112.42693749999999</v>
      </c>
    </row>
    <row r="1088" spans="1:10" x14ac:dyDescent="0.25">
      <c r="A1088">
        <v>1004454</v>
      </c>
      <c r="B1088">
        <v>732840</v>
      </c>
      <c r="C1088" t="s">
        <v>3068</v>
      </c>
      <c r="D1088">
        <v>1</v>
      </c>
      <c r="E1088" s="1">
        <v>41873</v>
      </c>
      <c r="F1088">
        <v>-124.75</v>
      </c>
      <c r="G1088">
        <v>-15.98</v>
      </c>
      <c r="H1088">
        <v>3.09</v>
      </c>
      <c r="I1088">
        <v>45.793074740000002</v>
      </c>
      <c r="J1088">
        <v>-113.3529566</v>
      </c>
    </row>
    <row r="1089" spans="1:10" x14ac:dyDescent="0.25">
      <c r="A1089">
        <v>1004022</v>
      </c>
      <c r="B1089">
        <v>748780</v>
      </c>
      <c r="C1089" t="s">
        <v>3069</v>
      </c>
      <c r="D1089">
        <v>1</v>
      </c>
      <c r="E1089" s="1">
        <v>41836</v>
      </c>
      <c r="F1089">
        <v>-134</v>
      </c>
      <c r="G1089">
        <v>-17.53</v>
      </c>
      <c r="H1089">
        <v>6.21</v>
      </c>
      <c r="I1089">
        <v>46.862350769999999</v>
      </c>
      <c r="J1089">
        <v>-111.25413880000001</v>
      </c>
    </row>
    <row r="1090" spans="1:10" x14ac:dyDescent="0.25">
      <c r="A1090">
        <v>1004264</v>
      </c>
      <c r="B1090">
        <v>755320</v>
      </c>
      <c r="C1090" t="s">
        <v>3070</v>
      </c>
      <c r="D1090">
        <v>1</v>
      </c>
      <c r="E1090" s="1">
        <v>41860</v>
      </c>
      <c r="F1090">
        <v>-134.78</v>
      </c>
      <c r="G1090">
        <v>-17.89</v>
      </c>
      <c r="H1090">
        <v>8.35</v>
      </c>
      <c r="I1090">
        <v>44.967515800000001</v>
      </c>
      <c r="J1090">
        <v>-111.97899990000001</v>
      </c>
    </row>
    <row r="1091" spans="1:10" x14ac:dyDescent="0.25">
      <c r="A1091">
        <v>1004263</v>
      </c>
      <c r="B1091">
        <v>748600</v>
      </c>
      <c r="C1091" t="s">
        <v>3071</v>
      </c>
      <c r="D1091">
        <v>1</v>
      </c>
      <c r="E1091" s="1">
        <v>41858</v>
      </c>
      <c r="F1091">
        <v>-131.81</v>
      </c>
      <c r="G1091">
        <v>-17.03</v>
      </c>
      <c r="H1091">
        <v>4.4400000000000004</v>
      </c>
      <c r="I1091">
        <v>45.031891719999997</v>
      </c>
      <c r="J1091">
        <v>-111.6712352</v>
      </c>
    </row>
    <row r="1092" spans="1:10" x14ac:dyDescent="0.25">
      <c r="A1092">
        <v>1004265</v>
      </c>
      <c r="B1092">
        <v>748640</v>
      </c>
      <c r="C1092" t="s">
        <v>3072</v>
      </c>
      <c r="D1092">
        <v>1</v>
      </c>
      <c r="E1092" s="1">
        <v>41859</v>
      </c>
      <c r="F1092">
        <v>-137.43</v>
      </c>
      <c r="G1092">
        <v>-18.350000000000001</v>
      </c>
      <c r="H1092">
        <v>9.34</v>
      </c>
      <c r="I1092">
        <v>45.054112580000002</v>
      </c>
      <c r="J1092">
        <v>-111.15683370000001</v>
      </c>
    </row>
    <row r="1093" spans="1:10" x14ac:dyDescent="0.25">
      <c r="A1093">
        <v>1004130</v>
      </c>
      <c r="B1093">
        <v>748740</v>
      </c>
      <c r="C1093" t="s">
        <v>3073</v>
      </c>
      <c r="D1093">
        <v>1</v>
      </c>
      <c r="E1093" s="1">
        <v>41847</v>
      </c>
      <c r="F1093">
        <v>-131.35</v>
      </c>
      <c r="G1093">
        <v>-16.8</v>
      </c>
      <c r="H1093">
        <v>3.08</v>
      </c>
      <c r="I1093">
        <v>45.567820019999999</v>
      </c>
      <c r="J1093">
        <v>-112.338641</v>
      </c>
    </row>
    <row r="1094" spans="1:10" x14ac:dyDescent="0.25">
      <c r="A1094">
        <v>1003901</v>
      </c>
      <c r="B1094">
        <v>751660</v>
      </c>
      <c r="C1094" t="s">
        <v>3074</v>
      </c>
      <c r="D1094">
        <v>1</v>
      </c>
      <c r="E1094" s="1">
        <v>41829</v>
      </c>
      <c r="F1094">
        <v>-126.29</v>
      </c>
      <c r="G1094">
        <v>-15.89</v>
      </c>
      <c r="H1094">
        <v>0.86</v>
      </c>
      <c r="I1094">
        <v>48.365839999999999</v>
      </c>
      <c r="J1094">
        <v>-108.1537</v>
      </c>
    </row>
    <row r="1095" spans="1:10" x14ac:dyDescent="0.25">
      <c r="A1095">
        <v>1004577</v>
      </c>
      <c r="B1095">
        <v>768440</v>
      </c>
      <c r="C1095" t="s">
        <v>3075</v>
      </c>
      <c r="D1095">
        <v>1</v>
      </c>
      <c r="E1095" s="1">
        <v>41893</v>
      </c>
      <c r="F1095">
        <v>-131.94</v>
      </c>
      <c r="G1095">
        <v>-16.79</v>
      </c>
      <c r="H1095">
        <v>2.37</v>
      </c>
      <c r="I1095">
        <v>45.736359999999998</v>
      </c>
      <c r="J1095">
        <v>-107.575</v>
      </c>
    </row>
    <row r="1096" spans="1:10" x14ac:dyDescent="0.25">
      <c r="A1096">
        <v>1002531</v>
      </c>
      <c r="B1096">
        <v>709020</v>
      </c>
      <c r="C1096" t="s">
        <v>3076</v>
      </c>
      <c r="D1096">
        <v>1</v>
      </c>
      <c r="E1096" s="1">
        <v>41485</v>
      </c>
      <c r="F1096">
        <v>-131.93</v>
      </c>
      <c r="G1096">
        <v>-16.78</v>
      </c>
      <c r="H1096">
        <v>2.3199999999999998</v>
      </c>
      <c r="I1096">
        <v>45.991390000000003</v>
      </c>
      <c r="J1096">
        <v>-111.46339999999999</v>
      </c>
    </row>
    <row r="1097" spans="1:10" x14ac:dyDescent="0.25">
      <c r="A1097">
        <v>1003075</v>
      </c>
      <c r="B1097">
        <v>730820</v>
      </c>
      <c r="C1097" t="s">
        <v>3077</v>
      </c>
      <c r="D1097">
        <v>1</v>
      </c>
      <c r="E1097" s="1">
        <v>41528</v>
      </c>
      <c r="F1097">
        <v>-124.57</v>
      </c>
      <c r="G1097">
        <v>-16.170000000000002</v>
      </c>
      <c r="H1097">
        <v>4.82</v>
      </c>
      <c r="I1097">
        <v>47.5398</v>
      </c>
      <c r="J1097">
        <v>-115.0797</v>
      </c>
    </row>
    <row r="1098" spans="1:10" x14ac:dyDescent="0.25">
      <c r="A1098">
        <v>1003799</v>
      </c>
      <c r="B1098">
        <v>749300</v>
      </c>
      <c r="C1098" t="s">
        <v>3078</v>
      </c>
      <c r="D1098">
        <v>1</v>
      </c>
      <c r="E1098" s="1">
        <v>41816</v>
      </c>
      <c r="F1098">
        <v>-126.77</v>
      </c>
      <c r="G1098">
        <v>-16.399999999999999</v>
      </c>
      <c r="H1098">
        <v>4.41</v>
      </c>
      <c r="I1098">
        <v>48.500160000000001</v>
      </c>
      <c r="J1098">
        <v>-108.8066</v>
      </c>
    </row>
    <row r="1099" spans="1:10" x14ac:dyDescent="0.25">
      <c r="A1099">
        <v>1004055</v>
      </c>
      <c r="B1099">
        <v>751580</v>
      </c>
      <c r="C1099" t="s">
        <v>3079</v>
      </c>
      <c r="D1099">
        <v>1</v>
      </c>
      <c r="E1099" s="1">
        <v>41842</v>
      </c>
      <c r="F1099">
        <v>-133.88999999999999</v>
      </c>
      <c r="G1099">
        <v>-17.63</v>
      </c>
      <c r="H1099">
        <v>7.14</v>
      </c>
      <c r="I1099">
        <v>46.885440000000003</v>
      </c>
      <c r="J1099">
        <v>-104.9552</v>
      </c>
    </row>
    <row r="1100" spans="1:10" x14ac:dyDescent="0.25">
      <c r="A1100">
        <v>1003129</v>
      </c>
      <c r="B1100">
        <v>730860</v>
      </c>
      <c r="C1100" t="s">
        <v>3080</v>
      </c>
      <c r="D1100">
        <v>1</v>
      </c>
      <c r="E1100" s="1">
        <v>41535</v>
      </c>
      <c r="F1100">
        <v>-127.8</v>
      </c>
      <c r="G1100">
        <v>-16.510000000000002</v>
      </c>
      <c r="H1100">
        <v>4.3</v>
      </c>
      <c r="I1100">
        <v>45.126550000000002</v>
      </c>
      <c r="J1100">
        <v>-110.80410000000001</v>
      </c>
    </row>
    <row r="1101" spans="1:10" x14ac:dyDescent="0.25">
      <c r="A1101">
        <v>1003063</v>
      </c>
      <c r="B1101">
        <v>730840</v>
      </c>
      <c r="C1101" t="s">
        <v>3081</v>
      </c>
      <c r="D1101">
        <v>1</v>
      </c>
      <c r="E1101" s="1">
        <v>41527</v>
      </c>
      <c r="F1101">
        <v>-123.46</v>
      </c>
      <c r="G1101">
        <v>-15.96</v>
      </c>
      <c r="H1101">
        <v>4.22</v>
      </c>
      <c r="I1101">
        <v>47.346339999999998</v>
      </c>
      <c r="J1101">
        <v>-114.7239</v>
      </c>
    </row>
    <row r="1102" spans="1:10" x14ac:dyDescent="0.25">
      <c r="A1102">
        <v>1002597</v>
      </c>
      <c r="B1102">
        <v>709140</v>
      </c>
      <c r="C1102" t="s">
        <v>3082</v>
      </c>
      <c r="D1102">
        <v>1</v>
      </c>
      <c r="E1102" s="1">
        <v>41485</v>
      </c>
      <c r="F1102">
        <v>-123.85</v>
      </c>
      <c r="G1102">
        <v>-15.25</v>
      </c>
      <c r="H1102">
        <v>-1.87</v>
      </c>
      <c r="I1102">
        <v>48.005850000000002</v>
      </c>
      <c r="J1102">
        <v>-106.10890000000001</v>
      </c>
    </row>
    <row r="1103" spans="1:10" x14ac:dyDescent="0.25">
      <c r="A1103">
        <v>1004100</v>
      </c>
      <c r="B1103">
        <v>749400</v>
      </c>
      <c r="C1103" t="s">
        <v>3083</v>
      </c>
      <c r="D1103">
        <v>1</v>
      </c>
      <c r="E1103" s="1">
        <v>41843</v>
      </c>
      <c r="F1103">
        <v>-133.78</v>
      </c>
      <c r="G1103">
        <v>-17.43</v>
      </c>
      <c r="H1103">
        <v>5.69</v>
      </c>
      <c r="I1103">
        <v>47.727530000000002</v>
      </c>
      <c r="J1103">
        <v>-104.0921</v>
      </c>
    </row>
    <row r="1104" spans="1:10" x14ac:dyDescent="0.25">
      <c r="A1104">
        <v>1002498</v>
      </c>
      <c r="B1104">
        <v>719480</v>
      </c>
      <c r="C1104" t="s">
        <v>3084</v>
      </c>
      <c r="D1104">
        <v>1</v>
      </c>
      <c r="E1104" s="1">
        <v>41479</v>
      </c>
      <c r="F1104">
        <v>-118.31</v>
      </c>
      <c r="G1104">
        <v>-14.11</v>
      </c>
      <c r="H1104">
        <v>-5.44</v>
      </c>
      <c r="I1104">
        <v>48.221780000000003</v>
      </c>
      <c r="J1104">
        <v>-105.1217</v>
      </c>
    </row>
    <row r="1105" spans="1:10" x14ac:dyDescent="0.25">
      <c r="A1105">
        <v>1002739</v>
      </c>
      <c r="B1105">
        <v>726340</v>
      </c>
      <c r="C1105" t="s">
        <v>3085</v>
      </c>
      <c r="D1105">
        <v>1</v>
      </c>
      <c r="E1105" s="1">
        <v>41500</v>
      </c>
      <c r="F1105">
        <v>-132.19</v>
      </c>
      <c r="G1105">
        <v>-16.670000000000002</v>
      </c>
      <c r="H1105">
        <v>1.21</v>
      </c>
      <c r="I1105">
        <v>45.561529999999998</v>
      </c>
      <c r="J1105">
        <v>-107.43510000000001</v>
      </c>
    </row>
    <row r="1106" spans="1:10" x14ac:dyDescent="0.25">
      <c r="A1106">
        <v>1003181</v>
      </c>
      <c r="B1106">
        <v>726300</v>
      </c>
      <c r="C1106" t="s">
        <v>3086</v>
      </c>
      <c r="D1106">
        <v>1</v>
      </c>
      <c r="E1106" s="1">
        <v>41542</v>
      </c>
      <c r="F1106">
        <v>-129.59</v>
      </c>
      <c r="G1106">
        <v>-16.87</v>
      </c>
      <c r="H1106">
        <v>5.35</v>
      </c>
      <c r="I1106">
        <v>46.895049999999998</v>
      </c>
      <c r="J1106">
        <v>-113.81480000000001</v>
      </c>
    </row>
    <row r="1107" spans="1:10" x14ac:dyDescent="0.25">
      <c r="A1107">
        <v>1004246</v>
      </c>
      <c r="B1107">
        <v>759060</v>
      </c>
      <c r="C1107" t="s">
        <v>3087</v>
      </c>
      <c r="D1107">
        <v>1</v>
      </c>
      <c r="E1107" s="1">
        <v>41858</v>
      </c>
      <c r="F1107">
        <v>-110.03</v>
      </c>
      <c r="G1107">
        <v>-12.78</v>
      </c>
      <c r="H1107">
        <v>-7.82</v>
      </c>
      <c r="I1107">
        <v>46.064349999999997</v>
      </c>
      <c r="J1107">
        <v>-105.0682</v>
      </c>
    </row>
    <row r="1108" spans="1:10" x14ac:dyDescent="0.25">
      <c r="A1108">
        <v>1004292</v>
      </c>
      <c r="B1108">
        <v>759280</v>
      </c>
      <c r="C1108" t="s">
        <v>3088</v>
      </c>
      <c r="D1108">
        <v>1</v>
      </c>
      <c r="E1108" s="1">
        <v>41863</v>
      </c>
      <c r="F1108">
        <v>-127.03</v>
      </c>
      <c r="G1108">
        <v>-16.41</v>
      </c>
      <c r="H1108">
        <v>4.2300000000000004</v>
      </c>
      <c r="I1108">
        <v>48.693150000000003</v>
      </c>
      <c r="J1108">
        <v>-112.50830000000001</v>
      </c>
    </row>
    <row r="1109" spans="1:10" x14ac:dyDescent="0.25">
      <c r="A1109">
        <v>1003788</v>
      </c>
      <c r="B1109">
        <v>749380</v>
      </c>
      <c r="C1109" t="s">
        <v>3089</v>
      </c>
      <c r="D1109">
        <v>1</v>
      </c>
      <c r="E1109" s="1">
        <v>41815</v>
      </c>
      <c r="F1109">
        <v>-118.89</v>
      </c>
      <c r="G1109">
        <v>-14.16</v>
      </c>
      <c r="H1109">
        <v>-5.63</v>
      </c>
      <c r="I1109">
        <v>48.345979999999997</v>
      </c>
      <c r="J1109">
        <v>-107.5838</v>
      </c>
    </row>
    <row r="1110" spans="1:10" x14ac:dyDescent="0.25">
      <c r="A1110">
        <v>1002486</v>
      </c>
      <c r="B1110">
        <v>719880</v>
      </c>
      <c r="C1110" t="s">
        <v>3090</v>
      </c>
      <c r="D1110">
        <v>1</v>
      </c>
      <c r="E1110" s="1">
        <v>41480</v>
      </c>
      <c r="F1110">
        <v>-134.76</v>
      </c>
      <c r="G1110">
        <v>-16.690000000000001</v>
      </c>
      <c r="H1110">
        <v>-1.21</v>
      </c>
      <c r="I1110">
        <v>46.608989999999999</v>
      </c>
      <c r="J1110">
        <v>-111.0762</v>
      </c>
    </row>
    <row r="1111" spans="1:10" x14ac:dyDescent="0.25">
      <c r="A1111">
        <v>1004607</v>
      </c>
      <c r="B1111">
        <v>754860</v>
      </c>
      <c r="C1111" t="s">
        <v>3091</v>
      </c>
      <c r="D1111">
        <v>1</v>
      </c>
      <c r="E1111" s="1">
        <v>41898</v>
      </c>
      <c r="F1111">
        <v>-127.99</v>
      </c>
      <c r="G1111">
        <v>-16.32</v>
      </c>
      <c r="H1111">
        <v>2.59</v>
      </c>
      <c r="I1111">
        <v>45.608429999999998</v>
      </c>
      <c r="J1111">
        <v>-113.462</v>
      </c>
    </row>
    <row r="1112" spans="1:10" x14ac:dyDescent="0.25">
      <c r="A1112">
        <v>1004233</v>
      </c>
      <c r="B1112">
        <v>759020</v>
      </c>
      <c r="C1112" t="s">
        <v>3092</v>
      </c>
      <c r="D1112">
        <v>1</v>
      </c>
      <c r="E1112" s="1">
        <v>41857</v>
      </c>
      <c r="F1112">
        <v>-131.81</v>
      </c>
      <c r="G1112">
        <v>-16.78</v>
      </c>
      <c r="H1112">
        <v>2.4</v>
      </c>
      <c r="I1112">
        <v>46.343240000000002</v>
      </c>
      <c r="J1112">
        <v>-105.8019</v>
      </c>
    </row>
    <row r="1113" spans="1:10" x14ac:dyDescent="0.25">
      <c r="A1113">
        <v>1004515</v>
      </c>
      <c r="B1113">
        <v>768420</v>
      </c>
      <c r="C1113" t="s">
        <v>3093</v>
      </c>
      <c r="D1113">
        <v>1</v>
      </c>
      <c r="E1113" s="1">
        <v>41885</v>
      </c>
      <c r="F1113">
        <v>-138.47</v>
      </c>
      <c r="G1113">
        <v>-18.25</v>
      </c>
      <c r="H1113">
        <v>7.54</v>
      </c>
      <c r="I1113">
        <v>45.864170000000001</v>
      </c>
      <c r="J1113">
        <v>-111.2129</v>
      </c>
    </row>
    <row r="1114" spans="1:10" x14ac:dyDescent="0.25">
      <c r="A1114">
        <v>1004666</v>
      </c>
      <c r="B1114">
        <v>764540</v>
      </c>
      <c r="C1114" t="s">
        <v>3094</v>
      </c>
      <c r="D1114">
        <v>1</v>
      </c>
      <c r="E1114" s="1">
        <v>41906</v>
      </c>
      <c r="F1114">
        <v>-126.55</v>
      </c>
      <c r="G1114">
        <v>-16.23</v>
      </c>
      <c r="H1114">
        <v>3.31</v>
      </c>
      <c r="I1114">
        <v>47.02261</v>
      </c>
      <c r="J1114">
        <v>-113.30070000000001</v>
      </c>
    </row>
    <row r="1115" spans="1:10" x14ac:dyDescent="0.25">
      <c r="A1115">
        <v>1004177</v>
      </c>
      <c r="B1115">
        <v>753420</v>
      </c>
      <c r="C1115" t="s">
        <v>3095</v>
      </c>
      <c r="D1115">
        <v>1</v>
      </c>
      <c r="E1115" s="1">
        <v>41851</v>
      </c>
      <c r="F1115">
        <v>-110.62</v>
      </c>
      <c r="G1115">
        <v>-15.15</v>
      </c>
      <c r="H1115">
        <v>10.55</v>
      </c>
      <c r="I1115">
        <v>48.005049999999997</v>
      </c>
      <c r="J1115">
        <v>-116.0017</v>
      </c>
    </row>
    <row r="1116" spans="1:10" x14ac:dyDescent="0.25">
      <c r="A1116">
        <v>1004297</v>
      </c>
      <c r="B1116">
        <v>754880</v>
      </c>
      <c r="C1116" t="s">
        <v>3095</v>
      </c>
      <c r="D1116">
        <v>2</v>
      </c>
      <c r="E1116" s="1">
        <v>41864</v>
      </c>
      <c r="F1116">
        <v>-110.4</v>
      </c>
      <c r="G1116">
        <v>-14.95</v>
      </c>
      <c r="H1116">
        <v>9.1999999999999993</v>
      </c>
      <c r="I1116">
        <v>48.005049999999997</v>
      </c>
      <c r="J1116">
        <v>-116.0017</v>
      </c>
    </row>
    <row r="1117" spans="1:10" x14ac:dyDescent="0.25">
      <c r="A1117">
        <v>1002305</v>
      </c>
      <c r="B1117">
        <v>718080</v>
      </c>
      <c r="C1117" t="s">
        <v>3096</v>
      </c>
      <c r="D1117">
        <v>1</v>
      </c>
      <c r="E1117" s="1">
        <v>41465</v>
      </c>
      <c r="F1117">
        <v>-132.47</v>
      </c>
      <c r="G1117">
        <v>-17.309999999999999</v>
      </c>
      <c r="H1117">
        <v>5.99</v>
      </c>
      <c r="I1117">
        <v>45.837690000000002</v>
      </c>
      <c r="J1117">
        <v>-110.0458</v>
      </c>
    </row>
    <row r="1118" spans="1:10" x14ac:dyDescent="0.25">
      <c r="A1118">
        <v>1002760</v>
      </c>
      <c r="B1118">
        <v>718100</v>
      </c>
      <c r="C1118" t="s">
        <v>3096</v>
      </c>
      <c r="D1118">
        <v>2</v>
      </c>
      <c r="E1118" s="1">
        <v>41505</v>
      </c>
      <c r="F1118">
        <v>-130.62</v>
      </c>
      <c r="G1118">
        <v>-16.87</v>
      </c>
      <c r="H1118">
        <v>4.37</v>
      </c>
      <c r="I1118">
        <v>45.837690000000002</v>
      </c>
      <c r="J1118">
        <v>-110.0458</v>
      </c>
    </row>
    <row r="1119" spans="1:10" x14ac:dyDescent="0.25">
      <c r="A1119">
        <v>1002317</v>
      </c>
      <c r="B1119">
        <v>718160</v>
      </c>
      <c r="C1119" t="s">
        <v>3097</v>
      </c>
      <c r="D1119">
        <v>1</v>
      </c>
      <c r="E1119" s="1">
        <v>41463</v>
      </c>
      <c r="F1119">
        <v>-136.59</v>
      </c>
      <c r="G1119">
        <v>-18.260000000000002</v>
      </c>
      <c r="H1119">
        <v>9.48</v>
      </c>
      <c r="I1119">
        <v>46.16677</v>
      </c>
      <c r="J1119">
        <v>-110.5491</v>
      </c>
    </row>
    <row r="1120" spans="1:10" x14ac:dyDescent="0.25">
      <c r="A1120">
        <v>1004298</v>
      </c>
      <c r="B1120">
        <v>764480</v>
      </c>
      <c r="C1120" t="s">
        <v>3098</v>
      </c>
      <c r="D1120">
        <v>1</v>
      </c>
      <c r="E1120" s="1">
        <v>41863</v>
      </c>
      <c r="F1120">
        <v>-127.95</v>
      </c>
      <c r="G1120">
        <v>-16.72</v>
      </c>
      <c r="H1120">
        <v>5.8</v>
      </c>
      <c r="I1120">
        <v>47.837060000000001</v>
      </c>
      <c r="J1120">
        <v>-114.7377</v>
      </c>
    </row>
    <row r="1121" spans="1:10" x14ac:dyDescent="0.25">
      <c r="A1121">
        <v>1003759</v>
      </c>
      <c r="B1121">
        <v>753220</v>
      </c>
      <c r="C1121" t="s">
        <v>3099</v>
      </c>
      <c r="D1121">
        <v>1</v>
      </c>
      <c r="E1121" s="1">
        <v>41813</v>
      </c>
      <c r="F1121">
        <v>-120.43</v>
      </c>
      <c r="G1121">
        <v>-15.03</v>
      </c>
      <c r="H1121">
        <v>-0.2</v>
      </c>
      <c r="I1121">
        <v>45.433819999999997</v>
      </c>
      <c r="J1121">
        <v>-107.7782</v>
      </c>
    </row>
    <row r="1122" spans="1:10" x14ac:dyDescent="0.25">
      <c r="A1122">
        <v>1002676</v>
      </c>
      <c r="B1122">
        <v>723340</v>
      </c>
      <c r="C1122" t="s">
        <v>3100</v>
      </c>
      <c r="D1122">
        <v>1</v>
      </c>
      <c r="E1122" s="1">
        <v>41494</v>
      </c>
      <c r="F1122">
        <v>-134.93</v>
      </c>
      <c r="G1122">
        <v>-17.64</v>
      </c>
      <c r="H1122">
        <v>6.2</v>
      </c>
      <c r="I1122">
        <v>45.531619999999997</v>
      </c>
      <c r="J1122">
        <v>-112.1075</v>
      </c>
    </row>
    <row r="1123" spans="1:10" x14ac:dyDescent="0.25">
      <c r="A1123">
        <v>1003878</v>
      </c>
      <c r="B1123">
        <v>753260</v>
      </c>
      <c r="C1123" t="s">
        <v>3101</v>
      </c>
      <c r="D1123">
        <v>1</v>
      </c>
      <c r="E1123" s="1">
        <v>41828</v>
      </c>
      <c r="F1123">
        <v>-110.84</v>
      </c>
      <c r="G1123">
        <v>-13.9</v>
      </c>
      <c r="H1123">
        <v>0.38</v>
      </c>
      <c r="I1123">
        <v>48.729550000000003</v>
      </c>
      <c r="J1123">
        <v>-105.44119999999999</v>
      </c>
    </row>
    <row r="1124" spans="1:10" x14ac:dyDescent="0.25">
      <c r="A1124">
        <v>1002884</v>
      </c>
      <c r="B1124">
        <v>726700</v>
      </c>
      <c r="C1124" t="s">
        <v>3102</v>
      </c>
      <c r="D1124">
        <v>1</v>
      </c>
      <c r="E1124" s="1">
        <v>41513</v>
      </c>
      <c r="F1124">
        <v>-137.71</v>
      </c>
      <c r="G1124">
        <v>-17.71</v>
      </c>
      <c r="H1124">
        <v>3.94</v>
      </c>
      <c r="I1124">
        <v>46.158900000000003</v>
      </c>
      <c r="J1124">
        <v>-112.9051</v>
      </c>
    </row>
    <row r="1125" spans="1:10" x14ac:dyDescent="0.25">
      <c r="A1125">
        <v>1002436</v>
      </c>
      <c r="B1125">
        <v>719920</v>
      </c>
      <c r="C1125" t="s">
        <v>3103</v>
      </c>
      <c r="D1125">
        <v>1</v>
      </c>
      <c r="E1125" s="1">
        <v>41478</v>
      </c>
      <c r="F1125">
        <v>-140.21</v>
      </c>
      <c r="G1125">
        <v>-18.649999999999999</v>
      </c>
      <c r="H1125">
        <v>8.99</v>
      </c>
      <c r="I1125">
        <v>46.585590000000003</v>
      </c>
      <c r="J1125">
        <v>-111.2657</v>
      </c>
    </row>
    <row r="1126" spans="1:10" x14ac:dyDescent="0.25">
      <c r="A1126">
        <v>1003896</v>
      </c>
      <c r="B1126">
        <v>753240</v>
      </c>
      <c r="C1126" t="s">
        <v>3104</v>
      </c>
      <c r="D1126">
        <v>1</v>
      </c>
      <c r="E1126" s="1">
        <v>41829</v>
      </c>
      <c r="F1126">
        <v>-114.96</v>
      </c>
      <c r="G1126">
        <v>-14.57</v>
      </c>
      <c r="H1126">
        <v>1.6</v>
      </c>
      <c r="I1126">
        <v>48.94323</v>
      </c>
      <c r="J1126">
        <v>-106.8565</v>
      </c>
    </row>
    <row r="1127" spans="1:10" x14ac:dyDescent="0.25">
      <c r="A1127">
        <v>1002167</v>
      </c>
      <c r="B1127">
        <v>710340</v>
      </c>
      <c r="C1127" t="s">
        <v>3105</v>
      </c>
      <c r="D1127">
        <v>1</v>
      </c>
      <c r="E1127" s="1">
        <v>41450</v>
      </c>
      <c r="F1127">
        <v>-101.82</v>
      </c>
      <c r="G1127">
        <v>-9.64</v>
      </c>
      <c r="H1127">
        <v>-24.66</v>
      </c>
      <c r="I1127">
        <v>48.143210000000003</v>
      </c>
      <c r="J1127">
        <v>-112.1246</v>
      </c>
    </row>
    <row r="1128" spans="1:10" x14ac:dyDescent="0.25">
      <c r="A1128">
        <v>1004405</v>
      </c>
      <c r="B1128">
        <v>754480</v>
      </c>
      <c r="C1128" t="s">
        <v>3106</v>
      </c>
      <c r="D1128">
        <v>1</v>
      </c>
      <c r="E1128" s="1">
        <v>41871</v>
      </c>
      <c r="F1128">
        <v>-142.52000000000001</v>
      </c>
      <c r="G1128">
        <v>-18.86</v>
      </c>
      <c r="H1128">
        <v>8.35</v>
      </c>
      <c r="I1128">
        <v>45.034210000000002</v>
      </c>
      <c r="J1128">
        <v>-107.5853</v>
      </c>
    </row>
    <row r="1129" spans="1:10" x14ac:dyDescent="0.25">
      <c r="A1129">
        <v>1004578</v>
      </c>
      <c r="B1129">
        <v>768380</v>
      </c>
      <c r="C1129" t="s">
        <v>3107</v>
      </c>
      <c r="D1129">
        <v>1</v>
      </c>
      <c r="E1129" s="1">
        <v>41892</v>
      </c>
      <c r="F1129">
        <v>-138.77000000000001</v>
      </c>
      <c r="G1129">
        <v>-18.48</v>
      </c>
      <c r="H1129">
        <v>9.11</v>
      </c>
      <c r="I1129">
        <v>45.347709999999999</v>
      </c>
      <c r="J1129">
        <v>-109.1694</v>
      </c>
    </row>
    <row r="1130" spans="1:10" x14ac:dyDescent="0.25">
      <c r="A1130">
        <v>1002391</v>
      </c>
      <c r="B1130">
        <v>719860</v>
      </c>
      <c r="C1130" t="s">
        <v>3108</v>
      </c>
      <c r="D1130">
        <v>1</v>
      </c>
      <c r="E1130" s="1">
        <v>41473</v>
      </c>
      <c r="F1130">
        <v>-141.44</v>
      </c>
      <c r="G1130">
        <v>-18.260000000000002</v>
      </c>
      <c r="H1130">
        <v>4.6399999999999997</v>
      </c>
      <c r="I1130">
        <v>47.115369999999999</v>
      </c>
      <c r="J1130">
        <v>-111.3768</v>
      </c>
    </row>
    <row r="1131" spans="1:10" x14ac:dyDescent="0.25">
      <c r="A1131">
        <v>1004162</v>
      </c>
      <c r="B1131">
        <v>723920</v>
      </c>
      <c r="C1131" t="s">
        <v>3109</v>
      </c>
      <c r="D1131">
        <v>1</v>
      </c>
      <c r="E1131" s="1">
        <v>41850</v>
      </c>
      <c r="F1131">
        <v>-133.83000000000001</v>
      </c>
      <c r="G1131">
        <v>-17.12</v>
      </c>
      <c r="H1131">
        <v>3.11</v>
      </c>
      <c r="I1131">
        <v>45.05171</v>
      </c>
      <c r="J1131">
        <v>-105.21429999999999</v>
      </c>
    </row>
    <row r="1132" spans="1:10" x14ac:dyDescent="0.25">
      <c r="A1132">
        <v>1004608</v>
      </c>
      <c r="B1132">
        <v>764560</v>
      </c>
      <c r="C1132" t="s">
        <v>3110</v>
      </c>
      <c r="D1132">
        <v>1</v>
      </c>
      <c r="E1132" s="1">
        <v>41897</v>
      </c>
      <c r="F1132">
        <v>-134.13999999999999</v>
      </c>
      <c r="G1132">
        <v>-16.649999999999999</v>
      </c>
      <c r="H1132">
        <v>-0.96</v>
      </c>
      <c r="I1132">
        <v>44.693959999999997</v>
      </c>
      <c r="J1132">
        <v>-111.0907</v>
      </c>
    </row>
    <row r="1133" spans="1:10" x14ac:dyDescent="0.25">
      <c r="A1133">
        <v>1004075</v>
      </c>
      <c r="B1133">
        <v>753700</v>
      </c>
      <c r="C1133" t="s">
        <v>3111</v>
      </c>
      <c r="D1133">
        <v>1</v>
      </c>
      <c r="E1133" s="1">
        <v>41843</v>
      </c>
      <c r="F1133">
        <v>-131.29</v>
      </c>
      <c r="G1133">
        <v>-16.440000000000001</v>
      </c>
      <c r="H1133">
        <v>0.22</v>
      </c>
      <c r="I1133">
        <v>48.549469999999999</v>
      </c>
      <c r="J1133">
        <v>-109.3917</v>
      </c>
    </row>
    <row r="1134" spans="1:10" x14ac:dyDescent="0.25">
      <c r="A1134">
        <v>1002183</v>
      </c>
      <c r="B1134">
        <v>710320</v>
      </c>
      <c r="C1134" t="s">
        <v>3112</v>
      </c>
      <c r="D1134">
        <v>1</v>
      </c>
      <c r="E1134" s="1">
        <v>41451</v>
      </c>
      <c r="F1134">
        <v>-136.37</v>
      </c>
      <c r="G1134">
        <v>-17.899999999999999</v>
      </c>
      <c r="H1134">
        <v>6.85</v>
      </c>
      <c r="I1134">
        <v>47.721719999999998</v>
      </c>
      <c r="J1134">
        <v>-112.4911</v>
      </c>
    </row>
    <row r="1135" spans="1:10" x14ac:dyDescent="0.25">
      <c r="A1135">
        <v>1004224</v>
      </c>
      <c r="B1135">
        <v>754380</v>
      </c>
      <c r="C1135" t="s">
        <v>3113</v>
      </c>
      <c r="D1135">
        <v>1</v>
      </c>
      <c r="E1135" s="1">
        <v>41855</v>
      </c>
      <c r="F1135">
        <v>-125.04</v>
      </c>
      <c r="G1135">
        <v>-15.68</v>
      </c>
      <c r="H1135">
        <v>0.42</v>
      </c>
      <c r="I1135">
        <v>46.78492</v>
      </c>
      <c r="J1135">
        <v>-108.5939</v>
      </c>
    </row>
    <row r="1136" spans="1:10" x14ac:dyDescent="0.25">
      <c r="A1136">
        <v>1002770</v>
      </c>
      <c r="B1136">
        <v>718020</v>
      </c>
      <c r="C1136" t="s">
        <v>3114</v>
      </c>
      <c r="D1136">
        <v>1</v>
      </c>
      <c r="E1136" s="1">
        <v>41506</v>
      </c>
      <c r="F1136">
        <v>-131.54</v>
      </c>
      <c r="G1136">
        <v>-16.309999999999999</v>
      </c>
      <c r="H1136">
        <v>-1.05</v>
      </c>
      <c r="I1136">
        <v>45.993499999999997</v>
      </c>
      <c r="J1136">
        <v>-110.7353</v>
      </c>
    </row>
    <row r="1137" spans="1:10" x14ac:dyDescent="0.25">
      <c r="A1137">
        <v>1004383</v>
      </c>
      <c r="B1137">
        <v>730720</v>
      </c>
      <c r="C1137" t="s">
        <v>3115</v>
      </c>
      <c r="D1137">
        <v>1</v>
      </c>
      <c r="E1137" s="1">
        <v>41870</v>
      </c>
      <c r="F1137">
        <v>-138.66999999999999</v>
      </c>
      <c r="G1137">
        <v>-18.53</v>
      </c>
      <c r="H1137">
        <v>9.5399999999999991</v>
      </c>
      <c r="I1137">
        <v>45.307870000000001</v>
      </c>
      <c r="J1137">
        <v>-109.5258</v>
      </c>
    </row>
    <row r="1138" spans="1:10" x14ac:dyDescent="0.25">
      <c r="A1138">
        <v>1002795</v>
      </c>
      <c r="B1138">
        <v>723960</v>
      </c>
      <c r="C1138" t="s">
        <v>3116</v>
      </c>
      <c r="D1138">
        <v>1</v>
      </c>
      <c r="E1138" s="1">
        <v>41507</v>
      </c>
      <c r="F1138">
        <v>-131.94999999999999</v>
      </c>
      <c r="G1138">
        <v>-16.72</v>
      </c>
      <c r="H1138">
        <v>1.8</v>
      </c>
      <c r="I1138">
        <v>46.327950000000001</v>
      </c>
      <c r="J1138">
        <v>-110.6049</v>
      </c>
    </row>
    <row r="1139" spans="1:10" x14ac:dyDescent="0.25">
      <c r="A1139">
        <v>1003772</v>
      </c>
      <c r="B1139">
        <v>718040</v>
      </c>
      <c r="C1139" t="s">
        <v>3117</v>
      </c>
      <c r="D1139">
        <v>1</v>
      </c>
      <c r="E1139" s="1">
        <v>41814</v>
      </c>
      <c r="F1139">
        <v>-132.75</v>
      </c>
      <c r="G1139">
        <v>-17.18</v>
      </c>
      <c r="H1139">
        <v>4.7</v>
      </c>
      <c r="I1139">
        <v>45.001480000000001</v>
      </c>
      <c r="J1139">
        <v>-107.68340000000001</v>
      </c>
    </row>
    <row r="1140" spans="1:10" x14ac:dyDescent="0.25">
      <c r="A1140">
        <v>1003009</v>
      </c>
      <c r="B1140">
        <v>730900</v>
      </c>
      <c r="C1140" t="s">
        <v>3118</v>
      </c>
      <c r="D1140">
        <v>1</v>
      </c>
      <c r="E1140" s="1">
        <v>41521</v>
      </c>
      <c r="F1140">
        <v>-146.19</v>
      </c>
      <c r="G1140">
        <v>-18.86</v>
      </c>
      <c r="H1140">
        <v>4.67</v>
      </c>
      <c r="I1140">
        <v>46.845379999999999</v>
      </c>
      <c r="J1140">
        <v>-111.1383</v>
      </c>
    </row>
    <row r="1141" spans="1:10" x14ac:dyDescent="0.25">
      <c r="A1141">
        <v>1002962</v>
      </c>
      <c r="B1141">
        <v>726720</v>
      </c>
      <c r="C1141" t="s">
        <v>3119</v>
      </c>
      <c r="D1141">
        <v>1</v>
      </c>
      <c r="E1141" s="1">
        <v>41515</v>
      </c>
      <c r="F1141">
        <v>-137.77000000000001</v>
      </c>
      <c r="G1141">
        <v>-18.16</v>
      </c>
      <c r="H1141">
        <v>7.5</v>
      </c>
      <c r="I1141">
        <v>45.993690000000001</v>
      </c>
      <c r="J1141">
        <v>-113.03489999999999</v>
      </c>
    </row>
    <row r="1142" spans="1:10" x14ac:dyDescent="0.25">
      <c r="A1142">
        <v>1002861</v>
      </c>
      <c r="B1142">
        <v>723300</v>
      </c>
      <c r="C1142" t="s">
        <v>3120</v>
      </c>
      <c r="D1142">
        <v>1</v>
      </c>
      <c r="E1142" s="1">
        <v>41507</v>
      </c>
      <c r="F1142">
        <v>-123.69</v>
      </c>
      <c r="G1142">
        <v>-16.75</v>
      </c>
      <c r="H1142">
        <v>10.32</v>
      </c>
      <c r="I1142">
        <v>48.945959999999999</v>
      </c>
      <c r="J1142">
        <v>-114.0254</v>
      </c>
    </row>
    <row r="1143" spans="1:10" x14ac:dyDescent="0.25">
      <c r="A1143">
        <v>1003760</v>
      </c>
      <c r="B1143">
        <v>753460</v>
      </c>
      <c r="C1143" t="s">
        <v>3121</v>
      </c>
      <c r="D1143">
        <v>1</v>
      </c>
      <c r="E1143" s="1">
        <v>41813</v>
      </c>
      <c r="F1143">
        <v>-136.16</v>
      </c>
      <c r="G1143">
        <v>-18.350000000000001</v>
      </c>
      <c r="H1143">
        <v>10.64</v>
      </c>
      <c r="I1143">
        <v>46.40587</v>
      </c>
      <c r="J1143">
        <v>-112.3704</v>
      </c>
    </row>
    <row r="1144" spans="1:10" x14ac:dyDescent="0.25">
      <c r="A1144">
        <v>1004202</v>
      </c>
      <c r="B1144">
        <v>753320</v>
      </c>
      <c r="C1144" t="s">
        <v>3122</v>
      </c>
      <c r="D1144">
        <v>1</v>
      </c>
      <c r="E1144" s="1">
        <v>41856</v>
      </c>
      <c r="F1144">
        <v>-137.56</v>
      </c>
      <c r="G1144">
        <v>-18.420000000000002</v>
      </c>
      <c r="H1144">
        <v>9.84</v>
      </c>
      <c r="I1144">
        <v>45.01191</v>
      </c>
      <c r="J1144">
        <v>-109.0605</v>
      </c>
    </row>
    <row r="1145" spans="1:10" x14ac:dyDescent="0.25">
      <c r="A1145">
        <v>1003791</v>
      </c>
      <c r="B1145">
        <v>753340</v>
      </c>
      <c r="C1145" t="s">
        <v>3123</v>
      </c>
      <c r="D1145">
        <v>1</v>
      </c>
      <c r="E1145" s="1">
        <v>41815</v>
      </c>
      <c r="F1145">
        <v>-130.83000000000001</v>
      </c>
      <c r="G1145">
        <v>-16.98</v>
      </c>
      <c r="H1145">
        <v>5.04</v>
      </c>
      <c r="I1145">
        <v>45.194920000000003</v>
      </c>
      <c r="J1145">
        <v>-107.76139999999999</v>
      </c>
    </row>
    <row r="1146" spans="1:10" x14ac:dyDescent="0.25">
      <c r="A1146">
        <v>1002841</v>
      </c>
      <c r="B1146">
        <v>723940</v>
      </c>
      <c r="C1146" t="s">
        <v>3124</v>
      </c>
      <c r="D1146">
        <v>1</v>
      </c>
      <c r="E1146" s="1">
        <v>41508</v>
      </c>
      <c r="F1146">
        <v>-124.88</v>
      </c>
      <c r="G1146">
        <v>-16</v>
      </c>
      <c r="H1146">
        <v>3.14</v>
      </c>
      <c r="I1146">
        <v>46.075319999999998</v>
      </c>
      <c r="J1146">
        <v>-110.0509</v>
      </c>
    </row>
    <row r="1147" spans="1:10" x14ac:dyDescent="0.25">
      <c r="A1147">
        <v>1003964</v>
      </c>
      <c r="B1147">
        <v>753300</v>
      </c>
      <c r="C1147" t="s">
        <v>3125</v>
      </c>
      <c r="D1147">
        <v>1</v>
      </c>
      <c r="E1147" s="1">
        <v>41835</v>
      </c>
      <c r="F1147">
        <v>-137.53</v>
      </c>
      <c r="G1147">
        <v>-17.920000000000002</v>
      </c>
      <c r="H1147">
        <v>5.8</v>
      </c>
      <c r="I1147">
        <v>48.152790000000003</v>
      </c>
      <c r="J1147">
        <v>-109.8484</v>
      </c>
    </row>
    <row r="1148" spans="1:10" x14ac:dyDescent="0.25">
      <c r="A1148">
        <v>1004482</v>
      </c>
      <c r="B1148">
        <v>759240</v>
      </c>
      <c r="C1148" t="s">
        <v>3126</v>
      </c>
      <c r="D1148">
        <v>1</v>
      </c>
      <c r="E1148" s="1">
        <v>41878</v>
      </c>
      <c r="F1148">
        <v>-121.51</v>
      </c>
      <c r="G1148">
        <v>-16.260000000000002</v>
      </c>
      <c r="H1148">
        <v>8.61</v>
      </c>
      <c r="I1148">
        <v>48.603009999999998</v>
      </c>
      <c r="J1148">
        <v>-113.85290000000001</v>
      </c>
    </row>
    <row r="1149" spans="1:10" x14ac:dyDescent="0.25">
      <c r="A1149">
        <v>1004460</v>
      </c>
      <c r="B1149">
        <v>759220</v>
      </c>
      <c r="C1149" t="s">
        <v>3127</v>
      </c>
      <c r="D1149">
        <v>1</v>
      </c>
      <c r="E1149" s="1">
        <v>41877</v>
      </c>
      <c r="F1149">
        <v>-117.43</v>
      </c>
      <c r="G1149">
        <v>-16.079999999999998</v>
      </c>
      <c r="H1149">
        <v>11.18</v>
      </c>
      <c r="I1149">
        <v>48.78631</v>
      </c>
      <c r="J1149">
        <v>-115.995</v>
      </c>
    </row>
    <row r="1150" spans="1:10" x14ac:dyDescent="0.25">
      <c r="A1150">
        <v>1004139</v>
      </c>
      <c r="B1150">
        <v>753400</v>
      </c>
      <c r="C1150" t="s">
        <v>3128</v>
      </c>
      <c r="D1150">
        <v>1</v>
      </c>
      <c r="E1150" s="1">
        <v>41849</v>
      </c>
      <c r="F1150">
        <v>-136.07</v>
      </c>
      <c r="G1150">
        <v>-18.25</v>
      </c>
      <c r="H1150">
        <v>9.9700000000000006</v>
      </c>
      <c r="I1150">
        <v>46.947659999999999</v>
      </c>
      <c r="J1150">
        <v>-112.3603</v>
      </c>
    </row>
    <row r="1151" spans="1:10" x14ac:dyDescent="0.25">
      <c r="A1151">
        <v>1004497</v>
      </c>
      <c r="B1151">
        <v>754820</v>
      </c>
      <c r="C1151" t="s">
        <v>3129</v>
      </c>
      <c r="D1151">
        <v>1</v>
      </c>
      <c r="E1151" s="1">
        <v>41879</v>
      </c>
      <c r="F1151">
        <v>-141.84</v>
      </c>
      <c r="G1151">
        <v>-18.489999999999998</v>
      </c>
      <c r="H1151">
        <v>6.1</v>
      </c>
      <c r="I1151">
        <v>47.259830000000001</v>
      </c>
      <c r="J1151">
        <v>-110.846</v>
      </c>
    </row>
    <row r="1152" spans="1:10" x14ac:dyDescent="0.25">
      <c r="A1152">
        <v>1004488</v>
      </c>
      <c r="B1152">
        <v>759180</v>
      </c>
      <c r="C1152" t="s">
        <v>3130</v>
      </c>
      <c r="D1152">
        <v>1</v>
      </c>
      <c r="E1152" s="1">
        <v>41879</v>
      </c>
      <c r="F1152">
        <v>-133.81</v>
      </c>
      <c r="G1152">
        <v>-17.88</v>
      </c>
      <c r="H1152">
        <v>9.25</v>
      </c>
      <c r="I1152">
        <v>45.648589999999999</v>
      </c>
      <c r="J1152">
        <v>-114.3548</v>
      </c>
    </row>
    <row r="1153" spans="1:10" x14ac:dyDescent="0.25">
      <c r="A1153">
        <v>1004306</v>
      </c>
      <c r="B1153">
        <v>761020</v>
      </c>
      <c r="C1153" t="s">
        <v>3131</v>
      </c>
      <c r="D1153">
        <v>1</v>
      </c>
      <c r="E1153" s="1">
        <v>41864</v>
      </c>
      <c r="F1153">
        <v>-131.22</v>
      </c>
      <c r="G1153">
        <v>-16.57</v>
      </c>
      <c r="H1153">
        <v>1.32</v>
      </c>
      <c r="I1153">
        <v>48.43206</v>
      </c>
      <c r="J1153">
        <v>-113.1133</v>
      </c>
    </row>
    <row r="1154" spans="1:10" x14ac:dyDescent="0.25">
      <c r="A1154">
        <v>1004609</v>
      </c>
      <c r="B1154">
        <v>754500</v>
      </c>
      <c r="C1154" t="s">
        <v>3132</v>
      </c>
      <c r="D1154">
        <v>1</v>
      </c>
      <c r="E1154" s="1">
        <v>41898</v>
      </c>
      <c r="F1154">
        <v>-133.47999999999999</v>
      </c>
      <c r="G1154">
        <v>-16.95</v>
      </c>
      <c r="H1154">
        <v>2.13</v>
      </c>
      <c r="I1154">
        <v>47.061329999999998</v>
      </c>
      <c r="J1154">
        <v>-110.2411</v>
      </c>
    </row>
    <row r="1155" spans="1:10" x14ac:dyDescent="0.25">
      <c r="A1155">
        <v>1004537</v>
      </c>
      <c r="B1155">
        <v>753280</v>
      </c>
      <c r="C1155" t="s">
        <v>3133</v>
      </c>
      <c r="D1155">
        <v>1</v>
      </c>
      <c r="E1155" s="1">
        <v>41886</v>
      </c>
      <c r="F1155">
        <v>-98.28</v>
      </c>
      <c r="G1155">
        <v>-10.82</v>
      </c>
      <c r="H1155">
        <v>-11.74</v>
      </c>
      <c r="I1155">
        <v>48.18282</v>
      </c>
      <c r="J1155">
        <v>-104.6439</v>
      </c>
    </row>
    <row r="1156" spans="1:10" x14ac:dyDescent="0.25">
      <c r="A1156">
        <v>1004579</v>
      </c>
      <c r="B1156">
        <v>753720</v>
      </c>
      <c r="C1156" t="s">
        <v>3134</v>
      </c>
      <c r="D1156">
        <v>1</v>
      </c>
      <c r="E1156" s="1">
        <v>41892</v>
      </c>
      <c r="F1156">
        <v>-132.88999999999999</v>
      </c>
      <c r="G1156">
        <v>-17.53</v>
      </c>
      <c r="H1156">
        <v>7.33</v>
      </c>
      <c r="I1156">
        <v>46.074449999999999</v>
      </c>
      <c r="J1156">
        <v>-114.0615</v>
      </c>
    </row>
    <row r="1157" spans="1:10" x14ac:dyDescent="0.25">
      <c r="A1157">
        <v>1004782</v>
      </c>
      <c r="B1157">
        <v>727120</v>
      </c>
      <c r="C1157" t="s">
        <v>3135</v>
      </c>
      <c r="D1157">
        <v>1</v>
      </c>
      <c r="E1157" s="1">
        <v>41501</v>
      </c>
      <c r="F1157">
        <v>-24.81</v>
      </c>
      <c r="G1157">
        <v>-4.08</v>
      </c>
      <c r="H1157">
        <v>7.81</v>
      </c>
      <c r="I1157">
        <v>36.543819999999997</v>
      </c>
      <c r="J1157">
        <v>-76.890249999999995</v>
      </c>
    </row>
    <row r="1158" spans="1:10" x14ac:dyDescent="0.25">
      <c r="A1158">
        <v>1002692</v>
      </c>
      <c r="B1158">
        <v>709220</v>
      </c>
      <c r="C1158" t="s">
        <v>3136</v>
      </c>
      <c r="D1158">
        <v>1</v>
      </c>
      <c r="E1158" s="1">
        <v>41494</v>
      </c>
      <c r="F1158">
        <v>-25.67</v>
      </c>
      <c r="G1158">
        <v>-4.37</v>
      </c>
      <c r="H1158">
        <v>9.26</v>
      </c>
      <c r="I1158">
        <v>35.439819999999997</v>
      </c>
      <c r="J1158">
        <v>-78.025649999999999</v>
      </c>
    </row>
    <row r="1159" spans="1:10" x14ac:dyDescent="0.25">
      <c r="A1159">
        <v>1004789</v>
      </c>
      <c r="B1159">
        <v>727300</v>
      </c>
      <c r="C1159" t="s">
        <v>3137</v>
      </c>
      <c r="D1159">
        <v>1</v>
      </c>
      <c r="E1159" s="1">
        <v>41533</v>
      </c>
      <c r="F1159">
        <v>-45.92</v>
      </c>
      <c r="G1159">
        <v>-7.43</v>
      </c>
      <c r="H1159">
        <v>13.53</v>
      </c>
      <c r="I1159">
        <v>36.273899999999998</v>
      </c>
      <c r="J1159">
        <v>-81.870959999999997</v>
      </c>
    </row>
    <row r="1160" spans="1:10" x14ac:dyDescent="0.25">
      <c r="A1160">
        <v>1004778</v>
      </c>
      <c r="B1160">
        <v>725040</v>
      </c>
      <c r="C1160" t="s">
        <v>3138</v>
      </c>
      <c r="D1160">
        <v>1</v>
      </c>
      <c r="E1160" s="1">
        <v>41491</v>
      </c>
      <c r="F1160">
        <v>-23.53</v>
      </c>
      <c r="G1160">
        <v>-4.24</v>
      </c>
      <c r="H1160">
        <v>10.39</v>
      </c>
      <c r="I1160">
        <v>35.633229999999998</v>
      </c>
      <c r="J1160">
        <v>-79.536019999999994</v>
      </c>
    </row>
    <row r="1161" spans="1:10" x14ac:dyDescent="0.25">
      <c r="A1161">
        <v>1002711</v>
      </c>
      <c r="B1161">
        <v>727080</v>
      </c>
      <c r="C1161" t="s">
        <v>3139</v>
      </c>
      <c r="D1161">
        <v>1</v>
      </c>
      <c r="E1161" s="1">
        <v>41498</v>
      </c>
      <c r="F1161">
        <v>-32.24</v>
      </c>
      <c r="G1161">
        <v>-5.45</v>
      </c>
      <c r="H1161">
        <v>11.38</v>
      </c>
      <c r="I1161">
        <v>36.48171</v>
      </c>
      <c r="J1161">
        <v>-77.659940000000006</v>
      </c>
    </row>
    <row r="1162" spans="1:10" x14ac:dyDescent="0.25">
      <c r="A1162">
        <v>1002485</v>
      </c>
      <c r="B1162">
        <v>712540</v>
      </c>
      <c r="C1162" t="s">
        <v>3140</v>
      </c>
      <c r="D1162">
        <v>1</v>
      </c>
      <c r="E1162" s="1">
        <v>41479</v>
      </c>
      <c r="F1162">
        <v>-31.37</v>
      </c>
      <c r="G1162">
        <v>-5.77</v>
      </c>
      <c r="H1162">
        <v>14.78</v>
      </c>
      <c r="I1162">
        <v>36.214919999999999</v>
      </c>
      <c r="J1162">
        <v>-80.960290000000001</v>
      </c>
    </row>
    <row r="1163" spans="1:10" x14ac:dyDescent="0.25">
      <c r="A1163">
        <v>1002691</v>
      </c>
      <c r="B1163">
        <v>727040</v>
      </c>
      <c r="C1163" t="s">
        <v>3141</v>
      </c>
      <c r="D1163">
        <v>1</v>
      </c>
      <c r="E1163" s="1">
        <v>41495</v>
      </c>
      <c r="F1163">
        <v>-23.7</v>
      </c>
      <c r="G1163">
        <v>-4.05</v>
      </c>
      <c r="H1163">
        <v>8.7200000000000006</v>
      </c>
      <c r="I1163">
        <v>35.457999999999998</v>
      </c>
      <c r="J1163">
        <v>-77.674999999999997</v>
      </c>
    </row>
    <row r="1164" spans="1:10" x14ac:dyDescent="0.25">
      <c r="A1164">
        <v>1004784</v>
      </c>
      <c r="B1164">
        <v>727140</v>
      </c>
      <c r="C1164" t="s">
        <v>3142</v>
      </c>
      <c r="D1164">
        <v>1</v>
      </c>
      <c r="E1164" s="1">
        <v>41508</v>
      </c>
      <c r="F1164">
        <v>-29.58</v>
      </c>
      <c r="G1164">
        <v>-4.45</v>
      </c>
      <c r="H1164">
        <v>6.01</v>
      </c>
      <c r="I1164">
        <v>36.150210000000001</v>
      </c>
      <c r="J1164">
        <v>-76.737889999999993</v>
      </c>
    </row>
    <row r="1165" spans="1:10" x14ac:dyDescent="0.25">
      <c r="A1165">
        <v>1003200</v>
      </c>
      <c r="B1165">
        <v>731320</v>
      </c>
      <c r="C1165" t="s">
        <v>3142</v>
      </c>
      <c r="D1165">
        <v>2</v>
      </c>
      <c r="E1165" s="1">
        <v>41544</v>
      </c>
      <c r="F1165">
        <v>-25.5</v>
      </c>
      <c r="G1165">
        <v>-4.0199999999999996</v>
      </c>
      <c r="H1165">
        <v>6.7</v>
      </c>
      <c r="I1165">
        <v>36.150210000000001</v>
      </c>
      <c r="J1165">
        <v>-76.737889999999993</v>
      </c>
    </row>
    <row r="1166" spans="1:10" x14ac:dyDescent="0.25">
      <c r="A1166">
        <v>1003146</v>
      </c>
      <c r="B1166">
        <v>727340</v>
      </c>
      <c r="C1166" t="s">
        <v>3143</v>
      </c>
      <c r="D1166">
        <v>1</v>
      </c>
      <c r="E1166" s="1">
        <v>41537</v>
      </c>
      <c r="F1166">
        <v>-20.95</v>
      </c>
      <c r="G1166">
        <v>-3.6</v>
      </c>
      <c r="H1166">
        <v>7.85</v>
      </c>
      <c r="I1166">
        <v>34.923369999999998</v>
      </c>
      <c r="J1166">
        <v>-78.798199999999994</v>
      </c>
    </row>
    <row r="1167" spans="1:10" x14ac:dyDescent="0.25">
      <c r="A1167">
        <v>1003145</v>
      </c>
      <c r="B1167">
        <v>731540</v>
      </c>
      <c r="C1167" t="s">
        <v>3144</v>
      </c>
      <c r="D1167">
        <v>1</v>
      </c>
      <c r="E1167" s="1">
        <v>41536</v>
      </c>
      <c r="F1167">
        <v>-20.78</v>
      </c>
      <c r="G1167">
        <v>-3.49</v>
      </c>
      <c r="H1167">
        <v>7.16</v>
      </c>
      <c r="I1167">
        <v>35.176079999999999</v>
      </c>
      <c r="J1167">
        <v>-78.809740000000005</v>
      </c>
    </row>
    <row r="1168" spans="1:10" x14ac:dyDescent="0.25">
      <c r="A1168">
        <v>1004781</v>
      </c>
      <c r="B1168">
        <v>727100</v>
      </c>
      <c r="C1168" t="s">
        <v>3145</v>
      </c>
      <c r="D1168">
        <v>1</v>
      </c>
      <c r="E1168" s="1">
        <v>41500</v>
      </c>
      <c r="F1168">
        <v>-27.15</v>
      </c>
      <c r="G1168">
        <v>-4.78</v>
      </c>
      <c r="H1168">
        <v>11.06</v>
      </c>
      <c r="I1168">
        <v>36.471699999999998</v>
      </c>
      <c r="J1168">
        <v>-76.943449999999999</v>
      </c>
    </row>
    <row r="1169" spans="1:10" x14ac:dyDescent="0.25">
      <c r="A1169">
        <v>1004797</v>
      </c>
      <c r="B1169">
        <v>731340</v>
      </c>
      <c r="C1169" t="s">
        <v>3145</v>
      </c>
      <c r="D1169">
        <v>2</v>
      </c>
      <c r="E1169" s="1">
        <v>41543</v>
      </c>
      <c r="F1169">
        <v>-22.74</v>
      </c>
      <c r="G1169">
        <v>-3.94</v>
      </c>
      <c r="H1169">
        <v>8.74</v>
      </c>
      <c r="I1169">
        <v>36.471699999999998</v>
      </c>
      <c r="J1169">
        <v>-76.943449999999999</v>
      </c>
    </row>
    <row r="1170" spans="1:10" x14ac:dyDescent="0.25">
      <c r="A1170">
        <v>1003049</v>
      </c>
      <c r="B1170">
        <v>719440</v>
      </c>
      <c r="C1170" t="s">
        <v>3146</v>
      </c>
      <c r="D1170">
        <v>1</v>
      </c>
      <c r="E1170" s="1">
        <v>41526</v>
      </c>
      <c r="F1170">
        <v>-33.14</v>
      </c>
      <c r="G1170">
        <v>-6.14</v>
      </c>
      <c r="H1170">
        <v>15.99</v>
      </c>
      <c r="I1170">
        <v>35.643799880000003</v>
      </c>
      <c r="J1170">
        <v>-81.744781770000003</v>
      </c>
    </row>
    <row r="1171" spans="1:10" x14ac:dyDescent="0.25">
      <c r="A1171">
        <v>1002460</v>
      </c>
      <c r="B1171">
        <v>720800</v>
      </c>
      <c r="C1171" t="s">
        <v>3147</v>
      </c>
      <c r="D1171">
        <v>1</v>
      </c>
      <c r="E1171" s="1">
        <v>41478</v>
      </c>
      <c r="F1171">
        <v>-32.19</v>
      </c>
      <c r="G1171">
        <v>-5.93</v>
      </c>
      <c r="H1171">
        <v>15.26</v>
      </c>
      <c r="I1171">
        <v>36.413182839999997</v>
      </c>
      <c r="J1171">
        <v>-80.264796149999995</v>
      </c>
    </row>
    <row r="1172" spans="1:10" x14ac:dyDescent="0.25">
      <c r="A1172">
        <v>1003143</v>
      </c>
      <c r="B1172">
        <v>731360</v>
      </c>
      <c r="C1172" t="s">
        <v>3148</v>
      </c>
      <c r="D1172">
        <v>1</v>
      </c>
      <c r="E1172" s="1">
        <v>41535</v>
      </c>
      <c r="F1172">
        <v>-26.18</v>
      </c>
      <c r="G1172">
        <v>-4.6100000000000003</v>
      </c>
      <c r="H1172">
        <v>10.67</v>
      </c>
      <c r="I1172">
        <v>35.082393089999997</v>
      </c>
      <c r="J1172">
        <v>-79.589542690000002</v>
      </c>
    </row>
    <row r="1173" spans="1:10" x14ac:dyDescent="0.25">
      <c r="A1173">
        <v>1002698</v>
      </c>
      <c r="B1173">
        <v>727060</v>
      </c>
      <c r="C1173" t="s">
        <v>3149</v>
      </c>
      <c r="D1173">
        <v>1</v>
      </c>
      <c r="E1173" s="1">
        <v>41497</v>
      </c>
      <c r="F1173">
        <v>-32.32</v>
      </c>
      <c r="G1173">
        <v>-5.79</v>
      </c>
      <c r="H1173">
        <v>14.02</v>
      </c>
      <c r="I1173">
        <v>36.259384609999998</v>
      </c>
      <c r="J1173">
        <v>-77.882053159999998</v>
      </c>
    </row>
    <row r="1174" spans="1:10" x14ac:dyDescent="0.25">
      <c r="A1174">
        <v>1003198</v>
      </c>
      <c r="B1174">
        <v>729000</v>
      </c>
      <c r="C1174" t="s">
        <v>3150</v>
      </c>
      <c r="D1174">
        <v>1</v>
      </c>
      <c r="E1174" s="1">
        <v>41544</v>
      </c>
      <c r="F1174">
        <v>-17.36</v>
      </c>
      <c r="G1174">
        <v>-3.79</v>
      </c>
      <c r="H1174">
        <v>13</v>
      </c>
      <c r="I1174">
        <v>34.742490109999999</v>
      </c>
      <c r="J1174">
        <v>-77.022239979999995</v>
      </c>
    </row>
    <row r="1175" spans="1:10" x14ac:dyDescent="0.25">
      <c r="A1175">
        <v>1002407</v>
      </c>
      <c r="B1175">
        <v>719520</v>
      </c>
      <c r="C1175" t="s">
        <v>3151</v>
      </c>
      <c r="D1175">
        <v>1</v>
      </c>
      <c r="E1175" s="1">
        <v>41474</v>
      </c>
      <c r="F1175">
        <v>-29.52</v>
      </c>
      <c r="G1175">
        <v>-5.1100000000000003</v>
      </c>
      <c r="H1175">
        <v>11.36</v>
      </c>
      <c r="I1175">
        <v>35.822409999999998</v>
      </c>
      <c r="J1175">
        <v>-81.184030000000007</v>
      </c>
    </row>
    <row r="1176" spans="1:10" x14ac:dyDescent="0.25">
      <c r="A1176">
        <v>1004786</v>
      </c>
      <c r="B1176">
        <v>727220</v>
      </c>
      <c r="C1176" t="s">
        <v>3152</v>
      </c>
      <c r="D1176">
        <v>1</v>
      </c>
      <c r="E1176" s="1">
        <v>41529</v>
      </c>
      <c r="F1176">
        <v>-30.01</v>
      </c>
      <c r="G1176">
        <v>-5.5</v>
      </c>
      <c r="H1176">
        <v>13.96</v>
      </c>
      <c r="I1176">
        <v>35.3187</v>
      </c>
      <c r="J1176">
        <v>-82.017250000000004</v>
      </c>
    </row>
    <row r="1177" spans="1:10" x14ac:dyDescent="0.25">
      <c r="A1177">
        <v>1004788</v>
      </c>
      <c r="B1177">
        <v>727260</v>
      </c>
      <c r="C1177" t="s">
        <v>3153</v>
      </c>
      <c r="D1177">
        <v>1</v>
      </c>
      <c r="E1177" s="1">
        <v>41532</v>
      </c>
      <c r="F1177">
        <v>-31.36</v>
      </c>
      <c r="G1177">
        <v>-5.64</v>
      </c>
      <c r="H1177">
        <v>13.8</v>
      </c>
      <c r="I1177">
        <v>35.715719999999997</v>
      </c>
      <c r="J1177">
        <v>-81.845219999999998</v>
      </c>
    </row>
    <row r="1178" spans="1:10" x14ac:dyDescent="0.25">
      <c r="A1178">
        <v>1004780</v>
      </c>
      <c r="B1178">
        <v>709200</v>
      </c>
      <c r="C1178" t="s">
        <v>3154</v>
      </c>
      <c r="D1178">
        <v>1</v>
      </c>
      <c r="E1178" s="1">
        <v>41493</v>
      </c>
      <c r="F1178">
        <v>-30.72</v>
      </c>
      <c r="G1178">
        <v>-4.8</v>
      </c>
      <c r="H1178">
        <v>7.68</v>
      </c>
      <c r="I1178">
        <v>35.939540000000001</v>
      </c>
      <c r="J1178">
        <v>-78.575530000000001</v>
      </c>
    </row>
    <row r="1179" spans="1:10" x14ac:dyDescent="0.25">
      <c r="A1179">
        <v>1003622</v>
      </c>
      <c r="B1179">
        <v>737040</v>
      </c>
      <c r="C1179" t="s">
        <v>3155</v>
      </c>
      <c r="D1179">
        <v>1</v>
      </c>
      <c r="E1179" s="1">
        <v>41799</v>
      </c>
      <c r="F1179">
        <v>-20.39</v>
      </c>
      <c r="G1179">
        <v>-3.87</v>
      </c>
      <c r="H1179">
        <v>10.55</v>
      </c>
      <c r="I1179">
        <v>34.32929</v>
      </c>
      <c r="J1179">
        <v>-79.036429999999996</v>
      </c>
    </row>
    <row r="1180" spans="1:10" x14ac:dyDescent="0.25">
      <c r="A1180">
        <v>1002392</v>
      </c>
      <c r="B1180">
        <v>719500</v>
      </c>
      <c r="C1180" t="s">
        <v>3156</v>
      </c>
      <c r="D1180">
        <v>1</v>
      </c>
      <c r="E1180" s="1">
        <v>41471</v>
      </c>
      <c r="F1180">
        <v>-19.47</v>
      </c>
      <c r="G1180">
        <v>-2.9</v>
      </c>
      <c r="H1180">
        <v>3.7</v>
      </c>
      <c r="I1180">
        <v>34.361899999999999</v>
      </c>
      <c r="J1180">
        <v>-77.933779999999999</v>
      </c>
    </row>
    <row r="1181" spans="1:10" x14ac:dyDescent="0.25">
      <c r="A1181">
        <v>1004785</v>
      </c>
      <c r="B1181">
        <v>727200</v>
      </c>
      <c r="C1181" t="s">
        <v>3157</v>
      </c>
      <c r="D1181">
        <v>1</v>
      </c>
      <c r="E1181" s="1">
        <v>41525</v>
      </c>
      <c r="F1181">
        <v>-17.64</v>
      </c>
      <c r="G1181">
        <v>-3.09</v>
      </c>
      <c r="H1181">
        <v>7.08</v>
      </c>
      <c r="I1181">
        <v>35.04365</v>
      </c>
      <c r="J1181">
        <v>-80.465580000000003</v>
      </c>
    </row>
    <row r="1182" spans="1:10" x14ac:dyDescent="0.25">
      <c r="A1182">
        <v>1004794</v>
      </c>
      <c r="B1182">
        <v>727400</v>
      </c>
      <c r="C1182" t="s">
        <v>3157</v>
      </c>
      <c r="D1182">
        <v>2</v>
      </c>
      <c r="E1182" s="1">
        <v>41541</v>
      </c>
      <c r="F1182">
        <v>-21.35</v>
      </c>
      <c r="G1182">
        <v>-3.65</v>
      </c>
      <c r="H1182">
        <v>7.82</v>
      </c>
      <c r="I1182">
        <v>35.04365</v>
      </c>
      <c r="J1182">
        <v>-80.465580000000003</v>
      </c>
    </row>
    <row r="1183" spans="1:10" x14ac:dyDescent="0.25">
      <c r="A1183">
        <v>1004783</v>
      </c>
      <c r="B1183">
        <v>727160</v>
      </c>
      <c r="C1183" t="s">
        <v>3158</v>
      </c>
      <c r="D1183">
        <v>1</v>
      </c>
      <c r="E1183" s="1">
        <v>41504</v>
      </c>
      <c r="F1183">
        <v>-16.48</v>
      </c>
      <c r="G1183">
        <v>-3.34</v>
      </c>
      <c r="H1183">
        <v>10.220000000000001</v>
      </c>
      <c r="I1183">
        <v>34.58249</v>
      </c>
      <c r="J1183">
        <v>-77.963220000000007</v>
      </c>
    </row>
    <row r="1184" spans="1:10" x14ac:dyDescent="0.25">
      <c r="A1184">
        <v>1004792</v>
      </c>
      <c r="B1184">
        <v>727360</v>
      </c>
      <c r="C1184" t="s">
        <v>3158</v>
      </c>
      <c r="D1184">
        <v>2</v>
      </c>
      <c r="E1184" s="1">
        <v>41539</v>
      </c>
      <c r="F1184">
        <v>-18.41</v>
      </c>
      <c r="G1184">
        <v>-4.5999999999999996</v>
      </c>
      <c r="H1184">
        <v>18.420000000000002</v>
      </c>
      <c r="I1184">
        <v>34.58249</v>
      </c>
      <c r="J1184">
        <v>-77.963220000000007</v>
      </c>
    </row>
    <row r="1185" spans="1:10" x14ac:dyDescent="0.25">
      <c r="A1185">
        <v>1004787</v>
      </c>
      <c r="B1185">
        <v>727240</v>
      </c>
      <c r="C1185" t="s">
        <v>3159</v>
      </c>
      <c r="D1185">
        <v>1</v>
      </c>
      <c r="E1185" s="1">
        <v>41530</v>
      </c>
      <c r="F1185">
        <v>-33.33</v>
      </c>
      <c r="G1185">
        <v>-5.95</v>
      </c>
      <c r="H1185">
        <v>14.25</v>
      </c>
      <c r="I1185">
        <v>35.060569999999998</v>
      </c>
      <c r="J1185">
        <v>-84.024519999999995</v>
      </c>
    </row>
    <row r="1186" spans="1:10" x14ac:dyDescent="0.25">
      <c r="A1186">
        <v>1002394</v>
      </c>
      <c r="B1186">
        <v>720700</v>
      </c>
      <c r="C1186" t="s">
        <v>3160</v>
      </c>
      <c r="D1186">
        <v>1</v>
      </c>
      <c r="E1186" s="1">
        <v>41473</v>
      </c>
      <c r="F1186">
        <v>-33.229999999999997</v>
      </c>
      <c r="G1186">
        <v>-5.41</v>
      </c>
      <c r="H1186">
        <v>10.050000000000001</v>
      </c>
      <c r="I1186">
        <v>35.397080000000003</v>
      </c>
      <c r="J1186">
        <v>-80.724500000000006</v>
      </c>
    </row>
    <row r="1187" spans="1:10" x14ac:dyDescent="0.25">
      <c r="A1187">
        <v>1002459</v>
      </c>
      <c r="B1187">
        <v>720820</v>
      </c>
      <c r="C1187" t="s">
        <v>3161</v>
      </c>
      <c r="D1187">
        <v>1</v>
      </c>
      <c r="E1187" s="1">
        <v>41477</v>
      </c>
      <c r="F1187">
        <v>-29.97</v>
      </c>
      <c r="G1187">
        <v>-5.44</v>
      </c>
      <c r="H1187">
        <v>13.54</v>
      </c>
      <c r="I1187">
        <v>35.475700000000003</v>
      </c>
      <c r="J1187">
        <v>-81.409580000000005</v>
      </c>
    </row>
    <row r="1188" spans="1:10" x14ac:dyDescent="0.25">
      <c r="A1188">
        <v>1004779</v>
      </c>
      <c r="B1188">
        <v>725060</v>
      </c>
      <c r="C1188" t="s">
        <v>3162</v>
      </c>
      <c r="D1188">
        <v>1</v>
      </c>
      <c r="E1188" s="1">
        <v>41492</v>
      </c>
      <c r="F1188">
        <v>-28.01</v>
      </c>
      <c r="G1188">
        <v>-5.32</v>
      </c>
      <c r="H1188">
        <v>14.58</v>
      </c>
      <c r="I1188">
        <v>35.677280000000003</v>
      </c>
      <c r="J1188">
        <v>-78.153440000000003</v>
      </c>
    </row>
    <row r="1189" spans="1:10" x14ac:dyDescent="0.25">
      <c r="A1189">
        <v>1004793</v>
      </c>
      <c r="B1189">
        <v>727380</v>
      </c>
      <c r="C1189" t="s">
        <v>3163</v>
      </c>
      <c r="D1189">
        <v>1</v>
      </c>
      <c r="E1189" s="1">
        <v>41540</v>
      </c>
      <c r="F1189">
        <v>-19.670000000000002</v>
      </c>
      <c r="G1189">
        <v>-3.86</v>
      </c>
      <c r="H1189">
        <v>11.18</v>
      </c>
      <c r="I1189">
        <v>34.534970000000001</v>
      </c>
      <c r="J1189">
        <v>-78.82338</v>
      </c>
    </row>
    <row r="1190" spans="1:10" x14ac:dyDescent="0.25">
      <c r="A1190">
        <v>1004790</v>
      </c>
      <c r="B1190">
        <v>727320</v>
      </c>
      <c r="C1190" t="s">
        <v>3164</v>
      </c>
      <c r="D1190">
        <v>1</v>
      </c>
      <c r="E1190" s="1">
        <v>41534</v>
      </c>
      <c r="F1190">
        <v>-35.57</v>
      </c>
      <c r="G1190">
        <v>-6.5</v>
      </c>
      <c r="H1190">
        <v>16.39</v>
      </c>
      <c r="I1190">
        <v>35.878799999999998</v>
      </c>
      <c r="J1190">
        <v>-82.079599999999999</v>
      </c>
    </row>
    <row r="1191" spans="1:10" x14ac:dyDescent="0.25">
      <c r="A1191">
        <v>1002864</v>
      </c>
      <c r="B1191">
        <v>727180</v>
      </c>
      <c r="C1191" t="s">
        <v>3165</v>
      </c>
      <c r="D1191">
        <v>1</v>
      </c>
      <c r="E1191" s="1">
        <v>41509</v>
      </c>
      <c r="F1191">
        <v>-20.02</v>
      </c>
      <c r="G1191">
        <v>-3.82</v>
      </c>
      <c r="H1191">
        <v>10.53</v>
      </c>
      <c r="I1191">
        <v>35.797179999999997</v>
      </c>
      <c r="J1191">
        <v>-76.637709999999998</v>
      </c>
    </row>
    <row r="1192" spans="1:10" x14ac:dyDescent="0.25">
      <c r="A1192">
        <v>1002610</v>
      </c>
      <c r="B1192">
        <v>709180</v>
      </c>
      <c r="C1192" t="s">
        <v>3166</v>
      </c>
      <c r="D1192">
        <v>1</v>
      </c>
      <c r="E1192" s="1">
        <v>41490</v>
      </c>
      <c r="F1192">
        <v>-12.09</v>
      </c>
      <c r="G1192">
        <v>-0.95</v>
      </c>
      <c r="H1192">
        <v>-4.47</v>
      </c>
      <c r="I1192">
        <v>35.732990000000001</v>
      </c>
      <c r="J1192">
        <v>-78.970879999999994</v>
      </c>
    </row>
    <row r="1193" spans="1:10" x14ac:dyDescent="0.25">
      <c r="A1193">
        <v>1003068</v>
      </c>
      <c r="B1193">
        <v>719460</v>
      </c>
      <c r="C1193" t="s">
        <v>3167</v>
      </c>
      <c r="D1193">
        <v>1</v>
      </c>
      <c r="E1193" s="1">
        <v>41527</v>
      </c>
      <c r="F1193">
        <v>-37.01</v>
      </c>
      <c r="G1193">
        <v>-6.83</v>
      </c>
      <c r="H1193">
        <v>17.64</v>
      </c>
      <c r="I1193">
        <v>35.355139999999999</v>
      </c>
      <c r="J1193">
        <v>-83.02467</v>
      </c>
    </row>
    <row r="1194" spans="1:10" x14ac:dyDescent="0.25">
      <c r="A1194">
        <v>1004795</v>
      </c>
      <c r="B1194">
        <v>727420</v>
      </c>
      <c r="C1194" t="s">
        <v>3168</v>
      </c>
      <c r="D1194">
        <v>1</v>
      </c>
      <c r="E1194" s="1">
        <v>41542</v>
      </c>
      <c r="F1194">
        <v>-29.8</v>
      </c>
      <c r="G1194">
        <v>-5.15</v>
      </c>
      <c r="H1194">
        <v>11.38</v>
      </c>
      <c r="I1194">
        <v>35.3521</v>
      </c>
      <c r="J1194">
        <v>-81.329580000000007</v>
      </c>
    </row>
    <row r="1195" spans="1:10" x14ac:dyDescent="0.25">
      <c r="A1195">
        <v>1002079</v>
      </c>
      <c r="B1195">
        <v>708520</v>
      </c>
      <c r="C1195" t="s">
        <v>3169</v>
      </c>
      <c r="D1195">
        <v>1</v>
      </c>
      <c r="E1195" s="1">
        <v>41437</v>
      </c>
      <c r="F1195">
        <v>-115.5</v>
      </c>
      <c r="G1195">
        <v>-15.37</v>
      </c>
      <c r="H1195">
        <v>7.42</v>
      </c>
      <c r="I1195">
        <v>46.27863</v>
      </c>
      <c r="J1195">
        <v>-100.24290000000001</v>
      </c>
    </row>
    <row r="1196" spans="1:10" x14ac:dyDescent="0.25">
      <c r="A1196">
        <v>1002507</v>
      </c>
      <c r="B1196">
        <v>721980</v>
      </c>
      <c r="C1196" t="s">
        <v>3170</v>
      </c>
      <c r="D1196">
        <v>1</v>
      </c>
      <c r="E1196" s="1">
        <v>41480</v>
      </c>
      <c r="F1196">
        <v>-68.25</v>
      </c>
      <c r="G1196">
        <v>-8.2899999999999991</v>
      </c>
      <c r="H1196">
        <v>-1.95</v>
      </c>
      <c r="I1196">
        <v>47.758629999999997</v>
      </c>
      <c r="J1196">
        <v>-103.73739999999999</v>
      </c>
    </row>
    <row r="1197" spans="1:10" x14ac:dyDescent="0.25">
      <c r="A1197">
        <v>1002288</v>
      </c>
      <c r="B1197">
        <v>720400</v>
      </c>
      <c r="C1197" t="s">
        <v>3171</v>
      </c>
      <c r="D1197">
        <v>1</v>
      </c>
      <c r="E1197" s="1">
        <v>41465</v>
      </c>
      <c r="F1197">
        <v>-89.41</v>
      </c>
      <c r="G1197">
        <v>-10.66</v>
      </c>
      <c r="H1197">
        <v>-4.17</v>
      </c>
      <c r="I1197">
        <v>46.248550000000002</v>
      </c>
      <c r="J1197">
        <v>-101.53149999999999</v>
      </c>
    </row>
    <row r="1198" spans="1:10" x14ac:dyDescent="0.25">
      <c r="A1198">
        <v>1004281</v>
      </c>
      <c r="B1198">
        <v>765940</v>
      </c>
      <c r="C1198" t="s">
        <v>3172</v>
      </c>
      <c r="D1198">
        <v>1</v>
      </c>
      <c r="E1198" s="1">
        <v>41863</v>
      </c>
      <c r="F1198">
        <v>-67.290000000000006</v>
      </c>
      <c r="G1198">
        <v>-7.07</v>
      </c>
      <c r="H1198">
        <v>-10.71</v>
      </c>
      <c r="I1198">
        <v>46.026719999999997</v>
      </c>
      <c r="J1198">
        <v>-101.3583</v>
      </c>
    </row>
    <row r="1199" spans="1:10" x14ac:dyDescent="0.25">
      <c r="A1199">
        <v>1003994</v>
      </c>
      <c r="B1199">
        <v>754940</v>
      </c>
      <c r="C1199" t="s">
        <v>3173</v>
      </c>
      <c r="D1199">
        <v>1</v>
      </c>
      <c r="E1199" s="1">
        <v>41837</v>
      </c>
      <c r="F1199">
        <v>-100.95</v>
      </c>
      <c r="G1199">
        <v>-12.86</v>
      </c>
      <c r="H1199">
        <v>1.93</v>
      </c>
      <c r="I1199">
        <v>46.784289999999999</v>
      </c>
      <c r="J1199">
        <v>-102.61109999999999</v>
      </c>
    </row>
    <row r="1200" spans="1:10" x14ac:dyDescent="0.25">
      <c r="A1200">
        <v>1003766</v>
      </c>
      <c r="B1200">
        <v>753080</v>
      </c>
      <c r="C1200" t="s">
        <v>3174</v>
      </c>
      <c r="D1200">
        <v>1</v>
      </c>
      <c r="E1200" s="1">
        <v>41814</v>
      </c>
      <c r="F1200">
        <v>-107.76</v>
      </c>
      <c r="G1200">
        <v>-14</v>
      </c>
      <c r="H1200">
        <v>4.26</v>
      </c>
      <c r="I1200">
        <v>47.14528</v>
      </c>
      <c r="J1200">
        <v>-101.3734</v>
      </c>
    </row>
    <row r="1201" spans="1:10" x14ac:dyDescent="0.25">
      <c r="A1201">
        <v>1003681</v>
      </c>
      <c r="B1201">
        <v>750460</v>
      </c>
      <c r="C1201" t="s">
        <v>3175</v>
      </c>
      <c r="D1201">
        <v>1</v>
      </c>
      <c r="E1201" s="1">
        <v>41806</v>
      </c>
      <c r="F1201">
        <v>-88.8</v>
      </c>
      <c r="G1201">
        <v>-11.08</v>
      </c>
      <c r="H1201">
        <v>-0.15</v>
      </c>
      <c r="I1201">
        <v>46.330390000000001</v>
      </c>
      <c r="J1201">
        <v>-102.99809999999999</v>
      </c>
    </row>
    <row r="1202" spans="1:10" x14ac:dyDescent="0.25">
      <c r="A1202">
        <v>1003871</v>
      </c>
      <c r="B1202">
        <v>754920</v>
      </c>
      <c r="C1202" t="s">
        <v>3176</v>
      </c>
      <c r="D1202">
        <v>1</v>
      </c>
      <c r="E1202" s="1">
        <v>41828</v>
      </c>
      <c r="F1202">
        <v>-103.49</v>
      </c>
      <c r="G1202">
        <v>-13.01</v>
      </c>
      <c r="H1202">
        <v>0.61</v>
      </c>
      <c r="I1202">
        <v>47.474179999999997</v>
      </c>
      <c r="J1202">
        <v>-102.6896</v>
      </c>
    </row>
    <row r="1203" spans="1:10" x14ac:dyDescent="0.25">
      <c r="A1203">
        <v>1003886</v>
      </c>
      <c r="B1203">
        <v>753060</v>
      </c>
      <c r="C1203" t="s">
        <v>3177</v>
      </c>
      <c r="D1203">
        <v>1</v>
      </c>
      <c r="E1203" s="1">
        <v>41829</v>
      </c>
      <c r="F1203">
        <v>-87.62</v>
      </c>
      <c r="G1203">
        <v>-10.31</v>
      </c>
      <c r="H1203">
        <v>-5.16</v>
      </c>
      <c r="I1203">
        <v>48.390320000000003</v>
      </c>
      <c r="J1203">
        <v>-102.76949999999999</v>
      </c>
    </row>
    <row r="1204" spans="1:10" x14ac:dyDescent="0.25">
      <c r="A1204">
        <v>1003698</v>
      </c>
      <c r="B1204">
        <v>750480</v>
      </c>
      <c r="C1204" t="s">
        <v>3178</v>
      </c>
      <c r="D1204">
        <v>1</v>
      </c>
      <c r="E1204" s="1">
        <v>41807</v>
      </c>
      <c r="F1204">
        <v>-80.150000000000006</v>
      </c>
      <c r="G1204">
        <v>-9.39</v>
      </c>
      <c r="H1204">
        <v>-5.05</v>
      </c>
      <c r="I1204">
        <v>45.977469999999997</v>
      </c>
      <c r="J1204">
        <v>-102.9781</v>
      </c>
    </row>
    <row r="1205" spans="1:10" x14ac:dyDescent="0.25">
      <c r="A1205">
        <v>1003905</v>
      </c>
      <c r="B1205">
        <v>753040</v>
      </c>
      <c r="C1205" t="s">
        <v>3179</v>
      </c>
      <c r="D1205">
        <v>1</v>
      </c>
      <c r="E1205" s="1">
        <v>41830</v>
      </c>
      <c r="F1205">
        <v>-86.4</v>
      </c>
      <c r="G1205">
        <v>-9.8699999999999992</v>
      </c>
      <c r="H1205">
        <v>-7.42</v>
      </c>
      <c r="I1205">
        <v>48.022849999999998</v>
      </c>
      <c r="J1205">
        <v>-102.1922</v>
      </c>
    </row>
    <row r="1206" spans="1:10" x14ac:dyDescent="0.25">
      <c r="A1206">
        <v>1004135</v>
      </c>
      <c r="B1206">
        <v>759380</v>
      </c>
      <c r="C1206" t="s">
        <v>3180</v>
      </c>
      <c r="D1206">
        <v>1</v>
      </c>
      <c r="E1206" s="1">
        <v>41849</v>
      </c>
      <c r="F1206">
        <v>-88.65</v>
      </c>
      <c r="G1206">
        <v>-10.68</v>
      </c>
      <c r="H1206">
        <v>-3.2</v>
      </c>
      <c r="I1206">
        <v>46.916719999999998</v>
      </c>
      <c r="J1206">
        <v>-101.61750000000001</v>
      </c>
    </row>
    <row r="1207" spans="1:10" x14ac:dyDescent="0.25">
      <c r="A1207">
        <v>1003959</v>
      </c>
      <c r="B1207">
        <v>754960</v>
      </c>
      <c r="C1207" t="s">
        <v>3181</v>
      </c>
      <c r="D1207">
        <v>1</v>
      </c>
      <c r="E1207" s="1">
        <v>41835</v>
      </c>
      <c r="F1207">
        <v>-83.39</v>
      </c>
      <c r="G1207">
        <v>-10.029999999999999</v>
      </c>
      <c r="H1207">
        <v>-3.14</v>
      </c>
      <c r="I1207">
        <v>46.60633</v>
      </c>
      <c r="J1207">
        <v>-100.25709999999999</v>
      </c>
    </row>
    <row r="1208" spans="1:10" x14ac:dyDescent="0.25">
      <c r="A1208">
        <v>1004234</v>
      </c>
      <c r="B1208">
        <v>761120</v>
      </c>
      <c r="C1208" t="s">
        <v>3182</v>
      </c>
      <c r="D1208">
        <v>1</v>
      </c>
      <c r="E1208" s="1">
        <v>41857</v>
      </c>
      <c r="F1208">
        <v>-50.38</v>
      </c>
      <c r="G1208">
        <v>-5.75</v>
      </c>
      <c r="H1208">
        <v>-4.3600000000000003</v>
      </c>
      <c r="I1208">
        <v>46.116289999999999</v>
      </c>
      <c r="J1208">
        <v>-97.385059999999996</v>
      </c>
    </row>
    <row r="1209" spans="1:10" x14ac:dyDescent="0.25">
      <c r="A1209">
        <v>1004178</v>
      </c>
      <c r="B1209">
        <v>759340</v>
      </c>
      <c r="C1209" t="s">
        <v>3183</v>
      </c>
      <c r="D1209">
        <v>1</v>
      </c>
      <c r="E1209" s="1">
        <v>41851</v>
      </c>
      <c r="F1209">
        <v>-100.83</v>
      </c>
      <c r="G1209">
        <v>-12.17</v>
      </c>
      <c r="H1209">
        <v>-3.5</v>
      </c>
      <c r="I1209">
        <v>47.129579999999997</v>
      </c>
      <c r="J1209">
        <v>-102.2342</v>
      </c>
    </row>
    <row r="1210" spans="1:10" x14ac:dyDescent="0.25">
      <c r="A1210">
        <v>1004205</v>
      </c>
      <c r="B1210">
        <v>761160</v>
      </c>
      <c r="C1210" t="s">
        <v>3184</v>
      </c>
      <c r="D1210">
        <v>1</v>
      </c>
      <c r="E1210" s="1">
        <v>41856</v>
      </c>
      <c r="F1210">
        <v>-83.18</v>
      </c>
      <c r="G1210">
        <v>-10.61</v>
      </c>
      <c r="H1210">
        <v>1.72</v>
      </c>
      <c r="I1210">
        <v>48.175759999999997</v>
      </c>
      <c r="J1210">
        <v>-97.699860000000001</v>
      </c>
    </row>
    <row r="1211" spans="1:10" x14ac:dyDescent="0.25">
      <c r="A1211">
        <v>1002609</v>
      </c>
      <c r="B1211">
        <v>723400</v>
      </c>
      <c r="C1211" t="s">
        <v>3185</v>
      </c>
      <c r="D1211">
        <v>1</v>
      </c>
      <c r="E1211" s="1">
        <v>41491</v>
      </c>
      <c r="F1211">
        <v>-68.63</v>
      </c>
      <c r="G1211">
        <v>-7.15</v>
      </c>
      <c r="H1211">
        <v>-11.45</v>
      </c>
      <c r="I1211">
        <v>46.221490000000003</v>
      </c>
      <c r="J1211">
        <v>-101.5025</v>
      </c>
    </row>
    <row r="1212" spans="1:10" x14ac:dyDescent="0.25">
      <c r="A1212">
        <v>1003800</v>
      </c>
      <c r="B1212">
        <v>737400</v>
      </c>
      <c r="C1212" t="s">
        <v>3186</v>
      </c>
      <c r="D1212">
        <v>1</v>
      </c>
      <c r="E1212" s="1">
        <v>41816</v>
      </c>
      <c r="F1212">
        <v>-63.63</v>
      </c>
      <c r="G1212">
        <v>-8.77</v>
      </c>
      <c r="H1212">
        <v>6.49</v>
      </c>
      <c r="I1212">
        <v>47.502229999999997</v>
      </c>
      <c r="J1212">
        <v>-97.338859999999997</v>
      </c>
    </row>
    <row r="1213" spans="1:10" x14ac:dyDescent="0.25">
      <c r="A1213">
        <v>1002093</v>
      </c>
      <c r="B1213">
        <v>711300</v>
      </c>
      <c r="C1213" t="s">
        <v>3187</v>
      </c>
      <c r="D1213">
        <v>1</v>
      </c>
      <c r="E1213" s="1">
        <v>41443</v>
      </c>
      <c r="F1213">
        <v>-88.94</v>
      </c>
      <c r="G1213">
        <v>-11.15</v>
      </c>
      <c r="H1213">
        <v>0.26</v>
      </c>
      <c r="I1213">
        <v>46.799720000000001</v>
      </c>
      <c r="J1213">
        <v>-101.10680000000001</v>
      </c>
    </row>
    <row r="1214" spans="1:10" x14ac:dyDescent="0.25">
      <c r="A1214">
        <v>1003707</v>
      </c>
      <c r="B1214">
        <v>737340</v>
      </c>
      <c r="C1214" t="s">
        <v>3188</v>
      </c>
      <c r="D1214">
        <v>1</v>
      </c>
      <c r="E1214" s="1">
        <v>41807</v>
      </c>
      <c r="F1214">
        <v>-134.86000000000001</v>
      </c>
      <c r="G1214">
        <v>-17.61</v>
      </c>
      <c r="H1214">
        <v>5.99</v>
      </c>
      <c r="I1214">
        <v>47.97871</v>
      </c>
      <c r="J1214">
        <v>-103.8253</v>
      </c>
    </row>
    <row r="1215" spans="1:10" x14ac:dyDescent="0.25">
      <c r="A1215">
        <v>1003725</v>
      </c>
      <c r="B1215">
        <v>752120</v>
      </c>
      <c r="C1215" t="s">
        <v>3189</v>
      </c>
      <c r="D1215">
        <v>1</v>
      </c>
      <c r="E1215" s="1">
        <v>41808</v>
      </c>
      <c r="F1215">
        <v>-66.38</v>
      </c>
      <c r="G1215">
        <v>-8.9499999999999993</v>
      </c>
      <c r="H1215">
        <v>5.2</v>
      </c>
      <c r="I1215">
        <v>46.762079999999997</v>
      </c>
      <c r="J1215">
        <v>-97.193340000000006</v>
      </c>
    </row>
    <row r="1216" spans="1:10" x14ac:dyDescent="0.25">
      <c r="A1216">
        <v>1002173</v>
      </c>
      <c r="B1216">
        <v>713960</v>
      </c>
      <c r="C1216" t="s">
        <v>3190</v>
      </c>
      <c r="D1216">
        <v>1</v>
      </c>
      <c r="E1216" s="1">
        <v>41450</v>
      </c>
      <c r="F1216">
        <v>-75.66</v>
      </c>
      <c r="G1216">
        <v>-8.9499999999999993</v>
      </c>
      <c r="H1216">
        <v>-4.08</v>
      </c>
      <c r="I1216">
        <v>45.958289999999998</v>
      </c>
      <c r="J1216">
        <v>-103.1202</v>
      </c>
    </row>
    <row r="1217" spans="1:10" x14ac:dyDescent="0.25">
      <c r="A1217">
        <v>1004612</v>
      </c>
      <c r="B1217">
        <v>768200</v>
      </c>
      <c r="C1217" t="s">
        <v>3191</v>
      </c>
      <c r="D1217">
        <v>1</v>
      </c>
      <c r="E1217" s="1">
        <v>41898</v>
      </c>
      <c r="F1217">
        <v>-82.61</v>
      </c>
      <c r="G1217">
        <v>-10.29</v>
      </c>
      <c r="H1217">
        <v>-0.26</v>
      </c>
      <c r="I1217">
        <v>46.054549999999999</v>
      </c>
      <c r="J1217">
        <v>-102.07510000000001</v>
      </c>
    </row>
    <row r="1218" spans="1:10" x14ac:dyDescent="0.25">
      <c r="A1218">
        <v>1003606</v>
      </c>
      <c r="B1218">
        <v>737300</v>
      </c>
      <c r="C1218" t="s">
        <v>3192</v>
      </c>
      <c r="D1218">
        <v>1</v>
      </c>
      <c r="E1218" s="1">
        <v>41799</v>
      </c>
      <c r="F1218">
        <v>-80.760000000000005</v>
      </c>
      <c r="G1218">
        <v>-10.48</v>
      </c>
      <c r="H1218">
        <v>3.1</v>
      </c>
      <c r="I1218">
        <v>45.97889</v>
      </c>
      <c r="J1218">
        <v>-98.167580000000001</v>
      </c>
    </row>
    <row r="1219" spans="1:10" x14ac:dyDescent="0.25">
      <c r="A1219">
        <v>1003761</v>
      </c>
      <c r="B1219">
        <v>737420</v>
      </c>
      <c r="C1219" t="s">
        <v>3192</v>
      </c>
      <c r="D1219">
        <v>2</v>
      </c>
      <c r="E1219" s="1">
        <v>41813</v>
      </c>
      <c r="F1219">
        <v>-84.51</v>
      </c>
      <c r="G1219">
        <v>-10.84</v>
      </c>
      <c r="H1219">
        <v>2.2000000000000002</v>
      </c>
      <c r="I1219">
        <v>45.97889</v>
      </c>
      <c r="J1219">
        <v>-98.167580000000001</v>
      </c>
    </row>
    <row r="1220" spans="1:10" x14ac:dyDescent="0.25">
      <c r="A1220">
        <v>1003596</v>
      </c>
      <c r="B1220">
        <v>737320</v>
      </c>
      <c r="C1220" t="s">
        <v>3193</v>
      </c>
      <c r="D1220">
        <v>1</v>
      </c>
      <c r="E1220" s="1">
        <v>41798</v>
      </c>
      <c r="F1220">
        <v>-118.24</v>
      </c>
      <c r="G1220">
        <v>-15.09</v>
      </c>
      <c r="H1220">
        <v>2.44</v>
      </c>
      <c r="I1220">
        <v>47.280290000000001</v>
      </c>
      <c r="J1220">
        <v>-101.17789999999999</v>
      </c>
    </row>
    <row r="1221" spans="1:10" x14ac:dyDescent="0.25">
      <c r="A1221">
        <v>1003754</v>
      </c>
      <c r="B1221">
        <v>737460</v>
      </c>
      <c r="C1221" t="s">
        <v>3193</v>
      </c>
      <c r="D1221">
        <v>2</v>
      </c>
      <c r="E1221" s="1">
        <v>41812</v>
      </c>
      <c r="F1221">
        <v>-119.55</v>
      </c>
      <c r="G1221">
        <v>-15.27</v>
      </c>
      <c r="H1221">
        <v>2.58</v>
      </c>
      <c r="I1221">
        <v>47.280290000000001</v>
      </c>
      <c r="J1221">
        <v>-101.17789999999999</v>
      </c>
    </row>
    <row r="1222" spans="1:10" x14ac:dyDescent="0.25">
      <c r="A1222">
        <v>1003668</v>
      </c>
      <c r="B1222">
        <v>737480</v>
      </c>
      <c r="C1222" t="s">
        <v>3194</v>
      </c>
      <c r="D1222">
        <v>1</v>
      </c>
      <c r="E1222" s="1">
        <v>41805</v>
      </c>
      <c r="F1222">
        <v>-109.66</v>
      </c>
      <c r="G1222">
        <v>-13.96</v>
      </c>
      <c r="H1222">
        <v>1.98</v>
      </c>
      <c r="I1222">
        <v>46.591915090000001</v>
      </c>
      <c r="J1222">
        <v>-101.7355341</v>
      </c>
    </row>
    <row r="1223" spans="1:10" x14ac:dyDescent="0.25">
      <c r="A1223">
        <v>1003717</v>
      </c>
      <c r="B1223">
        <v>737380</v>
      </c>
      <c r="C1223" t="s">
        <v>3195</v>
      </c>
      <c r="D1223">
        <v>1</v>
      </c>
      <c r="E1223" s="1">
        <v>41808</v>
      </c>
      <c r="F1223">
        <v>-85.54</v>
      </c>
      <c r="G1223">
        <v>-10.57</v>
      </c>
      <c r="H1223">
        <v>-0.97</v>
      </c>
      <c r="I1223">
        <v>46.25339821</v>
      </c>
      <c r="J1223">
        <v>-103.91190450000001</v>
      </c>
    </row>
    <row r="1224" spans="1:10" x14ac:dyDescent="0.25">
      <c r="A1224">
        <v>1004341</v>
      </c>
      <c r="B1224">
        <v>766980</v>
      </c>
      <c r="C1224" t="s">
        <v>3196</v>
      </c>
      <c r="D1224">
        <v>1</v>
      </c>
      <c r="E1224" s="1">
        <v>41868</v>
      </c>
      <c r="F1224">
        <v>-94.75</v>
      </c>
      <c r="G1224">
        <v>-11.97</v>
      </c>
      <c r="H1224">
        <v>0.98</v>
      </c>
      <c r="I1224">
        <v>48.838176349999998</v>
      </c>
      <c r="J1224">
        <v>-98.006798360000005</v>
      </c>
    </row>
    <row r="1225" spans="1:10" x14ac:dyDescent="0.25">
      <c r="A1225">
        <v>1002402</v>
      </c>
      <c r="B1225">
        <v>719400</v>
      </c>
      <c r="C1225" t="s">
        <v>3197</v>
      </c>
      <c r="D1225">
        <v>1</v>
      </c>
      <c r="E1225" s="1">
        <v>41473</v>
      </c>
      <c r="F1225">
        <v>-88.17</v>
      </c>
      <c r="G1225">
        <v>-10.31</v>
      </c>
      <c r="H1225">
        <v>-5.7</v>
      </c>
      <c r="I1225">
        <v>46.45899</v>
      </c>
      <c r="J1225">
        <v>-102.6568</v>
      </c>
    </row>
    <row r="1226" spans="1:10" x14ac:dyDescent="0.25">
      <c r="A1226">
        <v>1003738</v>
      </c>
      <c r="B1226">
        <v>737440</v>
      </c>
      <c r="C1226" t="s">
        <v>3198</v>
      </c>
      <c r="D1226">
        <v>1</v>
      </c>
      <c r="E1226" s="1">
        <v>41809</v>
      </c>
      <c r="F1226">
        <v>-78.42</v>
      </c>
      <c r="G1226">
        <v>-9.48</v>
      </c>
      <c r="H1226">
        <v>-2.61</v>
      </c>
      <c r="I1226">
        <v>46.410159999999998</v>
      </c>
      <c r="J1226">
        <v>-100.6711</v>
      </c>
    </row>
    <row r="1227" spans="1:10" x14ac:dyDescent="0.25">
      <c r="A1227">
        <v>1004589</v>
      </c>
      <c r="B1227">
        <v>764600</v>
      </c>
      <c r="C1227" t="s">
        <v>3199</v>
      </c>
      <c r="D1227">
        <v>1</v>
      </c>
      <c r="E1227" s="1">
        <v>41893</v>
      </c>
      <c r="F1227">
        <v>-75.900000000000006</v>
      </c>
      <c r="G1227">
        <v>-8.7899999999999991</v>
      </c>
      <c r="H1227">
        <v>-5.6</v>
      </c>
      <c r="I1227">
        <v>46.503700000000002</v>
      </c>
      <c r="J1227">
        <v>-102.753</v>
      </c>
    </row>
    <row r="1228" spans="1:10" x14ac:dyDescent="0.25">
      <c r="A1228">
        <v>1002624</v>
      </c>
      <c r="B1228">
        <v>723420</v>
      </c>
      <c r="C1228" t="s">
        <v>3200</v>
      </c>
      <c r="D1228">
        <v>1</v>
      </c>
      <c r="E1228" s="1">
        <v>41492</v>
      </c>
      <c r="F1228">
        <v>-88.35</v>
      </c>
      <c r="G1228">
        <v>-10.25</v>
      </c>
      <c r="H1228">
        <v>-6.38</v>
      </c>
      <c r="I1228">
        <v>46.75123</v>
      </c>
      <c r="J1228">
        <v>-102.3682</v>
      </c>
    </row>
    <row r="1229" spans="1:10" x14ac:dyDescent="0.25">
      <c r="A1229">
        <v>1004371</v>
      </c>
      <c r="B1229">
        <v>764580</v>
      </c>
      <c r="C1229" t="s">
        <v>3201</v>
      </c>
      <c r="D1229">
        <v>1</v>
      </c>
      <c r="E1229" s="1">
        <v>41870</v>
      </c>
      <c r="F1229">
        <v>-83.71</v>
      </c>
      <c r="G1229">
        <v>-9.24</v>
      </c>
      <c r="H1229">
        <v>-9.76</v>
      </c>
      <c r="I1229">
        <v>46.052660000000003</v>
      </c>
      <c r="J1229">
        <v>-101.4819</v>
      </c>
    </row>
    <row r="1230" spans="1:10" x14ac:dyDescent="0.25">
      <c r="A1230">
        <v>1002401</v>
      </c>
      <c r="B1230">
        <v>719800</v>
      </c>
      <c r="C1230" t="s">
        <v>3202</v>
      </c>
      <c r="D1230">
        <v>1</v>
      </c>
      <c r="E1230" s="1">
        <v>41472</v>
      </c>
      <c r="F1230">
        <v>-74.25</v>
      </c>
      <c r="G1230">
        <v>-8.42</v>
      </c>
      <c r="H1230">
        <v>-6.92</v>
      </c>
      <c r="I1230">
        <v>46.21593</v>
      </c>
      <c r="J1230">
        <v>-102.6037</v>
      </c>
    </row>
    <row r="1231" spans="1:10" x14ac:dyDescent="0.25">
      <c r="A1231">
        <v>1002451</v>
      </c>
      <c r="B1231">
        <v>722120</v>
      </c>
      <c r="C1231" t="s">
        <v>3203</v>
      </c>
      <c r="D1231">
        <v>1</v>
      </c>
      <c r="E1231" s="1">
        <v>41479</v>
      </c>
      <c r="F1231">
        <v>-89.83</v>
      </c>
      <c r="G1231">
        <v>-11.02</v>
      </c>
      <c r="H1231">
        <v>-1.64</v>
      </c>
      <c r="I1231">
        <v>47.189520000000002</v>
      </c>
      <c r="J1231">
        <v>-102.6249</v>
      </c>
    </row>
    <row r="1232" spans="1:10" x14ac:dyDescent="0.25">
      <c r="A1232">
        <v>1004657</v>
      </c>
      <c r="B1232">
        <v>759360</v>
      </c>
      <c r="C1232" t="s">
        <v>3204</v>
      </c>
      <c r="D1232">
        <v>1</v>
      </c>
      <c r="E1232" s="1">
        <v>41905</v>
      </c>
      <c r="F1232">
        <v>-99.38</v>
      </c>
      <c r="G1232">
        <v>-12.02</v>
      </c>
      <c r="H1232">
        <v>-3.21</v>
      </c>
      <c r="I1232">
        <v>45.955500000000001</v>
      </c>
      <c r="J1232">
        <v>-103.95740000000001</v>
      </c>
    </row>
    <row r="1233" spans="1:10" x14ac:dyDescent="0.25">
      <c r="A1233">
        <v>1004638</v>
      </c>
      <c r="B1233">
        <v>768180</v>
      </c>
      <c r="C1233" t="s">
        <v>3205</v>
      </c>
      <c r="D1233">
        <v>1</v>
      </c>
      <c r="E1233" s="1">
        <v>41900</v>
      </c>
      <c r="F1233">
        <v>-90.41</v>
      </c>
      <c r="G1233">
        <v>-11.41</v>
      </c>
      <c r="H1233">
        <v>0.89</v>
      </c>
      <c r="I1233">
        <v>46.66263</v>
      </c>
      <c r="J1233">
        <v>-102.0795</v>
      </c>
    </row>
    <row r="1234" spans="1:10" x14ac:dyDescent="0.25">
      <c r="A1234">
        <v>1002138</v>
      </c>
      <c r="B1234">
        <v>714000</v>
      </c>
      <c r="C1234" t="s">
        <v>3206</v>
      </c>
      <c r="D1234">
        <v>1</v>
      </c>
      <c r="E1234" s="1">
        <v>41449</v>
      </c>
      <c r="F1234">
        <v>-74.61</v>
      </c>
      <c r="G1234">
        <v>-8.9600000000000009</v>
      </c>
      <c r="H1234">
        <v>-2.95</v>
      </c>
      <c r="I1234">
        <v>46.417940000000002</v>
      </c>
      <c r="J1234">
        <v>-103.5124</v>
      </c>
    </row>
    <row r="1235" spans="1:10" x14ac:dyDescent="0.25">
      <c r="A1235">
        <v>1002354</v>
      </c>
      <c r="B1235">
        <v>719780</v>
      </c>
      <c r="C1235" t="s">
        <v>3206</v>
      </c>
      <c r="D1235">
        <v>2</v>
      </c>
      <c r="E1235" s="1">
        <v>41471</v>
      </c>
      <c r="F1235">
        <v>-79.75</v>
      </c>
      <c r="G1235">
        <v>-8.85</v>
      </c>
      <c r="H1235">
        <v>-8.92</v>
      </c>
      <c r="I1235">
        <v>46.417940000000002</v>
      </c>
      <c r="J1235">
        <v>-103.5124</v>
      </c>
    </row>
    <row r="1236" spans="1:10" x14ac:dyDescent="0.25">
      <c r="A1236">
        <v>1002268</v>
      </c>
      <c r="B1236">
        <v>720420</v>
      </c>
      <c r="C1236" t="s">
        <v>3207</v>
      </c>
      <c r="D1236">
        <v>1</v>
      </c>
      <c r="E1236" s="1">
        <v>41464</v>
      </c>
      <c r="F1236">
        <v>-89.29</v>
      </c>
      <c r="G1236">
        <v>-10.85</v>
      </c>
      <c r="H1236">
        <v>-2.52</v>
      </c>
      <c r="I1236">
        <v>47.046460000000003</v>
      </c>
      <c r="J1236">
        <v>-101.10469999999999</v>
      </c>
    </row>
    <row r="1237" spans="1:10" x14ac:dyDescent="0.25">
      <c r="A1237">
        <v>1002244</v>
      </c>
      <c r="B1237">
        <v>713980</v>
      </c>
      <c r="C1237" t="s">
        <v>3208</v>
      </c>
      <c r="D1237">
        <v>1</v>
      </c>
      <c r="E1237" s="1">
        <v>41457</v>
      </c>
      <c r="F1237">
        <v>-97.09</v>
      </c>
      <c r="G1237">
        <v>-11.6</v>
      </c>
      <c r="H1237">
        <v>-4.33</v>
      </c>
      <c r="I1237">
        <v>47.16789</v>
      </c>
      <c r="J1237">
        <v>-102.64579999999999</v>
      </c>
    </row>
    <row r="1238" spans="1:10" x14ac:dyDescent="0.25">
      <c r="A1238">
        <v>1004188</v>
      </c>
      <c r="B1238">
        <v>761140</v>
      </c>
      <c r="C1238" t="s">
        <v>3209</v>
      </c>
      <c r="D1238">
        <v>1</v>
      </c>
      <c r="E1238" s="1">
        <v>41855</v>
      </c>
      <c r="F1238">
        <v>-51.2</v>
      </c>
      <c r="G1238">
        <v>-5.69</v>
      </c>
      <c r="H1238">
        <v>-5.69</v>
      </c>
      <c r="I1238">
        <v>47.324710000000003</v>
      </c>
      <c r="J1238">
        <v>-97.036600000000007</v>
      </c>
    </row>
    <row r="1239" spans="1:10" x14ac:dyDescent="0.25">
      <c r="A1239">
        <v>1002255</v>
      </c>
      <c r="B1239">
        <v>720440</v>
      </c>
      <c r="C1239" t="s">
        <v>3210</v>
      </c>
      <c r="D1239">
        <v>1</v>
      </c>
      <c r="E1239" s="1">
        <v>41463</v>
      </c>
      <c r="F1239">
        <v>-92.76</v>
      </c>
      <c r="G1239">
        <v>-11.14</v>
      </c>
      <c r="H1239">
        <v>-3.61</v>
      </c>
      <c r="I1239">
        <v>47.096690000000002</v>
      </c>
      <c r="J1239">
        <v>-101.8017</v>
      </c>
    </row>
    <row r="1240" spans="1:10" x14ac:dyDescent="0.25">
      <c r="A1240">
        <v>1002550</v>
      </c>
      <c r="B1240">
        <v>723380</v>
      </c>
      <c r="C1240" t="s">
        <v>3210</v>
      </c>
      <c r="D1240">
        <v>2</v>
      </c>
      <c r="E1240" s="1">
        <v>41486</v>
      </c>
      <c r="F1240">
        <v>-97.45</v>
      </c>
      <c r="G1240">
        <v>-11.8</v>
      </c>
      <c r="H1240">
        <v>-3.02</v>
      </c>
      <c r="I1240">
        <v>47.096690000000002</v>
      </c>
      <c r="J1240">
        <v>-101.8017</v>
      </c>
    </row>
    <row r="1241" spans="1:10" x14ac:dyDescent="0.25">
      <c r="A1241">
        <v>1002067</v>
      </c>
      <c r="B1241">
        <v>711280</v>
      </c>
      <c r="C1241" t="s">
        <v>3211</v>
      </c>
      <c r="D1241">
        <v>1</v>
      </c>
      <c r="E1241" s="1">
        <v>41436</v>
      </c>
      <c r="F1241">
        <v>-83.56</v>
      </c>
      <c r="G1241">
        <v>-10.84</v>
      </c>
      <c r="H1241">
        <v>3.12</v>
      </c>
      <c r="I1241">
        <v>46.314880000000002</v>
      </c>
      <c r="J1241">
        <v>-101.6123</v>
      </c>
    </row>
    <row r="1242" spans="1:10" x14ac:dyDescent="0.25">
      <c r="A1242">
        <v>1002184</v>
      </c>
      <c r="B1242">
        <v>713940</v>
      </c>
      <c r="C1242" t="s">
        <v>3212</v>
      </c>
      <c r="D1242">
        <v>1</v>
      </c>
      <c r="E1242" s="1">
        <v>41451</v>
      </c>
      <c r="F1242">
        <v>-63.24</v>
      </c>
      <c r="G1242">
        <v>-9.06</v>
      </c>
      <c r="H1242">
        <v>9.27</v>
      </c>
      <c r="I1242">
        <v>45.980510000000002</v>
      </c>
      <c r="J1242">
        <v>-102.8498</v>
      </c>
    </row>
    <row r="1243" spans="1:10" x14ac:dyDescent="0.25">
      <c r="A1243">
        <v>1002112</v>
      </c>
      <c r="B1243">
        <v>708500</v>
      </c>
      <c r="C1243" t="s">
        <v>3213</v>
      </c>
      <c r="D1243">
        <v>1</v>
      </c>
      <c r="E1243" s="1">
        <v>41445</v>
      </c>
      <c r="F1243">
        <v>-88.83</v>
      </c>
      <c r="G1243">
        <v>-11.8</v>
      </c>
      <c r="H1243">
        <v>5.59</v>
      </c>
      <c r="I1243">
        <v>47.182259999999999</v>
      </c>
      <c r="J1243">
        <v>-101.79430000000001</v>
      </c>
    </row>
    <row r="1244" spans="1:10" x14ac:dyDescent="0.25">
      <c r="A1244">
        <v>1002508</v>
      </c>
      <c r="B1244">
        <v>721960</v>
      </c>
      <c r="C1244" t="s">
        <v>3214</v>
      </c>
      <c r="D1244">
        <v>1</v>
      </c>
      <c r="E1244" s="1">
        <v>41481</v>
      </c>
      <c r="F1244">
        <v>-98.5</v>
      </c>
      <c r="G1244">
        <v>-11.74</v>
      </c>
      <c r="H1244">
        <v>-4.5599999999999996</v>
      </c>
      <c r="I1244">
        <v>47.581220000000002</v>
      </c>
      <c r="J1244">
        <v>-102.831</v>
      </c>
    </row>
    <row r="1245" spans="1:10" x14ac:dyDescent="0.25">
      <c r="A1245">
        <v>1002509</v>
      </c>
      <c r="B1245">
        <v>722360</v>
      </c>
      <c r="C1245" t="s">
        <v>3215</v>
      </c>
      <c r="D1245">
        <v>1</v>
      </c>
      <c r="E1245" s="1">
        <v>41480</v>
      </c>
      <c r="F1245">
        <v>-128.05000000000001</v>
      </c>
      <c r="G1245">
        <v>-16.22</v>
      </c>
      <c r="H1245">
        <v>1.74</v>
      </c>
      <c r="I1245">
        <v>47.823050000000002</v>
      </c>
      <c r="J1245">
        <v>-103.9888</v>
      </c>
    </row>
    <row r="1246" spans="1:10" x14ac:dyDescent="0.25">
      <c r="A1246">
        <v>1003616</v>
      </c>
      <c r="B1246">
        <v>739900</v>
      </c>
      <c r="C1246" t="s">
        <v>3216</v>
      </c>
      <c r="D1246">
        <v>1</v>
      </c>
      <c r="E1246" s="1">
        <v>41800</v>
      </c>
      <c r="F1246">
        <v>-91.21</v>
      </c>
      <c r="G1246">
        <v>-11.37</v>
      </c>
      <c r="H1246">
        <v>-0.26</v>
      </c>
      <c r="I1246">
        <v>46.831589999999998</v>
      </c>
      <c r="J1246">
        <v>-102.5029</v>
      </c>
    </row>
    <row r="1247" spans="1:10" x14ac:dyDescent="0.25">
      <c r="A1247">
        <v>1003594</v>
      </c>
      <c r="B1247">
        <v>739920</v>
      </c>
      <c r="C1247" t="s">
        <v>3217</v>
      </c>
      <c r="D1247">
        <v>1</v>
      </c>
      <c r="E1247" s="1">
        <v>41795</v>
      </c>
      <c r="F1247">
        <v>-93.8</v>
      </c>
      <c r="G1247">
        <v>-11.88</v>
      </c>
      <c r="H1247">
        <v>1.24</v>
      </c>
      <c r="I1247">
        <v>46.615940000000002</v>
      </c>
      <c r="J1247">
        <v>-102.01949999999999</v>
      </c>
    </row>
    <row r="1248" spans="1:10" x14ac:dyDescent="0.25">
      <c r="A1248">
        <v>1003570</v>
      </c>
      <c r="B1248">
        <v>739940</v>
      </c>
      <c r="C1248" t="s">
        <v>3218</v>
      </c>
      <c r="D1248">
        <v>1</v>
      </c>
      <c r="E1248" s="1">
        <v>41793</v>
      </c>
      <c r="F1248">
        <v>-106.54</v>
      </c>
      <c r="G1248">
        <v>-14.1</v>
      </c>
      <c r="H1248">
        <v>6.25</v>
      </c>
      <c r="I1248">
        <v>46.550550000000001</v>
      </c>
      <c r="J1248">
        <v>-101.705</v>
      </c>
    </row>
    <row r="1249" spans="1:10" x14ac:dyDescent="0.25">
      <c r="A1249">
        <v>1003713</v>
      </c>
      <c r="B1249">
        <v>750500</v>
      </c>
      <c r="C1249" t="s">
        <v>3219</v>
      </c>
      <c r="D1249">
        <v>1</v>
      </c>
      <c r="E1249" s="1">
        <v>41808</v>
      </c>
      <c r="F1249">
        <v>-84.48</v>
      </c>
      <c r="G1249">
        <v>-9.98</v>
      </c>
      <c r="H1249">
        <v>-4.68</v>
      </c>
      <c r="I1249">
        <v>46.27863</v>
      </c>
      <c r="J1249">
        <v>-104.0273</v>
      </c>
    </row>
    <row r="1250" spans="1:10" x14ac:dyDescent="0.25">
      <c r="A1250">
        <v>1002697</v>
      </c>
      <c r="B1250">
        <v>722300</v>
      </c>
      <c r="C1250" t="s">
        <v>3220</v>
      </c>
      <c r="D1250">
        <v>1</v>
      </c>
      <c r="E1250" s="1">
        <v>41498</v>
      </c>
      <c r="F1250">
        <v>-35.130000000000003</v>
      </c>
      <c r="G1250">
        <v>-4.96</v>
      </c>
      <c r="H1250">
        <v>4.5199999999999996</v>
      </c>
      <c r="I1250">
        <v>40.195180000000001</v>
      </c>
      <c r="J1250">
        <v>-96.228610000000003</v>
      </c>
    </row>
    <row r="1251" spans="1:10" x14ac:dyDescent="0.25">
      <c r="A1251">
        <v>1002064</v>
      </c>
      <c r="B1251">
        <v>710940</v>
      </c>
      <c r="C1251" t="s">
        <v>3221</v>
      </c>
      <c r="D1251">
        <v>1</v>
      </c>
      <c r="E1251" s="1">
        <v>41436</v>
      </c>
      <c r="F1251">
        <v>-73.069999999999993</v>
      </c>
      <c r="G1251">
        <v>-8.7799999999999994</v>
      </c>
      <c r="H1251">
        <v>-2.81</v>
      </c>
      <c r="I1251">
        <v>40.841659999999997</v>
      </c>
      <c r="J1251">
        <v>-99.744380000000007</v>
      </c>
    </row>
    <row r="1252" spans="1:10" x14ac:dyDescent="0.25">
      <c r="A1252">
        <v>1003965</v>
      </c>
      <c r="B1252">
        <v>752960</v>
      </c>
      <c r="C1252" t="s">
        <v>3222</v>
      </c>
      <c r="D1252">
        <v>1</v>
      </c>
      <c r="E1252" s="1">
        <v>41835</v>
      </c>
      <c r="F1252">
        <v>-57.37</v>
      </c>
      <c r="G1252">
        <v>-8.27</v>
      </c>
      <c r="H1252">
        <v>8.82</v>
      </c>
      <c r="I1252">
        <v>42.124920000000003</v>
      </c>
      <c r="J1252">
        <v>-98.082949999999997</v>
      </c>
    </row>
    <row r="1253" spans="1:10" x14ac:dyDescent="0.25">
      <c r="A1253">
        <v>1003973</v>
      </c>
      <c r="B1253">
        <v>752980</v>
      </c>
      <c r="C1253" t="s">
        <v>3223</v>
      </c>
      <c r="D1253">
        <v>1</v>
      </c>
      <c r="E1253" s="1">
        <v>41836</v>
      </c>
      <c r="F1253">
        <v>-63.8</v>
      </c>
      <c r="G1253">
        <v>-9.19</v>
      </c>
      <c r="H1253">
        <v>9.75</v>
      </c>
      <c r="I1253">
        <v>41.462409999999998</v>
      </c>
      <c r="J1253">
        <v>-97.681920000000005</v>
      </c>
    </row>
    <row r="1254" spans="1:10" x14ac:dyDescent="0.25">
      <c r="A1254">
        <v>1004413</v>
      </c>
      <c r="B1254">
        <v>765580</v>
      </c>
      <c r="C1254" t="s">
        <v>3224</v>
      </c>
      <c r="D1254">
        <v>1</v>
      </c>
      <c r="E1254" s="1">
        <v>41871</v>
      </c>
      <c r="F1254">
        <v>-59.27</v>
      </c>
      <c r="G1254">
        <v>-6.78</v>
      </c>
      <c r="H1254">
        <v>-5.04</v>
      </c>
      <c r="I1254">
        <v>42.819679999999998</v>
      </c>
      <c r="J1254">
        <v>-98.264759999999995</v>
      </c>
    </row>
    <row r="1255" spans="1:10" x14ac:dyDescent="0.25">
      <c r="A1255">
        <v>1002336</v>
      </c>
      <c r="B1255">
        <v>710960</v>
      </c>
      <c r="C1255" t="s">
        <v>3225</v>
      </c>
      <c r="D1255">
        <v>1</v>
      </c>
      <c r="E1255" s="1">
        <v>41470</v>
      </c>
      <c r="F1255">
        <v>-89.53</v>
      </c>
      <c r="G1255">
        <v>-10.43</v>
      </c>
      <c r="H1255">
        <v>-6.12</v>
      </c>
      <c r="I1255">
        <v>42.449069999999999</v>
      </c>
      <c r="J1255">
        <v>-102.999</v>
      </c>
    </row>
    <row r="1256" spans="1:10" x14ac:dyDescent="0.25">
      <c r="A1256">
        <v>1002058</v>
      </c>
      <c r="B1256">
        <v>710920</v>
      </c>
      <c r="C1256" t="s">
        <v>3226</v>
      </c>
      <c r="D1256">
        <v>1</v>
      </c>
      <c r="E1256" s="1">
        <v>41435</v>
      </c>
      <c r="F1256">
        <v>-71.66</v>
      </c>
      <c r="G1256">
        <v>-8.4</v>
      </c>
      <c r="H1256">
        <v>-4.49</v>
      </c>
      <c r="I1256">
        <v>40.799660000000003</v>
      </c>
      <c r="J1256">
        <v>-98.437749999999994</v>
      </c>
    </row>
    <row r="1257" spans="1:10" x14ac:dyDescent="0.25">
      <c r="A1257">
        <v>1002534</v>
      </c>
      <c r="B1257">
        <v>722200</v>
      </c>
      <c r="C1257" t="s">
        <v>3227</v>
      </c>
      <c r="D1257">
        <v>1</v>
      </c>
      <c r="E1257" s="1">
        <v>41485</v>
      </c>
      <c r="F1257">
        <v>-54.52</v>
      </c>
      <c r="G1257">
        <v>-7.82</v>
      </c>
      <c r="H1257">
        <v>8.0399999999999991</v>
      </c>
      <c r="I1257">
        <v>41.152050000000003</v>
      </c>
      <c r="J1257">
        <v>-96.548450000000003</v>
      </c>
    </row>
    <row r="1258" spans="1:10" x14ac:dyDescent="0.25">
      <c r="A1258">
        <v>1003646</v>
      </c>
      <c r="B1258">
        <v>746640</v>
      </c>
      <c r="C1258" t="s">
        <v>3228</v>
      </c>
      <c r="D1258">
        <v>1</v>
      </c>
      <c r="E1258" s="1">
        <v>41801</v>
      </c>
      <c r="F1258">
        <v>-53.33</v>
      </c>
      <c r="G1258">
        <v>-7.94</v>
      </c>
      <c r="H1258">
        <v>10.199999999999999</v>
      </c>
      <c r="I1258">
        <v>40.357430000000001</v>
      </c>
      <c r="J1258">
        <v>-98.130439999999993</v>
      </c>
    </row>
    <row r="1259" spans="1:10" x14ac:dyDescent="0.25">
      <c r="A1259">
        <v>1004247</v>
      </c>
      <c r="B1259">
        <v>756760</v>
      </c>
      <c r="C1259" t="s">
        <v>3229</v>
      </c>
      <c r="D1259">
        <v>1</v>
      </c>
      <c r="E1259" s="1">
        <v>41857</v>
      </c>
      <c r="F1259">
        <v>-63.68</v>
      </c>
      <c r="G1259">
        <v>-8.17</v>
      </c>
      <c r="H1259">
        <v>1.65</v>
      </c>
      <c r="I1259">
        <v>42.948039999999999</v>
      </c>
      <c r="J1259">
        <v>-99.447670000000002</v>
      </c>
    </row>
    <row r="1260" spans="1:10" x14ac:dyDescent="0.25">
      <c r="A1260">
        <v>1004414</v>
      </c>
      <c r="B1260">
        <v>765560</v>
      </c>
      <c r="C1260" t="s">
        <v>3229</v>
      </c>
      <c r="D1260">
        <v>2</v>
      </c>
      <c r="E1260" s="1">
        <v>41872</v>
      </c>
      <c r="F1260">
        <v>-68.44</v>
      </c>
      <c r="G1260">
        <v>-8.07</v>
      </c>
      <c r="H1260">
        <v>-3.88</v>
      </c>
      <c r="I1260">
        <v>42.948039999999999</v>
      </c>
      <c r="J1260">
        <v>-99.447670000000002</v>
      </c>
    </row>
    <row r="1261" spans="1:10" x14ac:dyDescent="0.25">
      <c r="A1261">
        <v>1003892</v>
      </c>
      <c r="B1261">
        <v>754520</v>
      </c>
      <c r="C1261" t="s">
        <v>3230</v>
      </c>
      <c r="D1261">
        <v>1</v>
      </c>
      <c r="E1261" s="1">
        <v>41829</v>
      </c>
      <c r="F1261">
        <v>-69.540000000000006</v>
      </c>
      <c r="G1261">
        <v>-9.65</v>
      </c>
      <c r="H1261">
        <v>7.62</v>
      </c>
      <c r="I1261">
        <v>40.624920000000003</v>
      </c>
      <c r="J1261">
        <v>-100.5746</v>
      </c>
    </row>
    <row r="1262" spans="1:10" x14ac:dyDescent="0.25">
      <c r="A1262">
        <v>1003926</v>
      </c>
      <c r="B1262">
        <v>754540</v>
      </c>
      <c r="C1262" t="s">
        <v>3231</v>
      </c>
      <c r="D1262">
        <v>1</v>
      </c>
      <c r="E1262" s="1">
        <v>41830</v>
      </c>
      <c r="F1262">
        <v>-56.29</v>
      </c>
      <c r="G1262">
        <v>-6.78</v>
      </c>
      <c r="H1262">
        <v>-2.02</v>
      </c>
      <c r="I1262">
        <v>40.235199999999999</v>
      </c>
      <c r="J1262">
        <v>-100.3105</v>
      </c>
    </row>
    <row r="1263" spans="1:10" x14ac:dyDescent="0.25">
      <c r="A1263">
        <v>1003641</v>
      </c>
      <c r="B1263">
        <v>746560</v>
      </c>
      <c r="C1263" t="s">
        <v>3232</v>
      </c>
      <c r="D1263">
        <v>1</v>
      </c>
      <c r="E1263" s="1">
        <v>41799</v>
      </c>
      <c r="F1263">
        <v>-49</v>
      </c>
      <c r="G1263">
        <v>-6.66</v>
      </c>
      <c r="H1263">
        <v>4.3099999999999996</v>
      </c>
      <c r="I1263">
        <v>40.784289999999999</v>
      </c>
      <c r="J1263">
        <v>-98.732320000000001</v>
      </c>
    </row>
    <row r="1264" spans="1:10" x14ac:dyDescent="0.25">
      <c r="A1264">
        <v>1004060</v>
      </c>
      <c r="B1264">
        <v>758560</v>
      </c>
      <c r="C1264" t="s">
        <v>3233</v>
      </c>
      <c r="D1264">
        <v>1</v>
      </c>
      <c r="E1264" s="1">
        <v>41841</v>
      </c>
      <c r="F1264">
        <v>-94.25</v>
      </c>
      <c r="G1264">
        <v>-11.86</v>
      </c>
      <c r="H1264">
        <v>0.65</v>
      </c>
      <c r="I1264">
        <v>41.939329999999998</v>
      </c>
      <c r="J1264">
        <v>-96.144720000000007</v>
      </c>
    </row>
    <row r="1265" spans="1:10" x14ac:dyDescent="0.25">
      <c r="A1265">
        <v>1004169</v>
      </c>
      <c r="B1265">
        <v>756740</v>
      </c>
      <c r="C1265" t="s">
        <v>3233</v>
      </c>
      <c r="D1265">
        <v>2</v>
      </c>
      <c r="E1265" s="1">
        <v>41851</v>
      </c>
      <c r="F1265">
        <v>-95.85</v>
      </c>
      <c r="G1265">
        <v>-11.81</v>
      </c>
      <c r="H1265">
        <v>-1.39</v>
      </c>
      <c r="I1265">
        <v>41.939329999999998</v>
      </c>
      <c r="J1265">
        <v>-96.144720000000007</v>
      </c>
    </row>
    <row r="1266" spans="1:10" x14ac:dyDescent="0.25">
      <c r="A1266">
        <v>1004307</v>
      </c>
      <c r="B1266">
        <v>765640</v>
      </c>
      <c r="C1266" t="s">
        <v>3234</v>
      </c>
      <c r="D1266">
        <v>1</v>
      </c>
      <c r="E1266" s="1">
        <v>41864</v>
      </c>
      <c r="F1266">
        <v>-104.71</v>
      </c>
      <c r="G1266">
        <v>-12.31</v>
      </c>
      <c r="H1266">
        <v>-6.26</v>
      </c>
      <c r="I1266">
        <v>41.540849999999999</v>
      </c>
      <c r="J1266">
        <v>-102.71599999999999</v>
      </c>
    </row>
    <row r="1267" spans="1:10" x14ac:dyDescent="0.25">
      <c r="A1267">
        <v>1004327</v>
      </c>
      <c r="B1267">
        <v>765620</v>
      </c>
      <c r="C1267" t="s">
        <v>3235</v>
      </c>
      <c r="D1267">
        <v>1</v>
      </c>
      <c r="E1267" s="1">
        <v>41865</v>
      </c>
      <c r="F1267">
        <v>-72.540000000000006</v>
      </c>
      <c r="G1267">
        <v>-8.36</v>
      </c>
      <c r="H1267">
        <v>-5.67</v>
      </c>
      <c r="I1267">
        <v>41.024349999999998</v>
      </c>
      <c r="J1267">
        <v>-98.066959999999995</v>
      </c>
    </row>
    <row r="1268" spans="1:10" x14ac:dyDescent="0.25">
      <c r="A1268">
        <v>1004803</v>
      </c>
      <c r="B1268">
        <v>742120</v>
      </c>
      <c r="C1268" t="s">
        <v>3236</v>
      </c>
      <c r="D1268">
        <v>1</v>
      </c>
      <c r="E1268" s="1">
        <v>41779</v>
      </c>
      <c r="F1268">
        <v>-116.93</v>
      </c>
      <c r="G1268">
        <v>-15.28</v>
      </c>
      <c r="H1268">
        <v>5.31</v>
      </c>
      <c r="I1268">
        <v>42.624215399999997</v>
      </c>
      <c r="J1268">
        <v>-103.71725549999999</v>
      </c>
    </row>
    <row r="1269" spans="1:10" x14ac:dyDescent="0.25">
      <c r="A1269">
        <v>1004806</v>
      </c>
      <c r="B1269">
        <v>705540</v>
      </c>
      <c r="C1269" t="s">
        <v>3237</v>
      </c>
      <c r="D1269">
        <v>1</v>
      </c>
      <c r="E1269" s="1">
        <v>41781</v>
      </c>
      <c r="F1269">
        <v>-75.209999999999994</v>
      </c>
      <c r="G1269">
        <v>-10.44</v>
      </c>
      <c r="H1269">
        <v>8.31</v>
      </c>
      <c r="I1269">
        <v>41.856878600000002</v>
      </c>
      <c r="J1269">
        <v>-101.09819539999999</v>
      </c>
    </row>
    <row r="1270" spans="1:10" x14ac:dyDescent="0.25">
      <c r="A1270">
        <v>1004804</v>
      </c>
      <c r="B1270">
        <v>742100</v>
      </c>
      <c r="C1270" t="s">
        <v>3238</v>
      </c>
      <c r="D1270">
        <v>1</v>
      </c>
      <c r="E1270" s="1">
        <v>41779</v>
      </c>
      <c r="F1270">
        <v>-115.36</v>
      </c>
      <c r="G1270">
        <v>-15.74</v>
      </c>
      <c r="H1270">
        <v>10.58</v>
      </c>
      <c r="I1270">
        <v>42.765330499999997</v>
      </c>
      <c r="J1270">
        <v>-103.9269517</v>
      </c>
    </row>
    <row r="1271" spans="1:10" x14ac:dyDescent="0.25">
      <c r="A1271">
        <v>1004805</v>
      </c>
      <c r="B1271">
        <v>742080</v>
      </c>
      <c r="C1271" t="s">
        <v>3239</v>
      </c>
      <c r="D1271">
        <v>1</v>
      </c>
      <c r="E1271" s="1">
        <v>41780</v>
      </c>
      <c r="F1271">
        <v>-113.47</v>
      </c>
      <c r="G1271">
        <v>-14.86</v>
      </c>
      <c r="H1271">
        <v>5.39</v>
      </c>
      <c r="I1271">
        <v>42.69774761</v>
      </c>
      <c r="J1271">
        <v>-103.56730949999999</v>
      </c>
    </row>
    <row r="1272" spans="1:10" x14ac:dyDescent="0.25">
      <c r="A1272">
        <v>1002657</v>
      </c>
      <c r="B1272">
        <v>723000</v>
      </c>
      <c r="C1272" t="s">
        <v>3240</v>
      </c>
      <c r="D1272">
        <v>1</v>
      </c>
      <c r="E1272" s="1">
        <v>41492</v>
      </c>
      <c r="F1272">
        <v>-70.64</v>
      </c>
      <c r="G1272">
        <v>-9.94</v>
      </c>
      <c r="H1272">
        <v>8.91</v>
      </c>
      <c r="I1272">
        <v>42.696808949999998</v>
      </c>
      <c r="J1272">
        <v>-97.78765396</v>
      </c>
    </row>
    <row r="1273" spans="1:10" x14ac:dyDescent="0.25">
      <c r="A1273">
        <v>1004091</v>
      </c>
      <c r="B1273">
        <v>756680</v>
      </c>
      <c r="C1273" t="s">
        <v>3241</v>
      </c>
      <c r="D1273">
        <v>1</v>
      </c>
      <c r="E1273" s="1">
        <v>41844</v>
      </c>
      <c r="F1273">
        <v>-82.61</v>
      </c>
      <c r="G1273">
        <v>-10.57</v>
      </c>
      <c r="H1273">
        <v>1.97</v>
      </c>
      <c r="I1273">
        <v>40.017240000000001</v>
      </c>
      <c r="J1273">
        <v>-95.331549999999993</v>
      </c>
    </row>
    <row r="1274" spans="1:10" x14ac:dyDescent="0.25">
      <c r="A1274">
        <v>1002368</v>
      </c>
      <c r="B1274">
        <v>716380</v>
      </c>
      <c r="C1274" t="s">
        <v>3242</v>
      </c>
      <c r="D1274">
        <v>1</v>
      </c>
      <c r="E1274" s="1">
        <v>41472</v>
      </c>
      <c r="F1274">
        <v>-74.5</v>
      </c>
      <c r="G1274">
        <v>-9.2100000000000009</v>
      </c>
      <c r="H1274">
        <v>-0.84</v>
      </c>
      <c r="I1274">
        <v>40.678600000000003</v>
      </c>
      <c r="J1274">
        <v>-99.485020000000006</v>
      </c>
    </row>
    <row r="1275" spans="1:10" x14ac:dyDescent="0.25">
      <c r="A1275">
        <v>1004170</v>
      </c>
      <c r="B1275">
        <v>756700</v>
      </c>
      <c r="C1275" t="s">
        <v>3243</v>
      </c>
      <c r="D1275">
        <v>1</v>
      </c>
      <c r="E1275" s="1">
        <v>41850</v>
      </c>
      <c r="F1275">
        <v>-98.64</v>
      </c>
      <c r="G1275">
        <v>-12.14</v>
      </c>
      <c r="H1275">
        <v>-1.51</v>
      </c>
      <c r="I1275">
        <v>42.722529999999999</v>
      </c>
      <c r="J1275">
        <v>-96.871669999999995</v>
      </c>
    </row>
    <row r="1276" spans="1:10" x14ac:dyDescent="0.25">
      <c r="A1276">
        <v>1004092</v>
      </c>
      <c r="B1276">
        <v>758520</v>
      </c>
      <c r="C1276" t="s">
        <v>3244</v>
      </c>
      <c r="D1276">
        <v>1</v>
      </c>
      <c r="E1276" s="1">
        <v>41843</v>
      </c>
      <c r="F1276">
        <v>-90.71</v>
      </c>
      <c r="G1276">
        <v>-11.37</v>
      </c>
      <c r="H1276">
        <v>0.24</v>
      </c>
      <c r="I1276">
        <v>41.644710000000003</v>
      </c>
      <c r="J1276">
        <v>-96.095470000000006</v>
      </c>
    </row>
    <row r="1277" spans="1:10" x14ac:dyDescent="0.25">
      <c r="A1277">
        <v>1004184</v>
      </c>
      <c r="B1277">
        <v>722400</v>
      </c>
      <c r="C1277" t="s">
        <v>3245</v>
      </c>
      <c r="D1277">
        <v>1</v>
      </c>
      <c r="E1277" s="1">
        <v>41855</v>
      </c>
      <c r="F1277">
        <v>-80.92</v>
      </c>
      <c r="G1277">
        <v>-10.56</v>
      </c>
      <c r="H1277">
        <v>3.6</v>
      </c>
      <c r="I1277">
        <v>42.908369999999998</v>
      </c>
      <c r="J1277">
        <v>-100.45189999999999</v>
      </c>
    </row>
    <row r="1278" spans="1:10" x14ac:dyDescent="0.25">
      <c r="A1278">
        <v>1004151</v>
      </c>
      <c r="B1278">
        <v>756720</v>
      </c>
      <c r="C1278" t="s">
        <v>3246</v>
      </c>
      <c r="D1278">
        <v>1</v>
      </c>
      <c r="E1278" s="1">
        <v>41849</v>
      </c>
      <c r="F1278">
        <v>-96.56</v>
      </c>
      <c r="G1278">
        <v>-12.07</v>
      </c>
      <c r="H1278">
        <v>0.01</v>
      </c>
      <c r="I1278">
        <v>42.804180000000002</v>
      </c>
      <c r="J1278">
        <v>-97.170509999999993</v>
      </c>
    </row>
    <row r="1279" spans="1:10" x14ac:dyDescent="0.25">
      <c r="A1279">
        <v>1004061</v>
      </c>
      <c r="B1279">
        <v>758540</v>
      </c>
      <c r="C1279" t="s">
        <v>3247</v>
      </c>
      <c r="D1279">
        <v>1</v>
      </c>
      <c r="E1279" s="1">
        <v>41842</v>
      </c>
      <c r="F1279">
        <v>-90.69</v>
      </c>
      <c r="G1279">
        <v>-11.36</v>
      </c>
      <c r="H1279">
        <v>0.16</v>
      </c>
      <c r="I1279">
        <v>41.462899999999998</v>
      </c>
      <c r="J1279">
        <v>-95.955349999999996</v>
      </c>
    </row>
    <row r="1280" spans="1:10" x14ac:dyDescent="0.25">
      <c r="A1280">
        <v>1002578</v>
      </c>
      <c r="B1280">
        <v>722140</v>
      </c>
      <c r="C1280" t="s">
        <v>3248</v>
      </c>
      <c r="D1280">
        <v>1</v>
      </c>
      <c r="E1280" s="1">
        <v>41487</v>
      </c>
      <c r="F1280">
        <v>-58.44</v>
      </c>
      <c r="G1280">
        <v>-7.71</v>
      </c>
      <c r="H1280">
        <v>3.21</v>
      </c>
      <c r="I1280">
        <v>42.079030000000003</v>
      </c>
      <c r="J1280">
        <v>-97.90916</v>
      </c>
    </row>
    <row r="1281" spans="1:10" x14ac:dyDescent="0.25">
      <c r="A1281">
        <v>1003927</v>
      </c>
      <c r="B1281">
        <v>753020</v>
      </c>
      <c r="C1281" t="s">
        <v>3249</v>
      </c>
      <c r="D1281">
        <v>1</v>
      </c>
      <c r="E1281" s="1">
        <v>41831</v>
      </c>
      <c r="F1281">
        <v>-70.03</v>
      </c>
      <c r="G1281">
        <v>-10.02</v>
      </c>
      <c r="H1281">
        <v>10.1</v>
      </c>
      <c r="I1281">
        <v>41.220950000000002</v>
      </c>
      <c r="J1281">
        <v>-99.24727</v>
      </c>
    </row>
    <row r="1282" spans="1:10" x14ac:dyDescent="0.25">
      <c r="A1282">
        <v>1003807</v>
      </c>
      <c r="B1282">
        <v>746540</v>
      </c>
      <c r="C1282" t="s">
        <v>3250</v>
      </c>
      <c r="D1282">
        <v>1</v>
      </c>
      <c r="E1282" s="1">
        <v>41816</v>
      </c>
      <c r="F1282">
        <v>-38.29</v>
      </c>
      <c r="G1282">
        <v>-5.1100000000000003</v>
      </c>
      <c r="H1282">
        <v>2.63</v>
      </c>
      <c r="I1282">
        <v>40.893540000000002</v>
      </c>
      <c r="J1282">
        <v>-96.603890000000007</v>
      </c>
    </row>
    <row r="1283" spans="1:10" x14ac:dyDescent="0.25">
      <c r="A1283">
        <v>1004206</v>
      </c>
      <c r="B1283">
        <v>752940</v>
      </c>
      <c r="C1283" t="s">
        <v>3251</v>
      </c>
      <c r="D1283">
        <v>1</v>
      </c>
      <c r="E1283" s="1">
        <v>41856</v>
      </c>
      <c r="F1283">
        <v>-70.489999999999995</v>
      </c>
      <c r="G1283">
        <v>-8.48</v>
      </c>
      <c r="H1283">
        <v>-2.64</v>
      </c>
      <c r="I1283">
        <v>42.962899999999998</v>
      </c>
      <c r="J1283">
        <v>-99.504530000000003</v>
      </c>
    </row>
    <row r="1284" spans="1:10" x14ac:dyDescent="0.25">
      <c r="A1284">
        <v>1004359</v>
      </c>
      <c r="B1284">
        <v>765600</v>
      </c>
      <c r="C1284" t="s">
        <v>3252</v>
      </c>
      <c r="D1284">
        <v>1</v>
      </c>
      <c r="E1284" s="1">
        <v>41866</v>
      </c>
      <c r="F1284">
        <v>-40.21</v>
      </c>
      <c r="G1284">
        <v>-6.15</v>
      </c>
      <c r="H1284">
        <v>8.98</v>
      </c>
      <c r="I1284">
        <v>41.210680000000004</v>
      </c>
      <c r="J1284">
        <v>-98.110820000000004</v>
      </c>
    </row>
    <row r="1285" spans="1:10" x14ac:dyDescent="0.25">
      <c r="A1285">
        <v>1002273</v>
      </c>
      <c r="B1285">
        <v>716400</v>
      </c>
      <c r="C1285" t="s">
        <v>3253</v>
      </c>
      <c r="D1285">
        <v>1</v>
      </c>
      <c r="E1285" s="1">
        <v>41464</v>
      </c>
      <c r="F1285">
        <v>-78.97</v>
      </c>
      <c r="G1285">
        <v>-10.75</v>
      </c>
      <c r="H1285">
        <v>7</v>
      </c>
      <c r="I1285">
        <v>42.802799999999998</v>
      </c>
      <c r="J1285">
        <v>-100.5568</v>
      </c>
    </row>
    <row r="1286" spans="1:10" x14ac:dyDescent="0.25">
      <c r="A1286">
        <v>1002732</v>
      </c>
      <c r="B1286">
        <v>722180</v>
      </c>
      <c r="C1286" t="s">
        <v>3253</v>
      </c>
      <c r="D1286">
        <v>2</v>
      </c>
      <c r="E1286" s="1">
        <v>41500</v>
      </c>
      <c r="F1286">
        <v>-77.930000000000007</v>
      </c>
      <c r="G1286">
        <v>-10.66</v>
      </c>
      <c r="H1286">
        <v>7.32</v>
      </c>
      <c r="I1286">
        <v>42.802799999999998</v>
      </c>
      <c r="J1286">
        <v>-100.5568</v>
      </c>
    </row>
    <row r="1287" spans="1:10" x14ac:dyDescent="0.25">
      <c r="A1287">
        <v>1003767</v>
      </c>
      <c r="B1287">
        <v>746620</v>
      </c>
      <c r="C1287" t="s">
        <v>3254</v>
      </c>
      <c r="D1287">
        <v>1</v>
      </c>
      <c r="E1287" s="1">
        <v>41813</v>
      </c>
      <c r="F1287">
        <v>-75</v>
      </c>
      <c r="G1287">
        <v>-10.38</v>
      </c>
      <c r="H1287">
        <v>8.0299999999999994</v>
      </c>
      <c r="I1287">
        <v>42.097369999999998</v>
      </c>
      <c r="J1287">
        <v>-101.1665</v>
      </c>
    </row>
    <row r="1288" spans="1:10" x14ac:dyDescent="0.25">
      <c r="A1288">
        <v>1002044</v>
      </c>
      <c r="B1288">
        <v>710860</v>
      </c>
      <c r="C1288" t="s">
        <v>3255</v>
      </c>
      <c r="D1288">
        <v>1</v>
      </c>
      <c r="E1288" s="1">
        <v>41429</v>
      </c>
      <c r="F1288">
        <v>-59.63</v>
      </c>
      <c r="G1288">
        <v>-8.5399999999999991</v>
      </c>
      <c r="H1288">
        <v>8.67</v>
      </c>
      <c r="I1288">
        <v>41.415660000000003</v>
      </c>
      <c r="J1288">
        <v>-98.088970000000003</v>
      </c>
    </row>
    <row r="1289" spans="1:10" x14ac:dyDescent="0.25">
      <c r="A1289">
        <v>1002551</v>
      </c>
      <c r="B1289">
        <v>722320</v>
      </c>
      <c r="C1289" t="s">
        <v>3256</v>
      </c>
      <c r="D1289">
        <v>1</v>
      </c>
      <c r="E1289" s="1">
        <v>41486</v>
      </c>
      <c r="F1289">
        <v>-51.28</v>
      </c>
      <c r="G1289">
        <v>-7.58</v>
      </c>
      <c r="H1289">
        <v>9.3699999999999992</v>
      </c>
      <c r="I1289">
        <v>41.503189999999996</v>
      </c>
      <c r="J1289">
        <v>-96.349879999999999</v>
      </c>
    </row>
    <row r="1290" spans="1:10" x14ac:dyDescent="0.25">
      <c r="A1290">
        <v>1002658</v>
      </c>
      <c r="B1290">
        <v>722160</v>
      </c>
      <c r="C1290" t="s">
        <v>3257</v>
      </c>
      <c r="D1290">
        <v>1</v>
      </c>
      <c r="E1290" s="1">
        <v>41493</v>
      </c>
      <c r="F1290">
        <v>-63.81</v>
      </c>
      <c r="G1290">
        <v>-8.9499999999999993</v>
      </c>
      <c r="H1290">
        <v>7.83</v>
      </c>
      <c r="I1290">
        <v>42.589640000000003</v>
      </c>
      <c r="J1290">
        <v>-97.872219999999999</v>
      </c>
    </row>
    <row r="1291" spans="1:10" x14ac:dyDescent="0.25">
      <c r="A1291">
        <v>1002293</v>
      </c>
      <c r="B1291">
        <v>710980</v>
      </c>
      <c r="C1291" t="s">
        <v>3258</v>
      </c>
      <c r="D1291">
        <v>1</v>
      </c>
      <c r="E1291" s="1">
        <v>41465</v>
      </c>
      <c r="F1291">
        <v>-79.73</v>
      </c>
      <c r="G1291">
        <v>-10.42</v>
      </c>
      <c r="H1291">
        <v>3.6</v>
      </c>
      <c r="I1291">
        <v>42.89817</v>
      </c>
      <c r="J1291">
        <v>-100.4854</v>
      </c>
    </row>
    <row r="1292" spans="1:10" x14ac:dyDescent="0.25">
      <c r="A1292">
        <v>1002236</v>
      </c>
      <c r="B1292">
        <v>716340</v>
      </c>
      <c r="C1292" t="s">
        <v>3259</v>
      </c>
      <c r="D1292">
        <v>1</v>
      </c>
      <c r="E1292" s="1">
        <v>41456</v>
      </c>
      <c r="F1292">
        <v>-41.2</v>
      </c>
      <c r="G1292">
        <v>-4.37</v>
      </c>
      <c r="H1292">
        <v>-6.22</v>
      </c>
      <c r="I1292">
        <v>41.399560000000001</v>
      </c>
      <c r="J1292">
        <v>-97.156940000000006</v>
      </c>
    </row>
    <row r="1293" spans="1:10" x14ac:dyDescent="0.25">
      <c r="A1293">
        <v>1002045</v>
      </c>
      <c r="B1293">
        <v>710880</v>
      </c>
      <c r="C1293" t="s">
        <v>3260</v>
      </c>
      <c r="D1293">
        <v>1</v>
      </c>
      <c r="E1293" s="1">
        <v>41428</v>
      </c>
      <c r="F1293">
        <v>-46.07</v>
      </c>
      <c r="G1293">
        <v>-1.69</v>
      </c>
      <c r="H1293">
        <v>-32.520000000000003</v>
      </c>
      <c r="I1293">
        <v>41.673110000000001</v>
      </c>
      <c r="J1293">
        <v>-97.676649999999995</v>
      </c>
    </row>
    <row r="1294" spans="1:10" x14ac:dyDescent="0.25">
      <c r="A1294">
        <v>1003642</v>
      </c>
      <c r="B1294">
        <v>746660</v>
      </c>
      <c r="C1294" t="s">
        <v>3261</v>
      </c>
      <c r="D1294">
        <v>1</v>
      </c>
      <c r="E1294" s="1">
        <v>41800</v>
      </c>
      <c r="F1294">
        <v>-45.53</v>
      </c>
      <c r="G1294">
        <v>-6.48</v>
      </c>
      <c r="H1294">
        <v>6.33</v>
      </c>
      <c r="I1294">
        <v>40.24371</v>
      </c>
      <c r="J1294">
        <v>-97.535520000000005</v>
      </c>
    </row>
    <row r="1295" spans="1:10" x14ac:dyDescent="0.25">
      <c r="A1295">
        <v>1002272</v>
      </c>
      <c r="B1295">
        <v>716360</v>
      </c>
      <c r="C1295" t="s">
        <v>3262</v>
      </c>
      <c r="D1295">
        <v>1</v>
      </c>
      <c r="E1295" s="1">
        <v>41463</v>
      </c>
      <c r="F1295">
        <v>-81.3</v>
      </c>
      <c r="G1295">
        <v>-10.87</v>
      </c>
      <c r="H1295">
        <v>5.64</v>
      </c>
      <c r="I1295">
        <v>42.797159999999998</v>
      </c>
      <c r="J1295">
        <v>-100.0455</v>
      </c>
    </row>
    <row r="1296" spans="1:10" x14ac:dyDescent="0.25">
      <c r="A1296">
        <v>1002037</v>
      </c>
      <c r="B1296">
        <v>710900</v>
      </c>
      <c r="C1296" t="s">
        <v>3263</v>
      </c>
      <c r="D1296">
        <v>1</v>
      </c>
      <c r="E1296" s="1">
        <v>41430</v>
      </c>
      <c r="F1296">
        <v>-47.12</v>
      </c>
      <c r="G1296">
        <v>-6.91</v>
      </c>
      <c r="H1296">
        <v>8.15</v>
      </c>
      <c r="I1296">
        <v>40.902259999999998</v>
      </c>
      <c r="J1296">
        <v>-96.606260000000006</v>
      </c>
    </row>
    <row r="1297" spans="1:10" x14ac:dyDescent="0.25">
      <c r="A1297">
        <v>1002241</v>
      </c>
      <c r="B1297">
        <v>716420</v>
      </c>
      <c r="C1297" t="s">
        <v>3263</v>
      </c>
      <c r="D1297">
        <v>2</v>
      </c>
      <c r="E1297" s="1">
        <v>41457</v>
      </c>
      <c r="F1297">
        <v>-46.77</v>
      </c>
      <c r="G1297">
        <v>-6.84</v>
      </c>
      <c r="H1297">
        <v>7.98</v>
      </c>
      <c r="I1297">
        <v>40.902259999999998</v>
      </c>
      <c r="J1297">
        <v>-96.606260000000006</v>
      </c>
    </row>
    <row r="1298" spans="1:10" x14ac:dyDescent="0.25">
      <c r="A1298">
        <v>1004245</v>
      </c>
      <c r="B1298">
        <v>765900</v>
      </c>
      <c r="C1298" t="s">
        <v>3264</v>
      </c>
      <c r="D1298">
        <v>1</v>
      </c>
      <c r="E1298" s="1">
        <v>41859</v>
      </c>
      <c r="F1298">
        <v>-42.11</v>
      </c>
      <c r="G1298">
        <v>-5.57</v>
      </c>
      <c r="H1298">
        <v>2.44</v>
      </c>
      <c r="I1298">
        <v>40.07208</v>
      </c>
      <c r="J1298">
        <v>-97.241079999999997</v>
      </c>
    </row>
    <row r="1299" spans="1:10" x14ac:dyDescent="0.25">
      <c r="A1299">
        <v>1004207</v>
      </c>
      <c r="B1299">
        <v>752920</v>
      </c>
      <c r="C1299" t="s">
        <v>3265</v>
      </c>
      <c r="D1299">
        <v>1</v>
      </c>
      <c r="E1299" s="1">
        <v>41856</v>
      </c>
      <c r="F1299">
        <v>-60.81</v>
      </c>
      <c r="G1299">
        <v>-7.68</v>
      </c>
      <c r="H1299">
        <v>0.66</v>
      </c>
      <c r="I1299">
        <v>42.936520000000002</v>
      </c>
      <c r="J1299">
        <v>-98.818079999999995</v>
      </c>
    </row>
    <row r="1300" spans="1:10" x14ac:dyDescent="0.25">
      <c r="A1300">
        <v>1003872</v>
      </c>
      <c r="B1300">
        <v>746580</v>
      </c>
      <c r="C1300" t="s">
        <v>3266</v>
      </c>
      <c r="D1300">
        <v>1</v>
      </c>
      <c r="E1300" s="1">
        <v>41828</v>
      </c>
      <c r="F1300">
        <v>-73.099999999999994</v>
      </c>
      <c r="G1300">
        <v>-9.93</v>
      </c>
      <c r="H1300">
        <v>6.31</v>
      </c>
      <c r="I1300">
        <v>40.059240000000003</v>
      </c>
      <c r="J1300">
        <v>-101.753</v>
      </c>
    </row>
    <row r="1301" spans="1:10" x14ac:dyDescent="0.25">
      <c r="A1301">
        <v>1002077</v>
      </c>
      <c r="B1301">
        <v>707480</v>
      </c>
      <c r="C1301" t="s">
        <v>3267</v>
      </c>
      <c r="D1301">
        <v>1</v>
      </c>
      <c r="E1301" s="1">
        <v>41437</v>
      </c>
      <c r="F1301">
        <v>-76.87</v>
      </c>
      <c r="G1301">
        <v>-9.1</v>
      </c>
      <c r="H1301">
        <v>-4.1100000000000003</v>
      </c>
      <c r="I1301">
        <v>40.690489999999997</v>
      </c>
      <c r="J1301">
        <v>-99.869619999999998</v>
      </c>
    </row>
    <row r="1302" spans="1:10" x14ac:dyDescent="0.25">
      <c r="A1302">
        <v>1003841</v>
      </c>
      <c r="B1302">
        <v>722260</v>
      </c>
      <c r="C1302" t="s">
        <v>3268</v>
      </c>
      <c r="D1302">
        <v>1</v>
      </c>
      <c r="E1302" s="1">
        <v>41822</v>
      </c>
      <c r="F1302">
        <v>-51.97</v>
      </c>
      <c r="G1302">
        <v>-7.8</v>
      </c>
      <c r="H1302">
        <v>10.41</v>
      </c>
      <c r="I1302">
        <v>41.822380000000003</v>
      </c>
      <c r="J1302">
        <v>-96.857039999999998</v>
      </c>
    </row>
    <row r="1303" spans="1:10" x14ac:dyDescent="0.25">
      <c r="A1303">
        <v>1004287</v>
      </c>
      <c r="B1303">
        <v>765920</v>
      </c>
      <c r="C1303" t="s">
        <v>3269</v>
      </c>
      <c r="D1303">
        <v>1</v>
      </c>
      <c r="E1303" s="1">
        <v>41863</v>
      </c>
      <c r="F1303">
        <v>-107.82</v>
      </c>
      <c r="G1303">
        <v>-13.43</v>
      </c>
      <c r="H1303">
        <v>-0.38</v>
      </c>
      <c r="I1303">
        <v>42.594889999999999</v>
      </c>
      <c r="J1303">
        <v>-103.95480000000001</v>
      </c>
    </row>
    <row r="1304" spans="1:10" x14ac:dyDescent="0.25">
      <c r="A1304">
        <v>1004431</v>
      </c>
      <c r="B1304">
        <v>765540</v>
      </c>
      <c r="C1304" t="s">
        <v>3270</v>
      </c>
      <c r="D1304">
        <v>1</v>
      </c>
      <c r="E1304" s="1">
        <v>41873</v>
      </c>
      <c r="F1304">
        <v>-65.819999999999993</v>
      </c>
      <c r="G1304">
        <v>-9.25</v>
      </c>
      <c r="H1304">
        <v>8.18</v>
      </c>
      <c r="I1304">
        <v>42.693890000000003</v>
      </c>
      <c r="J1304">
        <v>-98.907049999999998</v>
      </c>
    </row>
    <row r="1305" spans="1:10" x14ac:dyDescent="0.25">
      <c r="A1305">
        <v>1004596</v>
      </c>
      <c r="B1305">
        <v>765520</v>
      </c>
      <c r="C1305" t="s">
        <v>3271</v>
      </c>
      <c r="D1305">
        <v>1</v>
      </c>
      <c r="E1305" s="1">
        <v>41897</v>
      </c>
      <c r="F1305">
        <v>-34.74</v>
      </c>
      <c r="G1305">
        <v>-5.05</v>
      </c>
      <c r="H1305">
        <v>5.67</v>
      </c>
      <c r="I1305">
        <v>40.022799999999997</v>
      </c>
      <c r="J1305">
        <v>-96.23836</v>
      </c>
    </row>
    <row r="1306" spans="1:10" x14ac:dyDescent="0.25">
      <c r="A1306">
        <v>1003019</v>
      </c>
      <c r="B1306">
        <v>706680</v>
      </c>
      <c r="C1306" t="s">
        <v>3272</v>
      </c>
      <c r="D1306">
        <v>1</v>
      </c>
      <c r="E1306" s="1">
        <v>41521</v>
      </c>
      <c r="F1306">
        <v>-58.98</v>
      </c>
      <c r="G1306">
        <v>-9.02</v>
      </c>
      <c r="H1306">
        <v>13.15</v>
      </c>
      <c r="I1306">
        <v>43.839469999999999</v>
      </c>
      <c r="J1306">
        <v>-71.899169999999998</v>
      </c>
    </row>
    <row r="1307" spans="1:10" x14ac:dyDescent="0.25">
      <c r="A1307">
        <v>1003064</v>
      </c>
      <c r="B1307">
        <v>729740</v>
      </c>
      <c r="C1307" t="s">
        <v>3273</v>
      </c>
      <c r="D1307">
        <v>1</v>
      </c>
      <c r="E1307" s="1">
        <v>41528</v>
      </c>
      <c r="F1307">
        <v>-55.38</v>
      </c>
      <c r="G1307">
        <v>-8.34</v>
      </c>
      <c r="H1307">
        <v>11.31</v>
      </c>
      <c r="I1307">
        <v>43.69267</v>
      </c>
      <c r="J1307">
        <v>-72.27664</v>
      </c>
    </row>
    <row r="1308" spans="1:10" x14ac:dyDescent="0.25">
      <c r="A1308">
        <v>1003834</v>
      </c>
      <c r="B1308">
        <v>743820</v>
      </c>
      <c r="C1308" t="s">
        <v>3274</v>
      </c>
      <c r="D1308">
        <v>1</v>
      </c>
      <c r="E1308" s="1">
        <v>41821</v>
      </c>
      <c r="F1308">
        <v>-73.58</v>
      </c>
      <c r="G1308">
        <v>-10.98</v>
      </c>
      <c r="H1308">
        <v>14.29</v>
      </c>
      <c r="I1308">
        <v>44.243079999999999</v>
      </c>
      <c r="J1308">
        <v>-72.048180000000002</v>
      </c>
    </row>
    <row r="1309" spans="1:10" x14ac:dyDescent="0.25">
      <c r="A1309">
        <v>1004098</v>
      </c>
      <c r="B1309">
        <v>706740</v>
      </c>
      <c r="C1309" t="s">
        <v>3274</v>
      </c>
      <c r="D1309">
        <v>2</v>
      </c>
      <c r="E1309" s="1">
        <v>41844</v>
      </c>
      <c r="F1309">
        <v>-72.17</v>
      </c>
      <c r="G1309">
        <v>-10.6</v>
      </c>
      <c r="H1309">
        <v>12.62</v>
      </c>
      <c r="I1309">
        <v>44.243079999999999</v>
      </c>
      <c r="J1309">
        <v>-72.048180000000002</v>
      </c>
    </row>
    <row r="1310" spans="1:10" x14ac:dyDescent="0.25">
      <c r="A1310">
        <v>1002513</v>
      </c>
      <c r="B1310">
        <v>706480</v>
      </c>
      <c r="C1310" t="s">
        <v>3275</v>
      </c>
      <c r="D1310">
        <v>1</v>
      </c>
      <c r="E1310" s="1">
        <v>41480</v>
      </c>
      <c r="F1310">
        <v>-59.24</v>
      </c>
      <c r="G1310">
        <v>-8.99</v>
      </c>
      <c r="H1310">
        <v>12.69</v>
      </c>
      <c r="I1310">
        <v>43.068069999999999</v>
      </c>
      <c r="J1310">
        <v>-72.448700000000002</v>
      </c>
    </row>
    <row r="1311" spans="1:10" x14ac:dyDescent="0.25">
      <c r="A1311">
        <v>1002909</v>
      </c>
      <c r="B1311">
        <v>729720</v>
      </c>
      <c r="C1311" t="s">
        <v>3275</v>
      </c>
      <c r="D1311">
        <v>2</v>
      </c>
      <c r="E1311" s="1">
        <v>41513</v>
      </c>
      <c r="F1311">
        <v>-61.8</v>
      </c>
      <c r="G1311">
        <v>-9.1300000000000008</v>
      </c>
      <c r="H1311">
        <v>11.27</v>
      </c>
      <c r="I1311">
        <v>43.068069999999999</v>
      </c>
      <c r="J1311">
        <v>-72.448700000000002</v>
      </c>
    </row>
    <row r="1312" spans="1:10" x14ac:dyDescent="0.25">
      <c r="A1312">
        <v>1002107</v>
      </c>
      <c r="B1312">
        <v>706600</v>
      </c>
      <c r="C1312" t="s">
        <v>3276</v>
      </c>
      <c r="D1312">
        <v>1</v>
      </c>
      <c r="E1312" s="1">
        <v>41444</v>
      </c>
      <c r="F1312">
        <v>-69.77</v>
      </c>
      <c r="G1312">
        <v>-10.210000000000001</v>
      </c>
      <c r="H1312">
        <v>11.91</v>
      </c>
      <c r="I1312">
        <v>43.865810000000003</v>
      </c>
      <c r="J1312">
        <v>-72.178219999999996</v>
      </c>
    </row>
    <row r="1313" spans="1:10" x14ac:dyDescent="0.25">
      <c r="A1313">
        <v>1002649</v>
      </c>
      <c r="B1313">
        <v>706580</v>
      </c>
      <c r="C1313" t="s">
        <v>3277</v>
      </c>
      <c r="D1313">
        <v>1</v>
      </c>
      <c r="E1313" s="1">
        <v>41493</v>
      </c>
      <c r="F1313">
        <v>-51.48</v>
      </c>
      <c r="G1313">
        <v>-7.38</v>
      </c>
      <c r="H1313">
        <v>7.59</v>
      </c>
      <c r="I1313">
        <v>43.193170000000002</v>
      </c>
      <c r="J1313">
        <v>-71.523510000000002</v>
      </c>
    </row>
    <row r="1314" spans="1:10" x14ac:dyDescent="0.25">
      <c r="A1314">
        <v>1002397</v>
      </c>
      <c r="B1314">
        <v>706500</v>
      </c>
      <c r="C1314" t="s">
        <v>3278</v>
      </c>
      <c r="D1314">
        <v>1</v>
      </c>
      <c r="E1314" s="1">
        <v>41473</v>
      </c>
      <c r="F1314">
        <v>-63.98</v>
      </c>
      <c r="G1314">
        <v>-9.52</v>
      </c>
      <c r="H1314">
        <v>12.2</v>
      </c>
      <c r="I1314">
        <v>43.351179999999999</v>
      </c>
      <c r="J1314">
        <v>-72.393439999999998</v>
      </c>
    </row>
    <row r="1315" spans="1:10" x14ac:dyDescent="0.25">
      <c r="A1315">
        <v>1003711</v>
      </c>
      <c r="B1315">
        <v>743020</v>
      </c>
      <c r="C1315" t="s">
        <v>3279</v>
      </c>
      <c r="D1315">
        <v>1</v>
      </c>
      <c r="E1315" s="1">
        <v>41807</v>
      </c>
      <c r="F1315">
        <v>-53.99</v>
      </c>
      <c r="G1315">
        <v>-7.97</v>
      </c>
      <c r="H1315">
        <v>9.77</v>
      </c>
      <c r="I1315">
        <v>42.91112992</v>
      </c>
      <c r="J1315">
        <v>-71.995745380000002</v>
      </c>
    </row>
    <row r="1316" spans="1:10" x14ac:dyDescent="0.25">
      <c r="A1316">
        <v>1003749</v>
      </c>
      <c r="B1316">
        <v>743100</v>
      </c>
      <c r="C1316" t="s">
        <v>3280</v>
      </c>
      <c r="D1316">
        <v>1</v>
      </c>
      <c r="E1316" s="1">
        <v>41809</v>
      </c>
      <c r="F1316">
        <v>-60.71</v>
      </c>
      <c r="G1316">
        <v>-9.5399999999999991</v>
      </c>
      <c r="H1316">
        <v>15.61</v>
      </c>
      <c r="I1316">
        <v>43.786684129999998</v>
      </c>
      <c r="J1316">
        <v>-71.208000369999993</v>
      </c>
    </row>
    <row r="1317" spans="1:10" x14ac:dyDescent="0.25">
      <c r="A1317">
        <v>1003178</v>
      </c>
      <c r="B1317">
        <v>729700</v>
      </c>
      <c r="C1317" t="s">
        <v>3281</v>
      </c>
      <c r="D1317">
        <v>1</v>
      </c>
      <c r="E1317" s="1">
        <v>41542</v>
      </c>
      <c r="F1317">
        <v>-55.47</v>
      </c>
      <c r="G1317">
        <v>-8.67</v>
      </c>
      <c r="H1317">
        <v>13.89</v>
      </c>
      <c r="I1317">
        <v>44.162795299999999</v>
      </c>
      <c r="J1317">
        <v>-71.094318169999994</v>
      </c>
    </row>
    <row r="1318" spans="1:10" x14ac:dyDescent="0.25">
      <c r="A1318">
        <v>1004238</v>
      </c>
      <c r="B1318">
        <v>729680</v>
      </c>
      <c r="C1318" t="s">
        <v>3282</v>
      </c>
      <c r="D1318">
        <v>1</v>
      </c>
      <c r="E1318" s="1">
        <v>41858</v>
      </c>
      <c r="F1318">
        <v>-64.819999999999993</v>
      </c>
      <c r="G1318">
        <v>-9.7899999999999991</v>
      </c>
      <c r="H1318">
        <v>13.5</v>
      </c>
      <c r="I1318">
        <v>44.121768369999998</v>
      </c>
      <c r="J1318">
        <v>-71.931803830000007</v>
      </c>
    </row>
    <row r="1319" spans="1:10" x14ac:dyDescent="0.25">
      <c r="A1319">
        <v>1004021</v>
      </c>
      <c r="B1319">
        <v>706760</v>
      </c>
      <c r="C1319" t="s">
        <v>3283</v>
      </c>
      <c r="D1319">
        <v>1</v>
      </c>
      <c r="E1319" s="1">
        <v>41837</v>
      </c>
      <c r="F1319">
        <v>-74.849999999999994</v>
      </c>
      <c r="G1319">
        <v>-11.06</v>
      </c>
      <c r="H1319">
        <v>13.62</v>
      </c>
      <c r="I1319">
        <v>44.873309999999996</v>
      </c>
      <c r="J1319">
        <v>-71.529520000000005</v>
      </c>
    </row>
    <row r="1320" spans="1:10" x14ac:dyDescent="0.25">
      <c r="A1320">
        <v>1003859</v>
      </c>
      <c r="B1320">
        <v>743860</v>
      </c>
      <c r="C1320" t="s">
        <v>3284</v>
      </c>
      <c r="D1320">
        <v>1</v>
      </c>
      <c r="E1320" s="1">
        <v>41827</v>
      </c>
      <c r="F1320">
        <v>-71.22</v>
      </c>
      <c r="G1320">
        <v>-10.48</v>
      </c>
      <c r="H1320">
        <v>12.63</v>
      </c>
      <c r="I1320">
        <v>44.712960000000002</v>
      </c>
      <c r="J1320">
        <v>-71.172700000000006</v>
      </c>
    </row>
    <row r="1321" spans="1:10" x14ac:dyDescent="0.25">
      <c r="A1321">
        <v>1002546</v>
      </c>
      <c r="B1321">
        <v>706520</v>
      </c>
      <c r="C1321" t="s">
        <v>3285</v>
      </c>
      <c r="D1321">
        <v>1</v>
      </c>
      <c r="E1321" s="1">
        <v>41485</v>
      </c>
      <c r="F1321">
        <v>-63.25</v>
      </c>
      <c r="G1321">
        <v>-9.5399999999999991</v>
      </c>
      <c r="H1321">
        <v>13.1</v>
      </c>
      <c r="I1321">
        <v>43.624510000000001</v>
      </c>
      <c r="J1321">
        <v>-72.33184</v>
      </c>
    </row>
    <row r="1322" spans="1:10" x14ac:dyDescent="0.25">
      <c r="A1322">
        <v>1003779</v>
      </c>
      <c r="B1322">
        <v>743840</v>
      </c>
      <c r="C1322" t="s">
        <v>3286</v>
      </c>
      <c r="D1322">
        <v>1</v>
      </c>
      <c r="E1322" s="1">
        <v>41814</v>
      </c>
      <c r="F1322">
        <v>-56.94</v>
      </c>
      <c r="G1322">
        <v>-8.85</v>
      </c>
      <c r="H1322">
        <v>13.85</v>
      </c>
      <c r="I1322">
        <v>43.262689999999999</v>
      </c>
      <c r="J1322">
        <v>-71.556399999999996</v>
      </c>
    </row>
    <row r="1323" spans="1:10" x14ac:dyDescent="0.25">
      <c r="A1323">
        <v>1003929</v>
      </c>
      <c r="B1323">
        <v>706700</v>
      </c>
      <c r="C1323" t="s">
        <v>3287</v>
      </c>
      <c r="D1323">
        <v>1</v>
      </c>
      <c r="E1323" s="1">
        <v>41830</v>
      </c>
      <c r="F1323">
        <v>-75.12</v>
      </c>
      <c r="G1323">
        <v>-10.86</v>
      </c>
      <c r="H1323">
        <v>11.74</v>
      </c>
      <c r="I1323">
        <v>44.624470000000002</v>
      </c>
      <c r="J1323">
        <v>-71.547290000000004</v>
      </c>
    </row>
    <row r="1324" spans="1:10" x14ac:dyDescent="0.25">
      <c r="A1324">
        <v>1002626</v>
      </c>
      <c r="B1324">
        <v>706560</v>
      </c>
      <c r="C1324" t="s">
        <v>3288</v>
      </c>
      <c r="D1324">
        <v>1</v>
      </c>
      <c r="E1324" s="1">
        <v>41492</v>
      </c>
      <c r="F1324">
        <v>-50.97</v>
      </c>
      <c r="G1324">
        <v>-7.48</v>
      </c>
      <c r="H1324">
        <v>8.85</v>
      </c>
      <c r="I1324">
        <v>42.952689999999997</v>
      </c>
      <c r="J1324">
        <v>-71.942059999999998</v>
      </c>
    </row>
    <row r="1325" spans="1:10" x14ac:dyDescent="0.25">
      <c r="A1325">
        <v>1002362</v>
      </c>
      <c r="B1325">
        <v>706460</v>
      </c>
      <c r="C1325" t="s">
        <v>3289</v>
      </c>
      <c r="D1325">
        <v>1</v>
      </c>
      <c r="E1325" s="1">
        <v>41471</v>
      </c>
      <c r="F1325">
        <v>-54.28</v>
      </c>
      <c r="G1325">
        <v>-8.15</v>
      </c>
      <c r="H1325">
        <v>10.89</v>
      </c>
      <c r="I1325">
        <v>43.256039999999999</v>
      </c>
      <c r="J1325">
        <v>-71.622500000000002</v>
      </c>
    </row>
    <row r="1326" spans="1:10" x14ac:dyDescent="0.25">
      <c r="A1326">
        <v>1003650</v>
      </c>
      <c r="B1326">
        <v>743040</v>
      </c>
      <c r="C1326" t="s">
        <v>3290</v>
      </c>
      <c r="D1326">
        <v>1</v>
      </c>
      <c r="E1326" s="1">
        <v>41802</v>
      </c>
      <c r="F1326">
        <v>-59.5</v>
      </c>
      <c r="G1326">
        <v>-9.14</v>
      </c>
      <c r="H1326">
        <v>13.6</v>
      </c>
      <c r="I1326">
        <v>43.81879</v>
      </c>
      <c r="J1326">
        <v>-71.195239999999998</v>
      </c>
    </row>
    <row r="1327" spans="1:10" x14ac:dyDescent="0.25">
      <c r="A1327">
        <v>1004016</v>
      </c>
      <c r="B1327">
        <v>729660</v>
      </c>
      <c r="C1327" t="s">
        <v>3290</v>
      </c>
      <c r="D1327">
        <v>2</v>
      </c>
      <c r="E1327" s="1">
        <v>41835</v>
      </c>
      <c r="F1327">
        <v>-56.07</v>
      </c>
      <c r="G1327">
        <v>-8.59</v>
      </c>
      <c r="H1327">
        <v>12.61</v>
      </c>
      <c r="I1327">
        <v>43.81879</v>
      </c>
      <c r="J1327">
        <v>-71.195239999999998</v>
      </c>
    </row>
    <row r="1328" spans="1:10" x14ac:dyDescent="0.25">
      <c r="A1328">
        <v>1002220</v>
      </c>
      <c r="B1328">
        <v>715280</v>
      </c>
      <c r="C1328" t="s">
        <v>3291</v>
      </c>
      <c r="D1328">
        <v>1</v>
      </c>
      <c r="E1328" s="1">
        <v>41452</v>
      </c>
      <c r="F1328">
        <v>-48.4</v>
      </c>
      <c r="G1328">
        <v>-7.2</v>
      </c>
      <c r="H1328">
        <v>9.17</v>
      </c>
      <c r="I1328">
        <v>43.145150000000001</v>
      </c>
      <c r="J1328">
        <v>-71.186040000000006</v>
      </c>
    </row>
    <row r="1329" spans="1:10" x14ac:dyDescent="0.25">
      <c r="A1329">
        <v>1002583</v>
      </c>
      <c r="B1329">
        <v>715200</v>
      </c>
      <c r="C1329" t="s">
        <v>3291</v>
      </c>
      <c r="D1329">
        <v>2</v>
      </c>
      <c r="E1329" s="1">
        <v>41487</v>
      </c>
      <c r="F1329">
        <v>-42.84</v>
      </c>
      <c r="G1329">
        <v>-6.06</v>
      </c>
      <c r="H1329">
        <v>5.63</v>
      </c>
      <c r="I1329">
        <v>43.145150000000001</v>
      </c>
      <c r="J1329">
        <v>-71.186040000000006</v>
      </c>
    </row>
    <row r="1330" spans="1:10" x14ac:dyDescent="0.25">
      <c r="A1330">
        <v>1003628</v>
      </c>
      <c r="B1330">
        <v>743080</v>
      </c>
      <c r="C1330" t="s">
        <v>3292</v>
      </c>
      <c r="D1330">
        <v>1</v>
      </c>
      <c r="E1330" s="1">
        <v>41800</v>
      </c>
      <c r="F1330">
        <v>-73.599999999999994</v>
      </c>
      <c r="G1330">
        <v>-10.8</v>
      </c>
      <c r="H1330">
        <v>12.77</v>
      </c>
      <c r="I1330">
        <v>44.393189999999997</v>
      </c>
      <c r="J1330">
        <v>-71.219930000000005</v>
      </c>
    </row>
    <row r="1331" spans="1:10" x14ac:dyDescent="0.25">
      <c r="A1331">
        <v>1002781</v>
      </c>
      <c r="B1331">
        <v>715220</v>
      </c>
      <c r="C1331" t="s">
        <v>3293</v>
      </c>
      <c r="D1331">
        <v>1</v>
      </c>
      <c r="E1331" s="1">
        <v>41506</v>
      </c>
      <c r="F1331">
        <v>-55.75</v>
      </c>
      <c r="G1331">
        <v>-8.6300000000000008</v>
      </c>
      <c r="H1331">
        <v>13.28</v>
      </c>
      <c r="I1331">
        <v>42.756740000000001</v>
      </c>
      <c r="J1331">
        <v>-72.463350000000005</v>
      </c>
    </row>
    <row r="1332" spans="1:10" x14ac:dyDescent="0.25">
      <c r="A1332">
        <v>1002751</v>
      </c>
      <c r="B1332">
        <v>715260</v>
      </c>
      <c r="C1332" t="s">
        <v>3294</v>
      </c>
      <c r="D1332">
        <v>1</v>
      </c>
      <c r="E1332" s="1">
        <v>41501</v>
      </c>
      <c r="F1332">
        <v>-52.16</v>
      </c>
      <c r="G1332">
        <v>-7.91</v>
      </c>
      <c r="H1332">
        <v>11.14</v>
      </c>
      <c r="I1332">
        <v>43.687350000000002</v>
      </c>
      <c r="J1332">
        <v>-71.618989999999997</v>
      </c>
    </row>
    <row r="1333" spans="1:10" x14ac:dyDescent="0.25">
      <c r="A1333">
        <v>1002321</v>
      </c>
      <c r="B1333">
        <v>715240</v>
      </c>
      <c r="C1333" t="s">
        <v>3295</v>
      </c>
      <c r="D1333">
        <v>1</v>
      </c>
      <c r="E1333" s="1">
        <v>41466</v>
      </c>
      <c r="F1333">
        <v>-62.36</v>
      </c>
      <c r="G1333">
        <v>-9.65</v>
      </c>
      <c r="H1333">
        <v>14.81</v>
      </c>
      <c r="I1333">
        <v>43.831780000000002</v>
      </c>
      <c r="J1333">
        <v>-71.004999999999995</v>
      </c>
    </row>
    <row r="1334" spans="1:10" x14ac:dyDescent="0.25">
      <c r="A1334">
        <v>1002345</v>
      </c>
      <c r="B1334">
        <v>720680</v>
      </c>
      <c r="C1334" t="s">
        <v>3296</v>
      </c>
      <c r="D1334">
        <v>1</v>
      </c>
      <c r="E1334" s="1">
        <v>41470</v>
      </c>
      <c r="F1334">
        <v>-38.22</v>
      </c>
      <c r="G1334">
        <v>-6.13</v>
      </c>
      <c r="H1334">
        <v>10.85</v>
      </c>
      <c r="I1334">
        <v>39.877540000000003</v>
      </c>
      <c r="J1334">
        <v>-75.131510000000006</v>
      </c>
    </row>
    <row r="1335" spans="1:10" x14ac:dyDescent="0.25">
      <c r="A1335">
        <v>1002331</v>
      </c>
      <c r="B1335">
        <v>720720</v>
      </c>
      <c r="C1335" t="s">
        <v>3297</v>
      </c>
      <c r="D1335">
        <v>1</v>
      </c>
      <c r="E1335" s="1">
        <v>41469</v>
      </c>
      <c r="F1335">
        <v>-43.06</v>
      </c>
      <c r="G1335">
        <v>-6.9</v>
      </c>
      <c r="H1335">
        <v>12.15</v>
      </c>
      <c r="I1335">
        <v>39.83842155</v>
      </c>
      <c r="J1335">
        <v>-75.353933600000005</v>
      </c>
    </row>
    <row r="1336" spans="1:10" x14ac:dyDescent="0.25">
      <c r="A1336">
        <v>1002042</v>
      </c>
      <c r="B1336">
        <v>706000</v>
      </c>
      <c r="C1336" t="s">
        <v>3298</v>
      </c>
      <c r="D1336">
        <v>1</v>
      </c>
      <c r="E1336" s="1">
        <v>41430</v>
      </c>
      <c r="F1336">
        <v>-41.88</v>
      </c>
      <c r="G1336">
        <v>-6.69</v>
      </c>
      <c r="H1336">
        <v>11.63</v>
      </c>
      <c r="I1336">
        <v>40.915469999999999</v>
      </c>
      <c r="J1336">
        <v>-74.089860000000002</v>
      </c>
    </row>
    <row r="1337" spans="1:10" x14ac:dyDescent="0.25">
      <c r="A1337">
        <v>1002050</v>
      </c>
      <c r="B1337">
        <v>706300</v>
      </c>
      <c r="C1337" t="s">
        <v>3299</v>
      </c>
      <c r="D1337">
        <v>1</v>
      </c>
      <c r="E1337" s="1">
        <v>41431</v>
      </c>
      <c r="F1337">
        <v>-55.78</v>
      </c>
      <c r="G1337">
        <v>-8.69</v>
      </c>
      <c r="H1337">
        <v>13.77</v>
      </c>
      <c r="I1337">
        <v>41.272419999999997</v>
      </c>
      <c r="J1337">
        <v>-74.840220000000002</v>
      </c>
    </row>
    <row r="1338" spans="1:10" x14ac:dyDescent="0.25">
      <c r="A1338">
        <v>1002256</v>
      </c>
      <c r="B1338">
        <v>706040</v>
      </c>
      <c r="C1338" t="s">
        <v>3299</v>
      </c>
      <c r="D1338">
        <v>2</v>
      </c>
      <c r="E1338" s="1">
        <v>41463</v>
      </c>
      <c r="F1338">
        <v>-51.77</v>
      </c>
      <c r="G1338">
        <v>-8.15</v>
      </c>
      <c r="H1338">
        <v>13.42</v>
      </c>
      <c r="I1338">
        <v>41.272419999999997</v>
      </c>
      <c r="J1338">
        <v>-74.840220000000002</v>
      </c>
    </row>
    <row r="1339" spans="1:10" x14ac:dyDescent="0.25">
      <c r="A1339">
        <v>1002074</v>
      </c>
      <c r="B1339">
        <v>708240</v>
      </c>
      <c r="C1339" t="s">
        <v>3300</v>
      </c>
      <c r="D1339">
        <v>1</v>
      </c>
      <c r="E1339" s="1">
        <v>41437</v>
      </c>
      <c r="F1339">
        <v>-48.33</v>
      </c>
      <c r="G1339">
        <v>-7.44</v>
      </c>
      <c r="H1339">
        <v>11.19</v>
      </c>
      <c r="I1339">
        <v>40.508899999999997</v>
      </c>
      <c r="J1339">
        <v>-74.466149999999999</v>
      </c>
    </row>
    <row r="1340" spans="1:10" x14ac:dyDescent="0.25">
      <c r="A1340">
        <v>1002318</v>
      </c>
      <c r="B1340">
        <v>709980</v>
      </c>
      <c r="C1340" t="s">
        <v>3300</v>
      </c>
      <c r="D1340">
        <v>2</v>
      </c>
      <c r="E1340" s="1">
        <v>41466</v>
      </c>
      <c r="F1340">
        <v>-41.25</v>
      </c>
      <c r="G1340">
        <v>-6.72</v>
      </c>
      <c r="H1340">
        <v>12.54</v>
      </c>
      <c r="I1340">
        <v>40.508899999999997</v>
      </c>
      <c r="J1340">
        <v>-74.466149999999999</v>
      </c>
    </row>
    <row r="1341" spans="1:10" x14ac:dyDescent="0.25">
      <c r="A1341">
        <v>1002289</v>
      </c>
      <c r="B1341">
        <v>707180</v>
      </c>
      <c r="C1341" t="s">
        <v>3301</v>
      </c>
      <c r="D1341">
        <v>1</v>
      </c>
      <c r="E1341" s="1">
        <v>41465</v>
      </c>
      <c r="F1341">
        <v>-55.24</v>
      </c>
      <c r="G1341">
        <v>-8.43</v>
      </c>
      <c r="H1341">
        <v>12.17</v>
      </c>
      <c r="I1341">
        <v>40.844380000000001</v>
      </c>
      <c r="J1341">
        <v>-73.955449999999999</v>
      </c>
    </row>
    <row r="1342" spans="1:10" x14ac:dyDescent="0.25">
      <c r="A1342">
        <v>1004322</v>
      </c>
      <c r="B1342">
        <v>751040</v>
      </c>
      <c r="C1342" t="s">
        <v>3302</v>
      </c>
      <c r="D1342">
        <v>1</v>
      </c>
      <c r="E1342" s="1">
        <v>41865</v>
      </c>
      <c r="F1342">
        <v>-54.1</v>
      </c>
      <c r="G1342">
        <v>-8.1300000000000008</v>
      </c>
      <c r="H1342">
        <v>10.96</v>
      </c>
      <c r="I1342">
        <v>41.31138</v>
      </c>
      <c r="J1342">
        <v>-74.791880000000006</v>
      </c>
    </row>
    <row r="1343" spans="1:10" x14ac:dyDescent="0.25">
      <c r="A1343">
        <v>1004044</v>
      </c>
      <c r="B1343">
        <v>751060</v>
      </c>
      <c r="C1343" t="s">
        <v>3303</v>
      </c>
      <c r="D1343">
        <v>1</v>
      </c>
      <c r="E1343" s="1">
        <v>41842</v>
      </c>
      <c r="F1343">
        <v>-50.48</v>
      </c>
      <c r="G1343">
        <v>-7.99</v>
      </c>
      <c r="H1343">
        <v>13.45</v>
      </c>
      <c r="I1343">
        <v>40.671570000000003</v>
      </c>
      <c r="J1343">
        <v>-75.178439999999995</v>
      </c>
    </row>
    <row r="1344" spans="1:10" x14ac:dyDescent="0.25">
      <c r="A1344">
        <v>1002034</v>
      </c>
      <c r="B1344">
        <v>707200</v>
      </c>
      <c r="C1344" t="s">
        <v>3304</v>
      </c>
      <c r="D1344">
        <v>1</v>
      </c>
      <c r="E1344" s="1">
        <v>41429</v>
      </c>
      <c r="F1344">
        <v>-38.950000000000003</v>
      </c>
      <c r="G1344">
        <v>-6.27</v>
      </c>
      <c r="H1344">
        <v>11.24</v>
      </c>
      <c r="I1344">
        <v>40.757959999999997</v>
      </c>
      <c r="J1344">
        <v>-74.163510000000002</v>
      </c>
    </row>
    <row r="1345" spans="1:10" x14ac:dyDescent="0.25">
      <c r="A1345">
        <v>1002053</v>
      </c>
      <c r="B1345">
        <v>706280</v>
      </c>
      <c r="C1345" t="s">
        <v>3305</v>
      </c>
      <c r="D1345">
        <v>1</v>
      </c>
      <c r="E1345" s="1">
        <v>41434</v>
      </c>
      <c r="F1345">
        <v>-49.61</v>
      </c>
      <c r="G1345">
        <v>-7.66</v>
      </c>
      <c r="H1345">
        <v>11.69</v>
      </c>
      <c r="I1345">
        <v>40.907449999999997</v>
      </c>
      <c r="J1345">
        <v>-74.304659999999998</v>
      </c>
    </row>
    <row r="1346" spans="1:10" x14ac:dyDescent="0.25">
      <c r="A1346">
        <v>1002029</v>
      </c>
      <c r="B1346">
        <v>707220</v>
      </c>
      <c r="C1346" t="s">
        <v>3306</v>
      </c>
      <c r="D1346">
        <v>1</v>
      </c>
      <c r="E1346" s="1">
        <v>41427</v>
      </c>
      <c r="F1346">
        <v>-43.97</v>
      </c>
      <c r="G1346">
        <v>-7.58</v>
      </c>
      <c r="H1346">
        <v>16.68</v>
      </c>
      <c r="I1346">
        <v>41.042119999999997</v>
      </c>
      <c r="J1346">
        <v>-74.047300000000007</v>
      </c>
    </row>
    <row r="1347" spans="1:10" x14ac:dyDescent="0.25">
      <c r="A1347">
        <v>1002269</v>
      </c>
      <c r="B1347">
        <v>706260</v>
      </c>
      <c r="C1347" t="s">
        <v>3306</v>
      </c>
      <c r="D1347">
        <v>2</v>
      </c>
      <c r="E1347" s="1">
        <v>41464</v>
      </c>
      <c r="F1347">
        <v>-43.66</v>
      </c>
      <c r="G1347">
        <v>-7.09</v>
      </c>
      <c r="H1347">
        <v>13.03</v>
      </c>
      <c r="I1347">
        <v>41.042119999999997</v>
      </c>
      <c r="J1347">
        <v>-74.047300000000007</v>
      </c>
    </row>
    <row r="1348" spans="1:10" x14ac:dyDescent="0.25">
      <c r="A1348">
        <v>1002057</v>
      </c>
      <c r="B1348">
        <v>707160</v>
      </c>
      <c r="C1348" t="s">
        <v>3307</v>
      </c>
      <c r="D1348">
        <v>1</v>
      </c>
      <c r="E1348" s="1">
        <v>41436</v>
      </c>
      <c r="F1348">
        <v>-42.72</v>
      </c>
      <c r="G1348">
        <v>-6.65</v>
      </c>
      <c r="H1348">
        <v>10.48</v>
      </c>
      <c r="I1348">
        <v>41.110460000000003</v>
      </c>
      <c r="J1348">
        <v>-74.842920000000007</v>
      </c>
    </row>
    <row r="1349" spans="1:10" x14ac:dyDescent="0.25">
      <c r="A1349">
        <v>1002252</v>
      </c>
      <c r="B1349">
        <v>706020</v>
      </c>
      <c r="C1349" t="s">
        <v>3307</v>
      </c>
      <c r="D1349">
        <v>2</v>
      </c>
      <c r="E1349" s="1">
        <v>41462</v>
      </c>
      <c r="F1349">
        <v>-41.12</v>
      </c>
      <c r="G1349">
        <v>-6.37</v>
      </c>
      <c r="H1349">
        <v>9.82</v>
      </c>
      <c r="I1349">
        <v>41.110460000000003</v>
      </c>
      <c r="J1349">
        <v>-74.842920000000007</v>
      </c>
    </row>
    <row r="1350" spans="1:10" x14ac:dyDescent="0.25">
      <c r="A1350">
        <v>1002666</v>
      </c>
      <c r="B1350">
        <v>714180</v>
      </c>
      <c r="C1350" t="s">
        <v>3308</v>
      </c>
      <c r="D1350">
        <v>1</v>
      </c>
      <c r="E1350" s="1">
        <v>41494</v>
      </c>
      <c r="F1350">
        <v>-43.17</v>
      </c>
      <c r="G1350">
        <v>-7.32</v>
      </c>
      <c r="H1350">
        <v>15.4</v>
      </c>
      <c r="I1350">
        <v>40.700159999999997</v>
      </c>
      <c r="J1350">
        <v>-74.787790000000001</v>
      </c>
    </row>
    <row r="1351" spans="1:10" x14ac:dyDescent="0.25">
      <c r="A1351">
        <v>1002471</v>
      </c>
      <c r="B1351">
        <v>722220</v>
      </c>
      <c r="C1351" t="s">
        <v>3309</v>
      </c>
      <c r="D1351">
        <v>1</v>
      </c>
      <c r="E1351" s="1">
        <v>41480</v>
      </c>
      <c r="F1351">
        <v>-44.12</v>
      </c>
      <c r="G1351">
        <v>-7.34</v>
      </c>
      <c r="H1351">
        <v>14.63</v>
      </c>
      <c r="I1351">
        <v>40.826360000000001</v>
      </c>
      <c r="J1351">
        <v>-74.591059999999999</v>
      </c>
    </row>
    <row r="1352" spans="1:10" x14ac:dyDescent="0.25">
      <c r="A1352">
        <v>1002315</v>
      </c>
      <c r="B1352">
        <v>713360</v>
      </c>
      <c r="C1352" t="s">
        <v>3310</v>
      </c>
      <c r="D1352">
        <v>1</v>
      </c>
      <c r="E1352" s="1">
        <v>41466</v>
      </c>
      <c r="F1352">
        <v>-43.6</v>
      </c>
      <c r="G1352">
        <v>-7.34</v>
      </c>
      <c r="H1352">
        <v>15.13</v>
      </c>
      <c r="I1352">
        <v>40.44914</v>
      </c>
      <c r="J1352">
        <v>-74.913780000000003</v>
      </c>
    </row>
    <row r="1353" spans="1:10" x14ac:dyDescent="0.25">
      <c r="A1353">
        <v>1002052</v>
      </c>
      <c r="B1353">
        <v>707240</v>
      </c>
      <c r="C1353" t="s">
        <v>3311</v>
      </c>
      <c r="D1353">
        <v>1</v>
      </c>
      <c r="E1353" s="1">
        <v>41432</v>
      </c>
      <c r="F1353">
        <v>-41.98</v>
      </c>
      <c r="G1353">
        <v>-6.9</v>
      </c>
      <c r="H1353">
        <v>13.23</v>
      </c>
      <c r="I1353">
        <v>41.050699999999999</v>
      </c>
      <c r="J1353">
        <v>-74.384069999999994</v>
      </c>
    </row>
    <row r="1354" spans="1:10" x14ac:dyDescent="0.25">
      <c r="A1354">
        <v>1003046</v>
      </c>
      <c r="B1354">
        <v>721940</v>
      </c>
      <c r="C1354" t="s">
        <v>3312</v>
      </c>
      <c r="D1354">
        <v>1</v>
      </c>
      <c r="E1354" s="1">
        <v>41527</v>
      </c>
      <c r="F1354">
        <v>-45.25</v>
      </c>
      <c r="G1354">
        <v>-7.43</v>
      </c>
      <c r="H1354">
        <v>14.17</v>
      </c>
      <c r="I1354">
        <v>40.812179999999998</v>
      </c>
      <c r="J1354">
        <v>-74.607069999999993</v>
      </c>
    </row>
    <row r="1355" spans="1:10" x14ac:dyDescent="0.25">
      <c r="A1355">
        <v>1004563</v>
      </c>
      <c r="B1355">
        <v>768160</v>
      </c>
      <c r="C1355" t="s">
        <v>3313</v>
      </c>
      <c r="D1355">
        <v>1</v>
      </c>
      <c r="E1355" s="1">
        <v>41891</v>
      </c>
      <c r="F1355">
        <v>-32.840000000000003</v>
      </c>
      <c r="G1355">
        <v>-3.8</v>
      </c>
      <c r="H1355">
        <v>-2.41</v>
      </c>
      <c r="I1355">
        <v>41.152459999999998</v>
      </c>
      <c r="J1355">
        <v>-74.349969999999999</v>
      </c>
    </row>
    <row r="1356" spans="1:10" x14ac:dyDescent="0.25">
      <c r="A1356">
        <v>1002327</v>
      </c>
      <c r="B1356">
        <v>719420</v>
      </c>
      <c r="C1356" t="s">
        <v>3314</v>
      </c>
      <c r="D1356">
        <v>1</v>
      </c>
      <c r="E1356" s="1">
        <v>41467</v>
      </c>
      <c r="F1356">
        <v>-34.11</v>
      </c>
      <c r="G1356">
        <v>-5.77</v>
      </c>
      <c r="H1356">
        <v>12.06</v>
      </c>
      <c r="I1356">
        <v>40.043030000000002</v>
      </c>
      <c r="J1356">
        <v>-74.601680000000002</v>
      </c>
    </row>
    <row r="1357" spans="1:10" x14ac:dyDescent="0.25">
      <c r="A1357">
        <v>1004615</v>
      </c>
      <c r="B1357">
        <v>768140</v>
      </c>
      <c r="C1357" t="s">
        <v>3315</v>
      </c>
      <c r="D1357">
        <v>1</v>
      </c>
      <c r="E1357" s="1">
        <v>41899</v>
      </c>
      <c r="F1357">
        <v>-40.99</v>
      </c>
      <c r="G1357">
        <v>-6.4</v>
      </c>
      <c r="H1357">
        <v>10.23</v>
      </c>
      <c r="I1357">
        <v>40.465449999999997</v>
      </c>
      <c r="J1357">
        <v>-74.555239999999998</v>
      </c>
    </row>
    <row r="1358" spans="1:10" x14ac:dyDescent="0.25">
      <c r="A1358">
        <v>1003543</v>
      </c>
      <c r="B1358">
        <v>738060</v>
      </c>
      <c r="C1358" t="s">
        <v>3316</v>
      </c>
      <c r="D1358">
        <v>1</v>
      </c>
      <c r="E1358" s="1">
        <v>41787</v>
      </c>
      <c r="F1358">
        <v>-90.88</v>
      </c>
      <c r="G1358">
        <v>-12</v>
      </c>
      <c r="H1358">
        <v>5.13</v>
      </c>
      <c r="I1358">
        <v>36.574919999999999</v>
      </c>
      <c r="J1358">
        <v>-106.0472</v>
      </c>
    </row>
    <row r="1359" spans="1:10" x14ac:dyDescent="0.25">
      <c r="A1359">
        <v>1003487</v>
      </c>
      <c r="B1359">
        <v>738740</v>
      </c>
      <c r="C1359" t="s">
        <v>3317</v>
      </c>
      <c r="D1359">
        <v>1</v>
      </c>
      <c r="E1359" s="1">
        <v>41775</v>
      </c>
      <c r="F1359">
        <v>-68.489999999999995</v>
      </c>
      <c r="G1359">
        <v>-8.9</v>
      </c>
      <c r="H1359">
        <v>2.73</v>
      </c>
      <c r="I1359">
        <v>35.389899999999997</v>
      </c>
      <c r="J1359">
        <v>-105.9688</v>
      </c>
    </row>
    <row r="1360" spans="1:10" x14ac:dyDescent="0.25">
      <c r="A1360">
        <v>1003523</v>
      </c>
      <c r="B1360">
        <v>737900</v>
      </c>
      <c r="C1360" t="s">
        <v>3318</v>
      </c>
      <c r="D1360">
        <v>1</v>
      </c>
      <c r="E1360" s="1">
        <v>41781</v>
      </c>
      <c r="F1360">
        <v>-87.82</v>
      </c>
      <c r="G1360">
        <v>-12.4</v>
      </c>
      <c r="H1360">
        <v>11.42</v>
      </c>
      <c r="I1360">
        <v>36.48122</v>
      </c>
      <c r="J1360">
        <v>-105.0151</v>
      </c>
    </row>
    <row r="1361" spans="1:10" x14ac:dyDescent="0.25">
      <c r="A1361">
        <v>1003498</v>
      </c>
      <c r="B1361">
        <v>738720</v>
      </c>
      <c r="C1361" t="s">
        <v>3319</v>
      </c>
      <c r="D1361">
        <v>1</v>
      </c>
      <c r="E1361" s="1">
        <v>41778</v>
      </c>
      <c r="F1361">
        <v>-37.85</v>
      </c>
      <c r="G1361">
        <v>-2.02</v>
      </c>
      <c r="H1361">
        <v>-21.69</v>
      </c>
      <c r="I1361">
        <v>35.790880000000001</v>
      </c>
      <c r="J1361">
        <v>-104.6117</v>
      </c>
    </row>
    <row r="1362" spans="1:10" x14ac:dyDescent="0.25">
      <c r="A1362">
        <v>1003553</v>
      </c>
      <c r="B1362">
        <v>738320</v>
      </c>
      <c r="C1362" t="s">
        <v>3320</v>
      </c>
      <c r="D1362">
        <v>1</v>
      </c>
      <c r="E1362" s="1">
        <v>41788</v>
      </c>
      <c r="F1362">
        <v>-83.5</v>
      </c>
      <c r="G1362">
        <v>-10.76</v>
      </c>
      <c r="H1362">
        <v>2.62</v>
      </c>
      <c r="I1362">
        <v>34.750149999999998</v>
      </c>
      <c r="J1362">
        <v>-106.74250000000001</v>
      </c>
    </row>
    <row r="1363" spans="1:10" x14ac:dyDescent="0.25">
      <c r="A1363">
        <v>1003648</v>
      </c>
      <c r="B1363">
        <v>737520</v>
      </c>
      <c r="C1363" t="s">
        <v>3320</v>
      </c>
      <c r="D1363">
        <v>2</v>
      </c>
      <c r="E1363" s="1">
        <v>41802</v>
      </c>
      <c r="F1363">
        <v>-84.83</v>
      </c>
      <c r="G1363">
        <v>-11.2</v>
      </c>
      <c r="H1363">
        <v>4.8</v>
      </c>
      <c r="I1363">
        <v>34.750149999999998</v>
      </c>
      <c r="J1363">
        <v>-106.74250000000001</v>
      </c>
    </row>
    <row r="1364" spans="1:10" x14ac:dyDescent="0.25">
      <c r="A1364">
        <v>1003486</v>
      </c>
      <c r="B1364">
        <v>738360</v>
      </c>
      <c r="C1364" t="s">
        <v>3321</v>
      </c>
      <c r="D1364">
        <v>1</v>
      </c>
      <c r="E1364" s="1">
        <v>41775</v>
      </c>
      <c r="F1364">
        <v>-60.51</v>
      </c>
      <c r="G1364">
        <v>-8.69</v>
      </c>
      <c r="H1364">
        <v>9</v>
      </c>
      <c r="I1364">
        <v>32.925069999999998</v>
      </c>
      <c r="J1364">
        <v>-105.33750000000001</v>
      </c>
    </row>
    <row r="1365" spans="1:10" x14ac:dyDescent="0.25">
      <c r="A1365">
        <v>1003535</v>
      </c>
      <c r="B1365">
        <v>738020</v>
      </c>
      <c r="C1365" t="s">
        <v>3322</v>
      </c>
      <c r="D1365">
        <v>1</v>
      </c>
      <c r="E1365" s="1">
        <v>41785</v>
      </c>
      <c r="F1365">
        <v>-69.22</v>
      </c>
      <c r="G1365">
        <v>-9.48</v>
      </c>
      <c r="H1365">
        <v>6.61</v>
      </c>
      <c r="I1365">
        <v>33.30077</v>
      </c>
      <c r="J1365">
        <v>-108.1255</v>
      </c>
    </row>
    <row r="1366" spans="1:10" x14ac:dyDescent="0.25">
      <c r="A1366">
        <v>1004808</v>
      </c>
      <c r="B1366">
        <v>738700</v>
      </c>
      <c r="C1366" t="s">
        <v>3323</v>
      </c>
      <c r="D1366">
        <v>1</v>
      </c>
      <c r="E1366" s="1">
        <v>41787</v>
      </c>
      <c r="F1366">
        <v>-84.02</v>
      </c>
      <c r="G1366">
        <v>-11.02</v>
      </c>
      <c r="H1366">
        <v>4.12</v>
      </c>
      <c r="I1366">
        <v>36.707929999999998</v>
      </c>
      <c r="J1366">
        <v>-108.2114</v>
      </c>
    </row>
    <row r="1367" spans="1:10" x14ac:dyDescent="0.25">
      <c r="A1367">
        <v>1004818</v>
      </c>
      <c r="B1367">
        <v>737800</v>
      </c>
      <c r="C1367" t="s">
        <v>3323</v>
      </c>
      <c r="D1367">
        <v>2</v>
      </c>
      <c r="E1367" s="1">
        <v>41806</v>
      </c>
      <c r="F1367">
        <v>-83.17</v>
      </c>
      <c r="G1367">
        <v>-10.84</v>
      </c>
      <c r="H1367">
        <v>3.59</v>
      </c>
      <c r="I1367">
        <v>36.707929999999998</v>
      </c>
      <c r="J1367">
        <v>-108.2114</v>
      </c>
    </row>
    <row r="1368" spans="1:10" x14ac:dyDescent="0.25">
      <c r="A1368">
        <v>1003468</v>
      </c>
      <c r="B1368">
        <v>738540</v>
      </c>
      <c r="C1368" t="s">
        <v>3324</v>
      </c>
      <c r="D1368">
        <v>1</v>
      </c>
      <c r="E1368" s="1">
        <v>41772</v>
      </c>
      <c r="F1368">
        <v>-57.63</v>
      </c>
      <c r="G1368">
        <v>-7.56</v>
      </c>
      <c r="H1368">
        <v>2.86</v>
      </c>
      <c r="I1368">
        <v>34.004849999999998</v>
      </c>
      <c r="J1368">
        <v>-104.31480000000001</v>
      </c>
    </row>
    <row r="1369" spans="1:10" x14ac:dyDescent="0.25">
      <c r="A1369">
        <v>1003524</v>
      </c>
      <c r="B1369">
        <v>745160</v>
      </c>
      <c r="C1369" t="s">
        <v>3325</v>
      </c>
      <c r="D1369">
        <v>1</v>
      </c>
      <c r="E1369" s="1">
        <v>41781</v>
      </c>
      <c r="F1369">
        <v>-37.119999999999997</v>
      </c>
      <c r="G1369">
        <v>-3.58</v>
      </c>
      <c r="H1369">
        <v>-8.52</v>
      </c>
      <c r="I1369">
        <v>36.221536579999999</v>
      </c>
      <c r="J1369">
        <v>-103.8506888</v>
      </c>
    </row>
    <row r="1370" spans="1:10" x14ac:dyDescent="0.25">
      <c r="A1370">
        <v>1003526</v>
      </c>
      <c r="B1370">
        <v>745140</v>
      </c>
      <c r="C1370" t="s">
        <v>3326</v>
      </c>
      <c r="D1370">
        <v>1</v>
      </c>
      <c r="E1370" s="1">
        <v>41780</v>
      </c>
      <c r="F1370">
        <v>-52.26</v>
      </c>
      <c r="G1370">
        <v>-6.3</v>
      </c>
      <c r="H1370">
        <v>-1.82</v>
      </c>
      <c r="I1370">
        <v>36.588434620000001</v>
      </c>
      <c r="J1370">
        <v>-103.3148676</v>
      </c>
    </row>
    <row r="1371" spans="1:10" x14ac:dyDescent="0.25">
      <c r="A1371">
        <v>1003511</v>
      </c>
      <c r="B1371">
        <v>745180</v>
      </c>
      <c r="C1371" t="s">
        <v>3327</v>
      </c>
      <c r="D1371">
        <v>1</v>
      </c>
      <c r="E1371" s="1">
        <v>41779</v>
      </c>
      <c r="F1371">
        <v>-20.48</v>
      </c>
      <c r="G1371">
        <v>1.68</v>
      </c>
      <c r="H1371">
        <v>-33.909999999999997</v>
      </c>
      <c r="I1371">
        <v>36.067034069999998</v>
      </c>
      <c r="J1371">
        <v>-104.3720694</v>
      </c>
    </row>
    <row r="1372" spans="1:10" x14ac:dyDescent="0.25">
      <c r="A1372">
        <v>1003531</v>
      </c>
      <c r="B1372">
        <v>744800</v>
      </c>
      <c r="C1372" t="s">
        <v>3328</v>
      </c>
      <c r="D1372">
        <v>1</v>
      </c>
      <c r="E1372" s="1">
        <v>41782</v>
      </c>
      <c r="F1372">
        <v>-82.2</v>
      </c>
      <c r="G1372">
        <v>-10.38</v>
      </c>
      <c r="H1372">
        <v>0.84</v>
      </c>
      <c r="I1372">
        <v>34.35425</v>
      </c>
      <c r="J1372">
        <v>-106.8532</v>
      </c>
    </row>
    <row r="1373" spans="1:10" x14ac:dyDescent="0.25">
      <c r="A1373">
        <v>1003477</v>
      </c>
      <c r="B1373">
        <v>737880</v>
      </c>
      <c r="C1373" t="s">
        <v>3329</v>
      </c>
      <c r="D1373">
        <v>1</v>
      </c>
      <c r="E1373" s="1">
        <v>41773</v>
      </c>
      <c r="F1373">
        <v>-69.75</v>
      </c>
      <c r="G1373">
        <v>-9.6300000000000008</v>
      </c>
      <c r="H1373">
        <v>7.3</v>
      </c>
      <c r="I1373">
        <v>34.802869999999999</v>
      </c>
      <c r="J1373">
        <v>-104.6276</v>
      </c>
    </row>
    <row r="1374" spans="1:10" x14ac:dyDescent="0.25">
      <c r="A1374">
        <v>1003554</v>
      </c>
      <c r="B1374">
        <v>738000</v>
      </c>
      <c r="C1374" t="s">
        <v>3330</v>
      </c>
      <c r="D1374">
        <v>1</v>
      </c>
      <c r="E1374" s="1">
        <v>41788</v>
      </c>
      <c r="F1374">
        <v>-103.6</v>
      </c>
      <c r="G1374">
        <v>-14.45</v>
      </c>
      <c r="H1374">
        <v>11.98</v>
      </c>
      <c r="I1374">
        <v>36.750520000000002</v>
      </c>
      <c r="J1374">
        <v>-108.4182</v>
      </c>
    </row>
    <row r="1375" spans="1:10" x14ac:dyDescent="0.25">
      <c r="A1375">
        <v>1003666</v>
      </c>
      <c r="B1375">
        <v>737640</v>
      </c>
      <c r="C1375" t="s">
        <v>3331</v>
      </c>
      <c r="D1375">
        <v>1</v>
      </c>
      <c r="E1375" s="1">
        <v>41803</v>
      </c>
      <c r="F1375">
        <v>-63.62</v>
      </c>
      <c r="G1375">
        <v>-8.59</v>
      </c>
      <c r="H1375">
        <v>5.09</v>
      </c>
      <c r="I1375">
        <v>33.039740000000002</v>
      </c>
      <c r="J1375">
        <v>-108.5324</v>
      </c>
    </row>
    <row r="1376" spans="1:10" x14ac:dyDescent="0.25">
      <c r="A1376">
        <v>1004816</v>
      </c>
      <c r="B1376">
        <v>748160</v>
      </c>
      <c r="C1376" t="s">
        <v>3332</v>
      </c>
      <c r="D1376">
        <v>1</v>
      </c>
      <c r="E1376" s="1">
        <v>41805</v>
      </c>
      <c r="F1376">
        <v>-51.13</v>
      </c>
      <c r="G1376">
        <v>-7.21</v>
      </c>
      <c r="H1376">
        <v>6.54</v>
      </c>
      <c r="I1376">
        <v>36.971139999999998</v>
      </c>
      <c r="J1376">
        <v>-103.3905</v>
      </c>
    </row>
    <row r="1377" spans="1:10" x14ac:dyDescent="0.25">
      <c r="A1377">
        <v>1003512</v>
      </c>
      <c r="B1377">
        <v>738760</v>
      </c>
      <c r="C1377" t="s">
        <v>3333</v>
      </c>
      <c r="D1377">
        <v>1</v>
      </c>
      <c r="E1377" s="1">
        <v>41779</v>
      </c>
      <c r="F1377">
        <v>-59.6</v>
      </c>
      <c r="G1377">
        <v>-7.5</v>
      </c>
      <c r="H1377">
        <v>0.4</v>
      </c>
      <c r="I1377">
        <v>35.8127</v>
      </c>
      <c r="J1377">
        <v>-104.90600000000001</v>
      </c>
    </row>
    <row r="1378" spans="1:10" x14ac:dyDescent="0.25">
      <c r="A1378">
        <v>1003540</v>
      </c>
      <c r="B1378">
        <v>738040</v>
      </c>
      <c r="C1378" t="s">
        <v>3334</v>
      </c>
      <c r="D1378">
        <v>1</v>
      </c>
      <c r="E1378" s="1">
        <v>41786</v>
      </c>
      <c r="F1378">
        <v>-64.69</v>
      </c>
      <c r="G1378">
        <v>-8.86</v>
      </c>
      <c r="H1378">
        <v>6.18</v>
      </c>
      <c r="I1378">
        <v>33.551380000000002</v>
      </c>
      <c r="J1378">
        <v>-107.55370000000001</v>
      </c>
    </row>
    <row r="1379" spans="1:10" x14ac:dyDescent="0.25">
      <c r="A1379">
        <v>1003478</v>
      </c>
      <c r="B1379">
        <v>738520</v>
      </c>
      <c r="C1379" t="s">
        <v>3335</v>
      </c>
      <c r="D1379">
        <v>1</v>
      </c>
      <c r="E1379" s="1">
        <v>41774</v>
      </c>
      <c r="F1379">
        <v>-86.6</v>
      </c>
      <c r="G1379">
        <v>-12.32</v>
      </c>
      <c r="H1379">
        <v>11.97</v>
      </c>
      <c r="I1379">
        <v>36.110599999999998</v>
      </c>
      <c r="J1379">
        <v>-105.7319</v>
      </c>
    </row>
    <row r="1380" spans="1:10" x14ac:dyDescent="0.25">
      <c r="A1380">
        <v>1004810</v>
      </c>
      <c r="B1380">
        <v>737940</v>
      </c>
      <c r="C1380" t="s">
        <v>3335</v>
      </c>
      <c r="D1380">
        <v>2</v>
      </c>
      <c r="E1380" s="1">
        <v>41789</v>
      </c>
      <c r="F1380">
        <v>-87.61</v>
      </c>
      <c r="G1380">
        <v>-12.43</v>
      </c>
      <c r="H1380">
        <v>11.84</v>
      </c>
      <c r="I1380">
        <v>36.110599999999998</v>
      </c>
      <c r="J1380">
        <v>-105.7319</v>
      </c>
    </row>
    <row r="1381" spans="1:10" x14ac:dyDescent="0.25">
      <c r="A1381">
        <v>1003638</v>
      </c>
      <c r="B1381">
        <v>737680</v>
      </c>
      <c r="C1381" t="s">
        <v>3336</v>
      </c>
      <c r="D1381">
        <v>1</v>
      </c>
      <c r="E1381" s="1">
        <v>41801</v>
      </c>
      <c r="F1381">
        <v>-100.74</v>
      </c>
      <c r="G1381">
        <v>-14.13</v>
      </c>
      <c r="H1381">
        <v>12.27</v>
      </c>
      <c r="I1381">
        <v>36.78886</v>
      </c>
      <c r="J1381">
        <v>-106.2405</v>
      </c>
    </row>
    <row r="1382" spans="1:10" x14ac:dyDescent="0.25">
      <c r="A1382">
        <v>1003514</v>
      </c>
      <c r="B1382">
        <v>737980</v>
      </c>
      <c r="C1382" t="s">
        <v>3337</v>
      </c>
      <c r="D1382">
        <v>1</v>
      </c>
      <c r="E1382" s="1">
        <v>41780</v>
      </c>
      <c r="F1382">
        <v>-95.14</v>
      </c>
      <c r="G1382">
        <v>-12.66</v>
      </c>
      <c r="H1382">
        <v>6.18</v>
      </c>
      <c r="I1382">
        <v>36.797409999999999</v>
      </c>
      <c r="J1382">
        <v>-104.8783</v>
      </c>
    </row>
    <row r="1383" spans="1:10" x14ac:dyDescent="0.25">
      <c r="A1383">
        <v>1003473</v>
      </c>
      <c r="B1383">
        <v>738280</v>
      </c>
      <c r="C1383" t="s">
        <v>3338</v>
      </c>
      <c r="D1383">
        <v>1</v>
      </c>
      <c r="E1383" s="1">
        <v>41773</v>
      </c>
      <c r="F1383">
        <v>-54.27</v>
      </c>
      <c r="G1383">
        <v>-6.53</v>
      </c>
      <c r="H1383">
        <v>-2</v>
      </c>
      <c r="I1383">
        <v>35.771459999999998</v>
      </c>
      <c r="J1383">
        <v>-105.0074</v>
      </c>
    </row>
    <row r="1384" spans="1:10" x14ac:dyDescent="0.25">
      <c r="A1384">
        <v>1003557</v>
      </c>
      <c r="B1384">
        <v>738300</v>
      </c>
      <c r="C1384" t="s">
        <v>3338</v>
      </c>
      <c r="D1384">
        <v>2</v>
      </c>
      <c r="E1384" s="1">
        <v>41789</v>
      </c>
      <c r="F1384">
        <v>-51.77</v>
      </c>
      <c r="G1384">
        <v>-6.32</v>
      </c>
      <c r="H1384">
        <v>-1.22</v>
      </c>
      <c r="I1384">
        <v>35.771459999999998</v>
      </c>
      <c r="J1384">
        <v>-105.0074</v>
      </c>
    </row>
    <row r="1385" spans="1:10" x14ac:dyDescent="0.25">
      <c r="A1385">
        <v>1004820</v>
      </c>
      <c r="B1385">
        <v>737820</v>
      </c>
      <c r="C1385" t="s">
        <v>3339</v>
      </c>
      <c r="D1385">
        <v>1</v>
      </c>
      <c r="E1385" s="1">
        <v>41807</v>
      </c>
      <c r="F1385">
        <v>-105.07</v>
      </c>
      <c r="G1385">
        <v>-14.62</v>
      </c>
      <c r="H1385">
        <v>11.91</v>
      </c>
      <c r="I1385">
        <v>36.787689999999998</v>
      </c>
      <c r="J1385">
        <v>-108.06189999999999</v>
      </c>
    </row>
    <row r="1386" spans="1:10" x14ac:dyDescent="0.25">
      <c r="A1386">
        <v>1003463</v>
      </c>
      <c r="B1386">
        <v>738080</v>
      </c>
      <c r="C1386" t="s">
        <v>3340</v>
      </c>
      <c r="D1386">
        <v>1</v>
      </c>
      <c r="E1386" s="1">
        <v>41771</v>
      </c>
      <c r="F1386">
        <v>-77.430000000000007</v>
      </c>
      <c r="G1386">
        <v>-10.96</v>
      </c>
      <c r="H1386">
        <v>10.27</v>
      </c>
      <c r="I1386">
        <v>35.888640000000002</v>
      </c>
      <c r="J1386">
        <v>-105.44799999999999</v>
      </c>
    </row>
    <row r="1387" spans="1:10" x14ac:dyDescent="0.25">
      <c r="A1387">
        <v>1003494</v>
      </c>
      <c r="B1387">
        <v>738580</v>
      </c>
      <c r="C1387" t="s">
        <v>3341</v>
      </c>
      <c r="D1387">
        <v>1</v>
      </c>
      <c r="E1387" s="1">
        <v>41777</v>
      </c>
      <c r="F1387">
        <v>-78.39</v>
      </c>
      <c r="G1387">
        <v>-11.35</v>
      </c>
      <c r="H1387">
        <v>12.38</v>
      </c>
      <c r="I1387">
        <v>35.717129999999997</v>
      </c>
      <c r="J1387">
        <v>-105.4943</v>
      </c>
    </row>
    <row r="1388" spans="1:10" x14ac:dyDescent="0.25">
      <c r="A1388">
        <v>1002224</v>
      </c>
      <c r="B1388">
        <v>707960</v>
      </c>
      <c r="C1388" t="s">
        <v>3342</v>
      </c>
      <c r="D1388">
        <v>1</v>
      </c>
      <c r="E1388" s="1">
        <v>41452</v>
      </c>
      <c r="F1388">
        <v>-117.1</v>
      </c>
      <c r="G1388">
        <v>-14.62</v>
      </c>
      <c r="H1388">
        <v>-0.18</v>
      </c>
      <c r="I1388">
        <v>41.552439999999997</v>
      </c>
      <c r="J1388">
        <v>-116.196</v>
      </c>
    </row>
    <row r="1389" spans="1:10" x14ac:dyDescent="0.25">
      <c r="A1389">
        <v>1002250</v>
      </c>
      <c r="B1389">
        <v>718400</v>
      </c>
      <c r="C1389" t="s">
        <v>3343</v>
      </c>
      <c r="D1389">
        <v>1</v>
      </c>
      <c r="E1389" s="1">
        <v>41457</v>
      </c>
      <c r="F1389">
        <v>-119.72</v>
      </c>
      <c r="G1389">
        <v>-15.21</v>
      </c>
      <c r="H1389">
        <v>1.97</v>
      </c>
      <c r="I1389">
        <v>40.191369999999999</v>
      </c>
      <c r="J1389">
        <v>-117.2531</v>
      </c>
    </row>
    <row r="1390" spans="1:10" x14ac:dyDescent="0.25">
      <c r="A1390">
        <v>1002671</v>
      </c>
      <c r="B1390">
        <v>722580</v>
      </c>
      <c r="C1390" t="s">
        <v>3344</v>
      </c>
      <c r="D1390">
        <v>1</v>
      </c>
      <c r="E1390" s="1">
        <v>41492</v>
      </c>
      <c r="F1390">
        <v>-122.98</v>
      </c>
      <c r="G1390">
        <v>-16.36</v>
      </c>
      <c r="H1390">
        <v>7.88</v>
      </c>
      <c r="I1390">
        <v>41.883540000000004</v>
      </c>
      <c r="J1390">
        <v>-115.43089999999999</v>
      </c>
    </row>
    <row r="1391" spans="1:10" x14ac:dyDescent="0.25">
      <c r="A1391">
        <v>1003739</v>
      </c>
      <c r="B1391">
        <v>722440</v>
      </c>
      <c r="C1391" t="s">
        <v>3345</v>
      </c>
      <c r="D1391">
        <v>1</v>
      </c>
      <c r="E1391" s="1">
        <v>41808</v>
      </c>
      <c r="F1391">
        <v>-114.32</v>
      </c>
      <c r="G1391">
        <v>-14.02</v>
      </c>
      <c r="H1391">
        <v>-2.1800000000000002</v>
      </c>
      <c r="I1391">
        <v>41.993169999999999</v>
      </c>
      <c r="J1391">
        <v>-117.52800000000001</v>
      </c>
    </row>
    <row r="1392" spans="1:10" x14ac:dyDescent="0.25">
      <c r="A1392">
        <v>1003835</v>
      </c>
      <c r="B1392">
        <v>722520</v>
      </c>
      <c r="C1392" t="s">
        <v>3346</v>
      </c>
      <c r="D1392">
        <v>1</v>
      </c>
      <c r="E1392" s="1">
        <v>41820</v>
      </c>
      <c r="F1392">
        <v>-121</v>
      </c>
      <c r="G1392">
        <v>-15.46</v>
      </c>
      <c r="H1392">
        <v>2.69</v>
      </c>
      <c r="I1392">
        <v>38.423499999999997</v>
      </c>
      <c r="J1392">
        <v>-119.00230000000001</v>
      </c>
    </row>
    <row r="1393" spans="1:10" x14ac:dyDescent="0.25">
      <c r="A1393">
        <v>1003993</v>
      </c>
      <c r="B1393">
        <v>722560</v>
      </c>
      <c r="C1393" t="s">
        <v>3347</v>
      </c>
      <c r="D1393">
        <v>1</v>
      </c>
      <c r="E1393" s="1">
        <v>41836</v>
      </c>
      <c r="F1393">
        <v>-117.82</v>
      </c>
      <c r="G1393">
        <v>-15.46</v>
      </c>
      <c r="H1393">
        <v>5.85</v>
      </c>
      <c r="I1393">
        <v>41.580710000000003</v>
      </c>
      <c r="J1393">
        <v>-115.3591</v>
      </c>
    </row>
    <row r="1394" spans="1:10" x14ac:dyDescent="0.25">
      <c r="A1394">
        <v>1003536</v>
      </c>
      <c r="B1394">
        <v>744920</v>
      </c>
      <c r="C1394" t="s">
        <v>3348</v>
      </c>
      <c r="D1394">
        <v>1</v>
      </c>
      <c r="E1394" s="1">
        <v>41785</v>
      </c>
      <c r="F1394">
        <v>-102.39</v>
      </c>
      <c r="G1394">
        <v>-12.88</v>
      </c>
      <c r="H1394">
        <v>0.66</v>
      </c>
      <c r="I1394">
        <v>35.074240000000003</v>
      </c>
      <c r="J1394">
        <v>-114.60429999999999</v>
      </c>
    </row>
    <row r="1395" spans="1:10" x14ac:dyDescent="0.25">
      <c r="A1395">
        <v>1002358</v>
      </c>
      <c r="B1395">
        <v>718500</v>
      </c>
      <c r="C1395" t="s">
        <v>3349</v>
      </c>
      <c r="D1395">
        <v>1</v>
      </c>
      <c r="E1395" s="1">
        <v>41471</v>
      </c>
      <c r="F1395">
        <v>-124.91</v>
      </c>
      <c r="G1395">
        <v>-14.63</v>
      </c>
      <c r="H1395">
        <v>-7.88</v>
      </c>
      <c r="I1395">
        <v>40.814700000000002</v>
      </c>
      <c r="J1395">
        <v>-115.8061</v>
      </c>
    </row>
    <row r="1396" spans="1:10" x14ac:dyDescent="0.25">
      <c r="A1396">
        <v>1002291</v>
      </c>
      <c r="B1396">
        <v>718540</v>
      </c>
      <c r="C1396" t="s">
        <v>3350</v>
      </c>
      <c r="D1396">
        <v>1</v>
      </c>
      <c r="E1396" s="1">
        <v>41465</v>
      </c>
      <c r="F1396">
        <v>-98.22</v>
      </c>
      <c r="G1396">
        <v>-12.16</v>
      </c>
      <c r="H1396">
        <v>-0.93</v>
      </c>
      <c r="I1396">
        <v>39.082160000000002</v>
      </c>
      <c r="J1396">
        <v>-119.7573</v>
      </c>
    </row>
    <row r="1397" spans="1:10" x14ac:dyDescent="0.25">
      <c r="A1397">
        <v>1002565</v>
      </c>
      <c r="B1397">
        <v>722500</v>
      </c>
      <c r="C1397" t="s">
        <v>3350</v>
      </c>
      <c r="D1397">
        <v>2</v>
      </c>
      <c r="E1397" s="1">
        <v>41487</v>
      </c>
      <c r="F1397">
        <v>-97.47</v>
      </c>
      <c r="G1397">
        <v>-12.06</v>
      </c>
      <c r="H1397">
        <v>-1.01</v>
      </c>
      <c r="I1397">
        <v>39.082160000000002</v>
      </c>
      <c r="J1397">
        <v>-119.7573</v>
      </c>
    </row>
    <row r="1398" spans="1:10" x14ac:dyDescent="0.25">
      <c r="A1398">
        <v>1003740</v>
      </c>
      <c r="B1398">
        <v>722460</v>
      </c>
      <c r="C1398" t="s">
        <v>3351</v>
      </c>
      <c r="D1398">
        <v>1</v>
      </c>
      <c r="E1398" s="1">
        <v>41807</v>
      </c>
      <c r="F1398">
        <v>-110.64</v>
      </c>
      <c r="G1398">
        <v>-13.44</v>
      </c>
      <c r="H1398">
        <v>-3.13</v>
      </c>
      <c r="I1398">
        <v>41.005650000000003</v>
      </c>
      <c r="J1398">
        <v>-117.33929999999999</v>
      </c>
    </row>
    <row r="1399" spans="1:10" x14ac:dyDescent="0.25">
      <c r="A1399">
        <v>1002126</v>
      </c>
      <c r="B1399">
        <v>707880</v>
      </c>
      <c r="C1399" t="s">
        <v>3352</v>
      </c>
      <c r="D1399">
        <v>1</v>
      </c>
      <c r="E1399" s="1">
        <v>41445</v>
      </c>
      <c r="F1399">
        <v>-123.95</v>
      </c>
      <c r="G1399">
        <v>-15.7</v>
      </c>
      <c r="H1399">
        <v>1.64</v>
      </c>
      <c r="I1399">
        <v>41.886659999999999</v>
      </c>
      <c r="J1399">
        <v>-114.6866</v>
      </c>
    </row>
    <row r="1400" spans="1:10" x14ac:dyDescent="0.25">
      <c r="A1400">
        <v>1002483</v>
      </c>
      <c r="B1400">
        <v>718180</v>
      </c>
      <c r="C1400" t="s">
        <v>3352</v>
      </c>
      <c r="D1400">
        <v>2</v>
      </c>
      <c r="E1400" s="1">
        <v>41480</v>
      </c>
      <c r="F1400">
        <v>-125.03</v>
      </c>
      <c r="G1400">
        <v>-15.57</v>
      </c>
      <c r="H1400">
        <v>-0.44</v>
      </c>
      <c r="I1400">
        <v>41.886659999999999</v>
      </c>
      <c r="J1400">
        <v>-114.6866</v>
      </c>
    </row>
    <row r="1401" spans="1:10" x14ac:dyDescent="0.25">
      <c r="A1401">
        <v>1002061</v>
      </c>
      <c r="B1401">
        <v>707980</v>
      </c>
      <c r="C1401" t="s">
        <v>3353</v>
      </c>
      <c r="D1401">
        <v>1</v>
      </c>
      <c r="E1401" s="1">
        <v>41435</v>
      </c>
      <c r="F1401">
        <v>-86.98</v>
      </c>
      <c r="G1401">
        <v>-11.2</v>
      </c>
      <c r="H1401">
        <v>2.63</v>
      </c>
      <c r="I1401">
        <v>36.739910000000002</v>
      </c>
      <c r="J1401">
        <v>-114.206</v>
      </c>
    </row>
    <row r="1402" spans="1:10" x14ac:dyDescent="0.25">
      <c r="A1402">
        <v>1002399</v>
      </c>
      <c r="B1402">
        <v>718520</v>
      </c>
      <c r="C1402" t="s">
        <v>3354</v>
      </c>
      <c r="D1402">
        <v>1</v>
      </c>
      <c r="E1402" s="1">
        <v>41473</v>
      </c>
      <c r="F1402">
        <v>-111.66</v>
      </c>
      <c r="G1402">
        <v>-12.64</v>
      </c>
      <c r="H1402">
        <v>-10.51</v>
      </c>
      <c r="I1402">
        <v>40.70241</v>
      </c>
      <c r="J1402">
        <v>-116.5235</v>
      </c>
    </row>
    <row r="1403" spans="1:10" x14ac:dyDescent="0.25">
      <c r="A1403">
        <v>1002606</v>
      </c>
      <c r="B1403">
        <v>722480</v>
      </c>
      <c r="C1403" t="s">
        <v>3355</v>
      </c>
      <c r="D1403">
        <v>1</v>
      </c>
      <c r="E1403" s="1">
        <v>41488</v>
      </c>
      <c r="F1403">
        <v>-96.4</v>
      </c>
      <c r="G1403">
        <v>-11.63</v>
      </c>
      <c r="H1403">
        <v>-3.38</v>
      </c>
      <c r="I1403">
        <v>38.438490000000002</v>
      </c>
      <c r="J1403">
        <v>-119.0592</v>
      </c>
    </row>
    <row r="1404" spans="1:10" x14ac:dyDescent="0.25">
      <c r="A1404">
        <v>1002251</v>
      </c>
      <c r="B1404">
        <v>718440</v>
      </c>
      <c r="C1404" t="s">
        <v>3356</v>
      </c>
      <c r="D1404">
        <v>1</v>
      </c>
      <c r="E1404" s="1">
        <v>41458</v>
      </c>
      <c r="F1404">
        <v>-117.9</v>
      </c>
      <c r="G1404">
        <v>-14.88</v>
      </c>
      <c r="H1404">
        <v>1.1599999999999999</v>
      </c>
      <c r="I1404">
        <v>39.195189999999997</v>
      </c>
      <c r="J1404">
        <v>-117.34650000000001</v>
      </c>
    </row>
    <row r="1405" spans="1:10" x14ac:dyDescent="0.25">
      <c r="A1405">
        <v>1002374</v>
      </c>
      <c r="B1405">
        <v>718560</v>
      </c>
      <c r="C1405" t="s">
        <v>3357</v>
      </c>
      <c r="D1405">
        <v>1</v>
      </c>
      <c r="E1405" s="1">
        <v>41472</v>
      </c>
      <c r="F1405">
        <v>-112.07</v>
      </c>
      <c r="G1405">
        <v>-12.62</v>
      </c>
      <c r="H1405">
        <v>-11.09</v>
      </c>
      <c r="I1405">
        <v>40.574710000000003</v>
      </c>
      <c r="J1405">
        <v>-116.4405</v>
      </c>
    </row>
    <row r="1406" spans="1:10" x14ac:dyDescent="0.25">
      <c r="A1406">
        <v>1002290</v>
      </c>
      <c r="B1406">
        <v>718420</v>
      </c>
      <c r="C1406" t="s">
        <v>3358</v>
      </c>
      <c r="D1406">
        <v>1</v>
      </c>
      <c r="E1406" s="1">
        <v>41463</v>
      </c>
      <c r="F1406">
        <v>-121.81</v>
      </c>
      <c r="G1406">
        <v>-15.13</v>
      </c>
      <c r="H1406">
        <v>-0.77</v>
      </c>
      <c r="I1406">
        <v>41.526829999999997</v>
      </c>
      <c r="J1406">
        <v>-117.42870000000001</v>
      </c>
    </row>
    <row r="1407" spans="1:10" x14ac:dyDescent="0.25">
      <c r="A1407">
        <v>1003808</v>
      </c>
      <c r="B1407">
        <v>725440</v>
      </c>
      <c r="C1407" t="s">
        <v>3359</v>
      </c>
      <c r="D1407">
        <v>1</v>
      </c>
      <c r="E1407" s="1">
        <v>41815</v>
      </c>
      <c r="F1407">
        <v>-124.14</v>
      </c>
      <c r="G1407">
        <v>-15.9</v>
      </c>
      <c r="H1407">
        <v>3.09</v>
      </c>
      <c r="I1407">
        <v>41.786079999999998</v>
      </c>
      <c r="J1407">
        <v>-114.9674</v>
      </c>
    </row>
    <row r="1408" spans="1:10" x14ac:dyDescent="0.25">
      <c r="A1408">
        <v>1002125</v>
      </c>
      <c r="B1408">
        <v>707860</v>
      </c>
      <c r="C1408" t="s">
        <v>3360</v>
      </c>
      <c r="D1408">
        <v>1</v>
      </c>
      <c r="E1408" s="1">
        <v>41443</v>
      </c>
      <c r="F1408">
        <v>-121.45</v>
      </c>
      <c r="G1408">
        <v>-16.07</v>
      </c>
      <c r="H1408">
        <v>7.13</v>
      </c>
      <c r="I1408">
        <v>40.741300000000003</v>
      </c>
      <c r="J1408">
        <v>-115.5544</v>
      </c>
    </row>
    <row r="1409" spans="1:10" x14ac:dyDescent="0.25">
      <c r="A1409">
        <v>1002482</v>
      </c>
      <c r="B1409">
        <v>705720</v>
      </c>
      <c r="C1409" t="s">
        <v>3360</v>
      </c>
      <c r="D1409">
        <v>2</v>
      </c>
      <c r="E1409" s="1">
        <v>41478</v>
      </c>
      <c r="F1409">
        <v>-120.58</v>
      </c>
      <c r="G1409">
        <v>-15.82</v>
      </c>
      <c r="H1409">
        <v>5.98</v>
      </c>
      <c r="I1409">
        <v>40.741300000000003</v>
      </c>
      <c r="J1409">
        <v>-115.5544</v>
      </c>
    </row>
    <row r="1410" spans="1:10" x14ac:dyDescent="0.25">
      <c r="A1410">
        <v>1003659</v>
      </c>
      <c r="B1410">
        <v>707900</v>
      </c>
      <c r="C1410" t="s">
        <v>3361</v>
      </c>
      <c r="D1410">
        <v>1</v>
      </c>
      <c r="E1410" s="1">
        <v>41802</v>
      </c>
      <c r="F1410">
        <v>-115.5</v>
      </c>
      <c r="G1410">
        <v>-15.9</v>
      </c>
      <c r="H1410">
        <v>11.71</v>
      </c>
      <c r="I1410">
        <v>39.214289999999998</v>
      </c>
      <c r="J1410">
        <v>-114.54130000000001</v>
      </c>
    </row>
    <row r="1411" spans="1:10" x14ac:dyDescent="0.25">
      <c r="A1411">
        <v>1002189</v>
      </c>
      <c r="B1411">
        <v>707840</v>
      </c>
      <c r="C1411" t="s">
        <v>3362</v>
      </c>
      <c r="D1411">
        <v>1</v>
      </c>
      <c r="E1411" s="1">
        <v>41451</v>
      </c>
      <c r="F1411">
        <v>-124.19</v>
      </c>
      <c r="G1411">
        <v>-16.45</v>
      </c>
      <c r="H1411">
        <v>7.39</v>
      </c>
      <c r="I1411">
        <v>41.877299999999998</v>
      </c>
      <c r="J1411">
        <v>-115.6285</v>
      </c>
    </row>
    <row r="1412" spans="1:10" x14ac:dyDescent="0.25">
      <c r="A1412">
        <v>1002484</v>
      </c>
      <c r="B1412">
        <v>718480</v>
      </c>
      <c r="C1412" t="s">
        <v>3362</v>
      </c>
      <c r="D1412">
        <v>2</v>
      </c>
      <c r="E1412" s="1">
        <v>41479</v>
      </c>
      <c r="F1412">
        <v>-120.63</v>
      </c>
      <c r="G1412">
        <v>-15.49</v>
      </c>
      <c r="H1412">
        <v>3.27</v>
      </c>
      <c r="I1412">
        <v>41.877299999999998</v>
      </c>
      <c r="J1412">
        <v>-115.6285</v>
      </c>
    </row>
    <row r="1413" spans="1:10" x14ac:dyDescent="0.25">
      <c r="A1413">
        <v>1002169</v>
      </c>
      <c r="B1413">
        <v>707820</v>
      </c>
      <c r="C1413" t="s">
        <v>3363</v>
      </c>
      <c r="D1413">
        <v>1</v>
      </c>
      <c r="E1413" s="1">
        <v>41450</v>
      </c>
      <c r="F1413">
        <v>-126.01</v>
      </c>
      <c r="G1413">
        <v>-16.55</v>
      </c>
      <c r="H1413">
        <v>6.37</v>
      </c>
      <c r="I1413">
        <v>41.957769999999996</v>
      </c>
      <c r="J1413">
        <v>-115.8638</v>
      </c>
    </row>
    <row r="1414" spans="1:10" x14ac:dyDescent="0.25">
      <c r="A1414">
        <v>1003182</v>
      </c>
      <c r="B1414">
        <v>736100</v>
      </c>
      <c r="C1414" t="s">
        <v>3364</v>
      </c>
      <c r="D1414">
        <v>1</v>
      </c>
      <c r="E1414" s="1">
        <v>41543</v>
      </c>
      <c r="F1414">
        <v>-44.86</v>
      </c>
      <c r="G1414">
        <v>-7.08</v>
      </c>
      <c r="H1414">
        <v>11.78</v>
      </c>
      <c r="I1414">
        <v>41.292569999999998</v>
      </c>
      <c r="J1414">
        <v>-74.47551</v>
      </c>
    </row>
    <row r="1415" spans="1:10" x14ac:dyDescent="0.25">
      <c r="A1415">
        <v>1003937</v>
      </c>
      <c r="B1415">
        <v>756380</v>
      </c>
      <c r="C1415" t="s">
        <v>3365</v>
      </c>
      <c r="D1415">
        <v>1</v>
      </c>
      <c r="E1415" s="1">
        <v>41833</v>
      </c>
      <c r="F1415">
        <v>-68.31</v>
      </c>
      <c r="G1415">
        <v>-9.92</v>
      </c>
      <c r="H1415">
        <v>11.05</v>
      </c>
      <c r="I1415">
        <v>43.738729999999997</v>
      </c>
      <c r="J1415">
        <v>-74.958600000000004</v>
      </c>
    </row>
    <row r="1416" spans="1:10" x14ac:dyDescent="0.25">
      <c r="A1416">
        <v>1003091</v>
      </c>
      <c r="B1416">
        <v>728400</v>
      </c>
      <c r="C1416" t="s">
        <v>3366</v>
      </c>
      <c r="D1416">
        <v>1</v>
      </c>
      <c r="E1416" s="1">
        <v>41530</v>
      </c>
      <c r="F1416">
        <v>-47.48</v>
      </c>
      <c r="G1416">
        <v>-6.96</v>
      </c>
      <c r="H1416">
        <v>8.2100000000000009</v>
      </c>
      <c r="I1416">
        <v>42.613590000000002</v>
      </c>
      <c r="J1416">
        <v>-74.088729999999998</v>
      </c>
    </row>
    <row r="1417" spans="1:10" x14ac:dyDescent="0.25">
      <c r="A1417">
        <v>1002768</v>
      </c>
      <c r="B1417">
        <v>728420</v>
      </c>
      <c r="C1417" t="s">
        <v>3367</v>
      </c>
      <c r="D1417">
        <v>1</v>
      </c>
      <c r="E1417" s="1">
        <v>41506</v>
      </c>
      <c r="F1417">
        <v>-62.37</v>
      </c>
      <c r="G1417">
        <v>-8.83</v>
      </c>
      <c r="H1417">
        <v>8.25</v>
      </c>
      <c r="I1417">
        <v>42.978679999999997</v>
      </c>
      <c r="J1417">
        <v>-77.595299999999995</v>
      </c>
    </row>
    <row r="1418" spans="1:10" x14ac:dyDescent="0.25">
      <c r="A1418">
        <v>1002526</v>
      </c>
      <c r="B1418">
        <v>721120</v>
      </c>
      <c r="C1418" t="s">
        <v>3368</v>
      </c>
      <c r="D1418">
        <v>1</v>
      </c>
      <c r="E1418" s="1">
        <v>41485</v>
      </c>
      <c r="F1418">
        <v>-79.63</v>
      </c>
      <c r="G1418">
        <v>-11.55</v>
      </c>
      <c r="H1418">
        <v>12.81</v>
      </c>
      <c r="I1418">
        <v>44.874310000000001</v>
      </c>
      <c r="J1418">
        <v>-74.143090000000001</v>
      </c>
    </row>
    <row r="1419" spans="1:10" x14ac:dyDescent="0.25">
      <c r="A1419">
        <v>1003057</v>
      </c>
      <c r="B1419">
        <v>729560</v>
      </c>
      <c r="C1419" t="s">
        <v>3369</v>
      </c>
      <c r="D1419">
        <v>1</v>
      </c>
      <c r="E1419" s="1">
        <v>41527</v>
      </c>
      <c r="F1419">
        <v>-47.93</v>
      </c>
      <c r="G1419">
        <v>-7.64</v>
      </c>
      <c r="H1419">
        <v>13.22</v>
      </c>
      <c r="I1419">
        <v>42.978270000000002</v>
      </c>
      <c r="J1419">
        <v>-74.822209999999998</v>
      </c>
    </row>
    <row r="1420" spans="1:10" x14ac:dyDescent="0.25">
      <c r="A1420">
        <v>1002690</v>
      </c>
      <c r="B1420">
        <v>721820</v>
      </c>
      <c r="C1420" t="s">
        <v>3370</v>
      </c>
      <c r="D1420">
        <v>1</v>
      </c>
      <c r="E1420" s="1">
        <v>41497</v>
      </c>
      <c r="F1420">
        <v>-66.52</v>
      </c>
      <c r="G1420">
        <v>-9.98</v>
      </c>
      <c r="H1420">
        <v>13.33</v>
      </c>
      <c r="I1420">
        <v>42.796410000000002</v>
      </c>
      <c r="J1420">
        <v>-75.864310000000003</v>
      </c>
    </row>
    <row r="1421" spans="1:10" x14ac:dyDescent="0.25">
      <c r="A1421">
        <v>1002598</v>
      </c>
      <c r="B1421">
        <v>721860</v>
      </c>
      <c r="C1421" t="s">
        <v>3371</v>
      </c>
      <c r="D1421">
        <v>1</v>
      </c>
      <c r="E1421" s="1">
        <v>41490</v>
      </c>
      <c r="F1421">
        <v>-65.41</v>
      </c>
      <c r="G1421">
        <v>-9.84</v>
      </c>
      <c r="H1421">
        <v>13.3</v>
      </c>
      <c r="I1421">
        <v>42.541449999999998</v>
      </c>
      <c r="J1421">
        <v>-76.300839999999994</v>
      </c>
    </row>
    <row r="1422" spans="1:10" x14ac:dyDescent="0.25">
      <c r="A1422">
        <v>1002389</v>
      </c>
      <c r="B1422">
        <v>721100</v>
      </c>
      <c r="C1422" t="s">
        <v>3372</v>
      </c>
      <c r="D1422">
        <v>1</v>
      </c>
      <c r="E1422" s="1">
        <v>41473</v>
      </c>
      <c r="F1422">
        <v>-69.02</v>
      </c>
      <c r="G1422">
        <v>-9.65</v>
      </c>
      <c r="H1422">
        <v>8.2200000000000006</v>
      </c>
      <c r="I1422">
        <v>44.505809999999997</v>
      </c>
      <c r="J1422">
        <v>-75.043509999999998</v>
      </c>
    </row>
    <row r="1423" spans="1:10" x14ac:dyDescent="0.25">
      <c r="A1423">
        <v>1002413</v>
      </c>
      <c r="B1423">
        <v>715360</v>
      </c>
      <c r="C1423" t="s">
        <v>3373</v>
      </c>
      <c r="D1423">
        <v>1</v>
      </c>
      <c r="E1423" s="1">
        <v>41477</v>
      </c>
      <c r="F1423">
        <v>-63.78</v>
      </c>
      <c r="G1423">
        <v>-9.18</v>
      </c>
      <c r="H1423">
        <v>9.65</v>
      </c>
      <c r="I1423">
        <v>43.665680000000002</v>
      </c>
      <c r="J1423">
        <v>-75.294709999999995</v>
      </c>
    </row>
    <row r="1424" spans="1:10" x14ac:dyDescent="0.25">
      <c r="A1424">
        <v>1002294</v>
      </c>
      <c r="B1424">
        <v>713020</v>
      </c>
      <c r="C1424" t="s">
        <v>3374</v>
      </c>
      <c r="D1424">
        <v>1</v>
      </c>
      <c r="E1424" s="1">
        <v>41465</v>
      </c>
      <c r="F1424">
        <v>-63.2</v>
      </c>
      <c r="G1424">
        <v>-9.49</v>
      </c>
      <c r="H1424">
        <v>12.69</v>
      </c>
      <c r="I1424">
        <v>42.198529999999998</v>
      </c>
      <c r="J1424">
        <v>-77.411100000000005</v>
      </c>
    </row>
    <row r="1425" spans="1:10" x14ac:dyDescent="0.25">
      <c r="A1425">
        <v>1003034</v>
      </c>
      <c r="B1425">
        <v>714600</v>
      </c>
      <c r="C1425" t="s">
        <v>3375</v>
      </c>
      <c r="D1425">
        <v>1</v>
      </c>
      <c r="E1425" s="1">
        <v>41522</v>
      </c>
      <c r="F1425">
        <v>-52.29</v>
      </c>
      <c r="G1425">
        <v>-8.0500000000000007</v>
      </c>
      <c r="H1425">
        <v>12.1</v>
      </c>
      <c r="I1425">
        <v>42.422969999999999</v>
      </c>
      <c r="J1425">
        <v>-75.632170000000002</v>
      </c>
    </row>
    <row r="1426" spans="1:10" x14ac:dyDescent="0.25">
      <c r="A1426">
        <v>1003131</v>
      </c>
      <c r="B1426">
        <v>729120</v>
      </c>
      <c r="C1426" t="s">
        <v>3375</v>
      </c>
      <c r="D1426">
        <v>2</v>
      </c>
      <c r="E1426" s="1">
        <v>41536</v>
      </c>
      <c r="F1426">
        <v>-58.22</v>
      </c>
      <c r="G1426">
        <v>-8.77</v>
      </c>
      <c r="H1426">
        <v>11.96</v>
      </c>
      <c r="I1426">
        <v>42.422969999999999</v>
      </c>
      <c r="J1426">
        <v>-75.632170000000002</v>
      </c>
    </row>
    <row r="1427" spans="1:10" x14ac:dyDescent="0.25">
      <c r="A1427">
        <v>1003000</v>
      </c>
      <c r="B1427">
        <v>714460</v>
      </c>
      <c r="C1427" t="s">
        <v>3376</v>
      </c>
      <c r="D1427">
        <v>1</v>
      </c>
      <c r="E1427" s="1">
        <v>41520</v>
      </c>
      <c r="F1427">
        <v>-55.21</v>
      </c>
      <c r="G1427">
        <v>-8.1199999999999992</v>
      </c>
      <c r="H1427">
        <v>9.7799999999999994</v>
      </c>
      <c r="I1427">
        <v>42.146030000000003</v>
      </c>
      <c r="J1427">
        <v>-77.054090000000002</v>
      </c>
    </row>
    <row r="1428" spans="1:10" x14ac:dyDescent="0.25">
      <c r="A1428">
        <v>1003105</v>
      </c>
      <c r="B1428">
        <v>728480</v>
      </c>
      <c r="C1428" t="s">
        <v>3376</v>
      </c>
      <c r="D1428">
        <v>2</v>
      </c>
      <c r="E1428" s="1">
        <v>41534</v>
      </c>
      <c r="F1428">
        <v>-54.03</v>
      </c>
      <c r="G1428">
        <v>-8.14</v>
      </c>
      <c r="H1428">
        <v>11.1</v>
      </c>
      <c r="I1428">
        <v>42.146030000000003</v>
      </c>
      <c r="J1428">
        <v>-77.054090000000002</v>
      </c>
    </row>
    <row r="1429" spans="1:10" x14ac:dyDescent="0.25">
      <c r="A1429">
        <v>1003040</v>
      </c>
      <c r="B1429">
        <v>714580</v>
      </c>
      <c r="C1429" t="s">
        <v>3377</v>
      </c>
      <c r="D1429">
        <v>1</v>
      </c>
      <c r="E1429" s="1">
        <v>41526</v>
      </c>
      <c r="F1429">
        <v>-58.58</v>
      </c>
      <c r="G1429">
        <v>-8.7799999999999994</v>
      </c>
      <c r="H1429">
        <v>11.65</v>
      </c>
      <c r="I1429">
        <v>42.828519999999997</v>
      </c>
      <c r="J1429">
        <v>-73.989329999999995</v>
      </c>
    </row>
    <row r="1430" spans="1:10" x14ac:dyDescent="0.25">
      <c r="A1430">
        <v>1003092</v>
      </c>
      <c r="B1430">
        <v>728460</v>
      </c>
      <c r="C1430" t="s">
        <v>3378</v>
      </c>
      <c r="D1430">
        <v>1</v>
      </c>
      <c r="E1430" s="1">
        <v>41532</v>
      </c>
      <c r="F1430">
        <v>-51.8</v>
      </c>
      <c r="G1430">
        <v>-8.02</v>
      </c>
      <c r="H1430">
        <v>12.36</v>
      </c>
      <c r="I1430">
        <v>42.161439999999999</v>
      </c>
      <c r="J1430">
        <v>-75.856780000000001</v>
      </c>
    </row>
    <row r="1431" spans="1:10" x14ac:dyDescent="0.25">
      <c r="A1431">
        <v>1004010</v>
      </c>
      <c r="B1431">
        <v>756260</v>
      </c>
      <c r="C1431" t="s">
        <v>3379</v>
      </c>
      <c r="D1431">
        <v>1</v>
      </c>
      <c r="E1431" s="1">
        <v>41838</v>
      </c>
      <c r="F1431">
        <v>-62.98</v>
      </c>
      <c r="G1431">
        <v>-9.33</v>
      </c>
      <c r="H1431">
        <v>11.67</v>
      </c>
      <c r="I1431">
        <v>43.248660000000001</v>
      </c>
      <c r="J1431">
        <v>-73.740769999999998</v>
      </c>
    </row>
    <row r="1432" spans="1:10" x14ac:dyDescent="0.25">
      <c r="A1432">
        <v>1002445</v>
      </c>
      <c r="B1432">
        <v>714860</v>
      </c>
      <c r="C1432" t="s">
        <v>3380</v>
      </c>
      <c r="D1432">
        <v>1</v>
      </c>
      <c r="E1432" s="1">
        <v>41479</v>
      </c>
      <c r="F1432">
        <v>-59.45</v>
      </c>
      <c r="G1432">
        <v>-8.2899999999999991</v>
      </c>
      <c r="H1432">
        <v>6.91</v>
      </c>
      <c r="I1432">
        <v>44.259279999999997</v>
      </c>
      <c r="J1432">
        <v>-75.767430000000004</v>
      </c>
    </row>
    <row r="1433" spans="1:10" x14ac:dyDescent="0.25">
      <c r="A1433">
        <v>1004580</v>
      </c>
      <c r="B1433">
        <v>758640</v>
      </c>
      <c r="C1433" t="s">
        <v>3381</v>
      </c>
      <c r="D1433">
        <v>1</v>
      </c>
      <c r="E1433" s="1">
        <v>41893</v>
      </c>
      <c r="F1433">
        <v>-59.25</v>
      </c>
      <c r="G1433">
        <v>-8.86</v>
      </c>
      <c r="H1433">
        <v>11.61</v>
      </c>
      <c r="I1433">
        <v>42.474130000000002</v>
      </c>
      <c r="J1433">
        <v>-73.787019999999998</v>
      </c>
    </row>
    <row r="1434" spans="1:10" x14ac:dyDescent="0.25">
      <c r="A1434">
        <v>1003021</v>
      </c>
      <c r="B1434">
        <v>715820</v>
      </c>
      <c r="C1434" t="s">
        <v>3382</v>
      </c>
      <c r="D1434">
        <v>1</v>
      </c>
      <c r="E1434" s="1">
        <v>41522</v>
      </c>
      <c r="F1434">
        <v>-58.94</v>
      </c>
      <c r="G1434">
        <v>-8.81</v>
      </c>
      <c r="H1434">
        <v>11.51</v>
      </c>
      <c r="I1434">
        <v>42.080649999999999</v>
      </c>
      <c r="J1434">
        <v>-78.423630000000003</v>
      </c>
    </row>
    <row r="1435" spans="1:10" x14ac:dyDescent="0.25">
      <c r="A1435">
        <v>1003003</v>
      </c>
      <c r="B1435">
        <v>715780</v>
      </c>
      <c r="C1435" t="s">
        <v>3383</v>
      </c>
      <c r="D1435">
        <v>1</v>
      </c>
      <c r="E1435" s="1">
        <v>41521</v>
      </c>
      <c r="F1435">
        <v>-58.69</v>
      </c>
      <c r="G1435">
        <v>-8.75</v>
      </c>
      <c r="H1435">
        <v>11.33</v>
      </c>
      <c r="I1435">
        <v>42.065910000000002</v>
      </c>
      <c r="J1435">
        <v>-78.469220000000007</v>
      </c>
    </row>
    <row r="1436" spans="1:10" x14ac:dyDescent="0.25">
      <c r="A1436">
        <v>1002700</v>
      </c>
      <c r="B1436">
        <v>714880</v>
      </c>
      <c r="C1436" t="s">
        <v>3384</v>
      </c>
      <c r="D1436">
        <v>1</v>
      </c>
      <c r="E1436" s="1">
        <v>41498</v>
      </c>
      <c r="F1436">
        <v>-54.08</v>
      </c>
      <c r="G1436">
        <v>-7.35</v>
      </c>
      <c r="H1436">
        <v>4.7</v>
      </c>
      <c r="I1436">
        <v>43.13767</v>
      </c>
      <c r="J1436">
        <v>-76.295509999999993</v>
      </c>
    </row>
    <row r="1437" spans="1:10" x14ac:dyDescent="0.25">
      <c r="A1437">
        <v>1003042</v>
      </c>
      <c r="B1437">
        <v>715900</v>
      </c>
      <c r="C1437" t="s">
        <v>3385</v>
      </c>
      <c r="D1437">
        <v>1</v>
      </c>
      <c r="E1437" s="1">
        <v>41526</v>
      </c>
      <c r="F1437">
        <v>-51.76</v>
      </c>
      <c r="G1437">
        <v>-8.08</v>
      </c>
      <c r="H1437">
        <v>12.85</v>
      </c>
      <c r="I1437">
        <v>42.028959999999998</v>
      </c>
      <c r="J1437">
        <v>-76.398309999999995</v>
      </c>
    </row>
    <row r="1438" spans="1:10" x14ac:dyDescent="0.25">
      <c r="A1438">
        <v>1003061</v>
      </c>
      <c r="B1438">
        <v>729060</v>
      </c>
      <c r="C1438" t="s">
        <v>3386</v>
      </c>
      <c r="D1438">
        <v>1</v>
      </c>
      <c r="E1438" s="1">
        <v>41528</v>
      </c>
      <c r="F1438">
        <v>-56.81</v>
      </c>
      <c r="G1438">
        <v>-8.61</v>
      </c>
      <c r="H1438">
        <v>12.06</v>
      </c>
      <c r="I1438">
        <v>42.935580000000002</v>
      </c>
      <c r="J1438">
        <v>-74.194450000000003</v>
      </c>
    </row>
    <row r="1439" spans="1:10" x14ac:dyDescent="0.25">
      <c r="A1439">
        <v>1003096</v>
      </c>
      <c r="B1439">
        <v>728540</v>
      </c>
      <c r="C1439" t="s">
        <v>3387</v>
      </c>
      <c r="D1439">
        <v>1</v>
      </c>
      <c r="E1439" s="1">
        <v>41533</v>
      </c>
      <c r="F1439">
        <v>-55.19</v>
      </c>
      <c r="G1439">
        <v>-8.32</v>
      </c>
      <c r="H1439">
        <v>11.34</v>
      </c>
      <c r="I1439">
        <v>42.347749999999998</v>
      </c>
      <c r="J1439">
        <v>-75.696439999999996</v>
      </c>
    </row>
    <row r="1440" spans="1:10" x14ac:dyDescent="0.25">
      <c r="A1440">
        <v>1003852</v>
      </c>
      <c r="B1440">
        <v>756240</v>
      </c>
      <c r="C1440" t="s">
        <v>3388</v>
      </c>
      <c r="D1440">
        <v>1</v>
      </c>
      <c r="E1440" s="1">
        <v>41827</v>
      </c>
      <c r="F1440">
        <v>-64.069999999999993</v>
      </c>
      <c r="G1440">
        <v>-9.82</v>
      </c>
      <c r="H1440">
        <v>14.51</v>
      </c>
      <c r="I1440">
        <v>43.25553</v>
      </c>
      <c r="J1440">
        <v>-73.586399999999998</v>
      </c>
    </row>
    <row r="1441" spans="1:10" x14ac:dyDescent="0.25">
      <c r="A1441">
        <v>1002784</v>
      </c>
      <c r="B1441">
        <v>714940</v>
      </c>
      <c r="C1441" t="s">
        <v>3389</v>
      </c>
      <c r="D1441">
        <v>1</v>
      </c>
      <c r="E1441" s="1">
        <v>41507</v>
      </c>
      <c r="F1441">
        <v>-61.12</v>
      </c>
      <c r="G1441">
        <v>-8.85</v>
      </c>
      <c r="H1441">
        <v>9.7100000000000009</v>
      </c>
      <c r="I1441">
        <v>42.859839999999998</v>
      </c>
      <c r="J1441">
        <v>-77.843310000000002</v>
      </c>
    </row>
    <row r="1442" spans="1:10" x14ac:dyDescent="0.25">
      <c r="A1442">
        <v>1004571</v>
      </c>
      <c r="B1442">
        <v>758600</v>
      </c>
      <c r="C1442" t="s">
        <v>3390</v>
      </c>
      <c r="D1442">
        <v>1</v>
      </c>
      <c r="E1442" s="1">
        <v>41891</v>
      </c>
      <c r="F1442">
        <v>-57.57</v>
      </c>
      <c r="G1442">
        <v>-8.2200000000000006</v>
      </c>
      <c r="H1442">
        <v>8.2200000000000006</v>
      </c>
      <c r="I1442">
        <v>42.055759999999999</v>
      </c>
      <c r="J1442">
        <v>-73.931950000000001</v>
      </c>
    </row>
    <row r="1443" spans="1:10" x14ac:dyDescent="0.25">
      <c r="A1443">
        <v>1003924</v>
      </c>
      <c r="B1443">
        <v>756400</v>
      </c>
      <c r="C1443" t="s">
        <v>3391</v>
      </c>
      <c r="D1443">
        <v>1</v>
      </c>
      <c r="E1443" s="1">
        <v>41831</v>
      </c>
      <c r="F1443">
        <v>-51.25</v>
      </c>
      <c r="G1443">
        <v>-7.89</v>
      </c>
      <c r="H1443">
        <v>11.89</v>
      </c>
      <c r="I1443">
        <v>42.60626628</v>
      </c>
      <c r="J1443">
        <v>-73.479563909999996</v>
      </c>
    </row>
    <row r="1444" spans="1:10" x14ac:dyDescent="0.25">
      <c r="A1444">
        <v>1003987</v>
      </c>
      <c r="B1444">
        <v>756280</v>
      </c>
      <c r="C1444" t="s">
        <v>3392</v>
      </c>
      <c r="D1444">
        <v>1</v>
      </c>
      <c r="E1444" s="1">
        <v>41837</v>
      </c>
      <c r="F1444">
        <v>-63.93</v>
      </c>
      <c r="G1444">
        <v>-9.68</v>
      </c>
      <c r="H1444">
        <v>13.55</v>
      </c>
      <c r="I1444">
        <v>42.501236859999999</v>
      </c>
      <c r="J1444">
        <v>-74.438716029999995</v>
      </c>
    </row>
    <row r="1445" spans="1:10" x14ac:dyDescent="0.25">
      <c r="A1445">
        <v>1003884</v>
      </c>
      <c r="B1445">
        <v>756440</v>
      </c>
      <c r="C1445" t="s">
        <v>3393</v>
      </c>
      <c r="D1445">
        <v>1</v>
      </c>
      <c r="E1445" s="1">
        <v>41829</v>
      </c>
      <c r="F1445">
        <v>-67.19</v>
      </c>
      <c r="G1445">
        <v>-9.65</v>
      </c>
      <c r="H1445">
        <v>10</v>
      </c>
      <c r="I1445">
        <v>44.557865800000002</v>
      </c>
      <c r="J1445">
        <v>-73.443905889999996</v>
      </c>
    </row>
    <row r="1446" spans="1:10" x14ac:dyDescent="0.25">
      <c r="A1446">
        <v>1003863</v>
      </c>
      <c r="B1446">
        <v>756180</v>
      </c>
      <c r="C1446" t="s">
        <v>3394</v>
      </c>
      <c r="D1446">
        <v>1</v>
      </c>
      <c r="E1446" s="1">
        <v>41828</v>
      </c>
      <c r="F1446">
        <v>-61.63</v>
      </c>
      <c r="G1446">
        <v>-9.17</v>
      </c>
      <c r="H1446">
        <v>11.76</v>
      </c>
      <c r="I1446">
        <v>43.48306505</v>
      </c>
      <c r="J1446">
        <v>-73.79940655</v>
      </c>
    </row>
    <row r="1447" spans="1:10" x14ac:dyDescent="0.25">
      <c r="A1447">
        <v>1003942</v>
      </c>
      <c r="B1447">
        <v>756340</v>
      </c>
      <c r="C1447" t="s">
        <v>3395</v>
      </c>
      <c r="D1447">
        <v>1</v>
      </c>
      <c r="E1447" s="1">
        <v>41834</v>
      </c>
      <c r="F1447">
        <v>-67.400000000000006</v>
      </c>
      <c r="G1447">
        <v>-9.85</v>
      </c>
      <c r="H1447">
        <v>11.37</v>
      </c>
      <c r="I1447">
        <v>44.300539290000003</v>
      </c>
      <c r="J1447">
        <v>-75.344296790000001</v>
      </c>
    </row>
    <row r="1448" spans="1:10" x14ac:dyDescent="0.25">
      <c r="A1448">
        <v>1003848</v>
      </c>
      <c r="B1448">
        <v>756460</v>
      </c>
      <c r="C1448" t="s">
        <v>3396</v>
      </c>
      <c r="D1448">
        <v>1</v>
      </c>
      <c r="E1448" s="1">
        <v>41826</v>
      </c>
      <c r="F1448">
        <v>-56.79</v>
      </c>
      <c r="G1448">
        <v>-8.6199999999999992</v>
      </c>
      <c r="H1448">
        <v>12.2</v>
      </c>
      <c r="I1448">
        <v>43.250150240000004</v>
      </c>
      <c r="J1448">
        <v>-74.209370000000007</v>
      </c>
    </row>
    <row r="1449" spans="1:10" x14ac:dyDescent="0.25">
      <c r="A1449">
        <v>1003117</v>
      </c>
      <c r="B1449">
        <v>728500</v>
      </c>
      <c r="C1449" t="s">
        <v>3397</v>
      </c>
      <c r="D1449">
        <v>1</v>
      </c>
      <c r="E1449" s="1">
        <v>41535</v>
      </c>
      <c r="F1449">
        <v>-53.68</v>
      </c>
      <c r="G1449">
        <v>-8.4</v>
      </c>
      <c r="H1449">
        <v>13.49</v>
      </c>
      <c r="I1449">
        <v>42.012779999999999</v>
      </c>
      <c r="J1449">
        <v>-75.77946</v>
      </c>
    </row>
    <row r="1450" spans="1:10" x14ac:dyDescent="0.25">
      <c r="A1450">
        <v>1003902</v>
      </c>
      <c r="B1450">
        <v>756420</v>
      </c>
      <c r="C1450" t="s">
        <v>3398</v>
      </c>
      <c r="D1450">
        <v>1</v>
      </c>
      <c r="E1450" s="1">
        <v>41830</v>
      </c>
      <c r="F1450">
        <v>-63.62</v>
      </c>
      <c r="G1450">
        <v>-9.6199999999999992</v>
      </c>
      <c r="H1450">
        <v>13.37</v>
      </c>
      <c r="I1450">
        <v>43.305070000000001</v>
      </c>
      <c r="J1450">
        <v>-73.593580000000003</v>
      </c>
    </row>
    <row r="1451" spans="1:10" x14ac:dyDescent="0.25">
      <c r="A1451">
        <v>1003076</v>
      </c>
      <c r="B1451">
        <v>728520</v>
      </c>
      <c r="C1451" t="s">
        <v>3399</v>
      </c>
      <c r="D1451">
        <v>1</v>
      </c>
      <c r="E1451" s="1">
        <v>41529</v>
      </c>
      <c r="F1451">
        <v>-57.2</v>
      </c>
      <c r="G1451">
        <v>-8.51</v>
      </c>
      <c r="H1451">
        <v>10.89</v>
      </c>
      <c r="I1451">
        <v>42.544330000000002</v>
      </c>
      <c r="J1451">
        <v>-74.951580000000007</v>
      </c>
    </row>
    <row r="1452" spans="1:10" x14ac:dyDescent="0.25">
      <c r="A1452">
        <v>1004592</v>
      </c>
      <c r="B1452">
        <v>764280</v>
      </c>
      <c r="C1452" t="s">
        <v>3400</v>
      </c>
      <c r="D1452">
        <v>1</v>
      </c>
      <c r="E1452" s="1">
        <v>41894</v>
      </c>
      <c r="F1452">
        <v>-59.25</v>
      </c>
      <c r="G1452">
        <v>-8.91</v>
      </c>
      <c r="H1452">
        <v>12.01</v>
      </c>
      <c r="I1452">
        <v>42.691650000000003</v>
      </c>
      <c r="J1452">
        <v>-73.708839999999995</v>
      </c>
    </row>
    <row r="1453" spans="1:10" x14ac:dyDescent="0.25">
      <c r="A1453">
        <v>1003036</v>
      </c>
      <c r="B1453">
        <v>715920</v>
      </c>
      <c r="C1453" t="s">
        <v>3401</v>
      </c>
      <c r="D1453">
        <v>1</v>
      </c>
      <c r="E1453" s="1">
        <v>41525</v>
      </c>
      <c r="F1453">
        <v>-51.29</v>
      </c>
      <c r="G1453">
        <v>-7.86</v>
      </c>
      <c r="H1453">
        <v>11.61</v>
      </c>
      <c r="I1453">
        <v>42.083660000000002</v>
      </c>
      <c r="J1453">
        <v>-76.291920000000005</v>
      </c>
    </row>
    <row r="1454" spans="1:10" x14ac:dyDescent="0.25">
      <c r="A1454">
        <v>1003864</v>
      </c>
      <c r="B1454">
        <v>756160</v>
      </c>
      <c r="C1454" t="s">
        <v>3402</v>
      </c>
      <c r="D1454">
        <v>1</v>
      </c>
      <c r="E1454" s="1">
        <v>41828</v>
      </c>
      <c r="F1454">
        <v>-62.18</v>
      </c>
      <c r="G1454">
        <v>-9.2100000000000009</v>
      </c>
      <c r="H1454">
        <v>11.47</v>
      </c>
      <c r="I1454">
        <v>43.472349999999999</v>
      </c>
      <c r="J1454">
        <v>-73.840350000000001</v>
      </c>
    </row>
    <row r="1455" spans="1:10" x14ac:dyDescent="0.25">
      <c r="A1455">
        <v>1003161</v>
      </c>
      <c r="B1455">
        <v>729140</v>
      </c>
      <c r="C1455" t="s">
        <v>3403</v>
      </c>
      <c r="D1455">
        <v>1</v>
      </c>
      <c r="E1455" s="1">
        <v>41541</v>
      </c>
      <c r="F1455">
        <v>-56.95</v>
      </c>
      <c r="G1455">
        <v>-8.8699999999999992</v>
      </c>
      <c r="H1455">
        <v>13.98</v>
      </c>
      <c r="I1455">
        <v>42.287990000000001</v>
      </c>
      <c r="J1455">
        <v>-75.481489999999994</v>
      </c>
    </row>
    <row r="1456" spans="1:10" x14ac:dyDescent="0.25">
      <c r="A1456">
        <v>1004581</v>
      </c>
      <c r="B1456">
        <v>764260</v>
      </c>
      <c r="C1456" t="s">
        <v>3404</v>
      </c>
      <c r="D1456">
        <v>1</v>
      </c>
      <c r="E1456" s="1">
        <v>41892</v>
      </c>
      <c r="F1456">
        <v>-57.13</v>
      </c>
      <c r="G1456">
        <v>-8.02</v>
      </c>
      <c r="H1456">
        <v>6.99</v>
      </c>
      <c r="I1456">
        <v>42.178150000000002</v>
      </c>
      <c r="J1456">
        <v>-73.870599999999996</v>
      </c>
    </row>
    <row r="1457" spans="1:10" x14ac:dyDescent="0.25">
      <c r="A1457">
        <v>1002349</v>
      </c>
      <c r="B1457">
        <v>714800</v>
      </c>
      <c r="C1457" t="s">
        <v>3405</v>
      </c>
      <c r="D1457">
        <v>1</v>
      </c>
      <c r="E1457" s="1">
        <v>41471</v>
      </c>
      <c r="F1457">
        <v>-64.31</v>
      </c>
      <c r="G1457">
        <v>-9.2899999999999991</v>
      </c>
      <c r="H1457">
        <v>10</v>
      </c>
      <c r="I1457">
        <v>44.913350000000001</v>
      </c>
      <c r="J1457">
        <v>-74.939459999999997</v>
      </c>
    </row>
    <row r="1458" spans="1:10" x14ac:dyDescent="0.25">
      <c r="A1458">
        <v>1003012</v>
      </c>
      <c r="B1458">
        <v>714620</v>
      </c>
      <c r="C1458" t="s">
        <v>3406</v>
      </c>
      <c r="D1458">
        <v>1</v>
      </c>
      <c r="E1458" s="1">
        <v>41521</v>
      </c>
      <c r="F1458">
        <v>-54.59</v>
      </c>
      <c r="G1458">
        <v>-8.35</v>
      </c>
      <c r="H1458">
        <v>12.22</v>
      </c>
      <c r="I1458">
        <v>42.316740000000003</v>
      </c>
      <c r="J1458">
        <v>-75.943780000000004</v>
      </c>
    </row>
    <row r="1459" spans="1:10" x14ac:dyDescent="0.25">
      <c r="A1459">
        <v>1002424</v>
      </c>
      <c r="B1459">
        <v>714840</v>
      </c>
      <c r="C1459" t="s">
        <v>3407</v>
      </c>
      <c r="D1459">
        <v>1</v>
      </c>
      <c r="E1459" s="1">
        <v>41478</v>
      </c>
      <c r="F1459">
        <v>-63.53</v>
      </c>
      <c r="G1459">
        <v>-9.26</v>
      </c>
      <c r="H1459">
        <v>10.55</v>
      </c>
      <c r="I1459">
        <v>43.800960000000003</v>
      </c>
      <c r="J1459">
        <v>-75.46669</v>
      </c>
    </row>
    <row r="1460" spans="1:10" x14ac:dyDescent="0.25">
      <c r="A1460">
        <v>1002330</v>
      </c>
      <c r="B1460">
        <v>712160</v>
      </c>
      <c r="C1460" t="s">
        <v>3408</v>
      </c>
      <c r="D1460">
        <v>1</v>
      </c>
      <c r="E1460" s="1">
        <v>41469</v>
      </c>
      <c r="F1460">
        <v>-64.94</v>
      </c>
      <c r="G1460">
        <v>-9.42</v>
      </c>
      <c r="H1460">
        <v>10.41</v>
      </c>
      <c r="I1460">
        <v>44.622790000000002</v>
      </c>
      <c r="J1460">
        <v>-75.226979999999998</v>
      </c>
    </row>
    <row r="1461" spans="1:10" x14ac:dyDescent="0.25">
      <c r="A1461">
        <v>1003062</v>
      </c>
      <c r="B1461">
        <v>715800</v>
      </c>
      <c r="C1461" t="s">
        <v>3409</v>
      </c>
      <c r="D1461">
        <v>1</v>
      </c>
      <c r="E1461" s="1">
        <v>41528</v>
      </c>
      <c r="F1461">
        <v>-63.76</v>
      </c>
      <c r="G1461">
        <v>-9.5500000000000007</v>
      </c>
      <c r="H1461">
        <v>12.6</v>
      </c>
      <c r="I1461">
        <v>42.569119999999998</v>
      </c>
      <c r="J1461">
        <v>-79.13579</v>
      </c>
    </row>
    <row r="1462" spans="1:10" x14ac:dyDescent="0.25">
      <c r="A1462">
        <v>1003137</v>
      </c>
      <c r="B1462">
        <v>729100</v>
      </c>
      <c r="C1462" t="s">
        <v>3410</v>
      </c>
      <c r="D1462">
        <v>1</v>
      </c>
      <c r="E1462" s="1">
        <v>41537</v>
      </c>
      <c r="F1462">
        <v>-55.66</v>
      </c>
      <c r="G1462">
        <v>-8.51</v>
      </c>
      <c r="H1462">
        <v>12.44</v>
      </c>
      <c r="I1462">
        <v>42.100990000000003</v>
      </c>
      <c r="J1462">
        <v>-75.915940000000006</v>
      </c>
    </row>
    <row r="1463" spans="1:10" x14ac:dyDescent="0.25">
      <c r="A1463">
        <v>1003037</v>
      </c>
      <c r="B1463">
        <v>729080</v>
      </c>
      <c r="C1463" t="s">
        <v>3411</v>
      </c>
      <c r="D1463">
        <v>1</v>
      </c>
      <c r="E1463" s="1">
        <v>41525</v>
      </c>
      <c r="F1463">
        <v>-57.86</v>
      </c>
      <c r="G1463">
        <v>-8.66</v>
      </c>
      <c r="H1463">
        <v>11.42</v>
      </c>
      <c r="I1463">
        <v>42.949590000000001</v>
      </c>
      <c r="J1463">
        <v>-74.383600000000001</v>
      </c>
    </row>
    <row r="1464" spans="1:10" x14ac:dyDescent="0.25">
      <c r="A1464">
        <v>1002393</v>
      </c>
      <c r="B1464">
        <v>714820</v>
      </c>
      <c r="C1464" t="s">
        <v>3412</v>
      </c>
      <c r="D1464">
        <v>1</v>
      </c>
      <c r="E1464" s="1">
        <v>41472</v>
      </c>
      <c r="F1464">
        <v>-64.569999999999993</v>
      </c>
      <c r="G1464">
        <v>-9.18</v>
      </c>
      <c r="H1464">
        <v>8.91</v>
      </c>
      <c r="I1464">
        <v>44.844349999999999</v>
      </c>
      <c r="J1464">
        <v>-75.085759999999993</v>
      </c>
    </row>
    <row r="1465" spans="1:10" x14ac:dyDescent="0.25">
      <c r="A1465">
        <v>1002753</v>
      </c>
      <c r="B1465">
        <v>714920</v>
      </c>
      <c r="C1465" t="s">
        <v>3413</v>
      </c>
      <c r="D1465">
        <v>1</v>
      </c>
      <c r="E1465" s="1">
        <v>41504</v>
      </c>
      <c r="F1465">
        <v>-60.71</v>
      </c>
      <c r="G1465">
        <v>-8.91</v>
      </c>
      <c r="H1465">
        <v>10.61</v>
      </c>
      <c r="I1465">
        <v>42.767409999999998</v>
      </c>
      <c r="J1465">
        <v>-77.838790000000003</v>
      </c>
    </row>
    <row r="1466" spans="1:10" x14ac:dyDescent="0.25">
      <c r="A1466">
        <v>1002725</v>
      </c>
      <c r="B1466">
        <v>714900</v>
      </c>
      <c r="C1466" t="s">
        <v>3414</v>
      </c>
      <c r="D1466">
        <v>1</v>
      </c>
      <c r="E1466" s="1">
        <v>41500</v>
      </c>
      <c r="F1466">
        <v>-55.75</v>
      </c>
      <c r="G1466">
        <v>-7.76</v>
      </c>
      <c r="H1466">
        <v>6.29</v>
      </c>
      <c r="I1466">
        <v>43.164679999999997</v>
      </c>
      <c r="J1466">
        <v>-76.258309999999994</v>
      </c>
    </row>
    <row r="1467" spans="1:10" x14ac:dyDescent="0.25">
      <c r="A1467">
        <v>1003943</v>
      </c>
      <c r="B1467">
        <v>756360</v>
      </c>
      <c r="C1467" t="s">
        <v>3415</v>
      </c>
      <c r="D1467">
        <v>1</v>
      </c>
      <c r="E1467" s="1">
        <v>41834</v>
      </c>
      <c r="F1467">
        <v>-66.569999999999993</v>
      </c>
      <c r="G1467">
        <v>-9.7200000000000006</v>
      </c>
      <c r="H1467">
        <v>11.22</v>
      </c>
      <c r="I1467">
        <v>44.334269999999997</v>
      </c>
      <c r="J1467">
        <v>-75.471490000000003</v>
      </c>
    </row>
    <row r="1468" spans="1:10" x14ac:dyDescent="0.25">
      <c r="A1468">
        <v>1002618</v>
      </c>
      <c r="B1468">
        <v>721640</v>
      </c>
      <c r="C1468" t="s">
        <v>3416</v>
      </c>
      <c r="D1468">
        <v>1</v>
      </c>
      <c r="E1468" s="1">
        <v>41492</v>
      </c>
      <c r="F1468">
        <v>-65.180000000000007</v>
      </c>
      <c r="G1468">
        <v>-9.8000000000000007</v>
      </c>
      <c r="H1468">
        <v>13.24</v>
      </c>
      <c r="I1468">
        <v>42.936889999999998</v>
      </c>
      <c r="J1468">
        <v>-76.61918</v>
      </c>
    </row>
    <row r="1469" spans="1:10" x14ac:dyDescent="0.25">
      <c r="A1469">
        <v>1002866</v>
      </c>
      <c r="B1469">
        <v>728340</v>
      </c>
      <c r="C1469" t="s">
        <v>3416</v>
      </c>
      <c r="D1469">
        <v>2</v>
      </c>
      <c r="E1469" s="1">
        <v>41511</v>
      </c>
      <c r="F1469">
        <v>-66.69</v>
      </c>
      <c r="G1469">
        <v>-9.84</v>
      </c>
      <c r="H1469">
        <v>12.02</v>
      </c>
      <c r="I1469">
        <v>42.936889999999998</v>
      </c>
      <c r="J1469">
        <v>-76.61918</v>
      </c>
    </row>
    <row r="1470" spans="1:10" x14ac:dyDescent="0.25">
      <c r="A1470">
        <v>1002608</v>
      </c>
      <c r="B1470">
        <v>721840</v>
      </c>
      <c r="C1470" t="s">
        <v>3417</v>
      </c>
      <c r="D1470">
        <v>1</v>
      </c>
      <c r="E1470" s="1">
        <v>41491</v>
      </c>
      <c r="F1470">
        <v>-56.27</v>
      </c>
      <c r="G1470">
        <v>-8.5299999999999994</v>
      </c>
      <c r="H1470">
        <v>11.95</v>
      </c>
      <c r="I1470">
        <v>43.007109999999997</v>
      </c>
      <c r="J1470">
        <v>-76.681049999999999</v>
      </c>
    </row>
    <row r="1471" spans="1:10" x14ac:dyDescent="0.25">
      <c r="A1471">
        <v>1002868</v>
      </c>
      <c r="B1471">
        <v>729460</v>
      </c>
      <c r="C1471" t="s">
        <v>3417</v>
      </c>
      <c r="D1471">
        <v>2</v>
      </c>
      <c r="E1471" s="1">
        <v>41512</v>
      </c>
      <c r="F1471">
        <v>-54.59</v>
      </c>
      <c r="G1471">
        <v>-8</v>
      </c>
      <c r="H1471">
        <v>9.42</v>
      </c>
      <c r="I1471">
        <v>43.007109999999997</v>
      </c>
      <c r="J1471">
        <v>-76.681049999999999</v>
      </c>
    </row>
    <row r="1472" spans="1:10" x14ac:dyDescent="0.25">
      <c r="A1472">
        <v>1002506</v>
      </c>
      <c r="B1472">
        <v>715400</v>
      </c>
      <c r="C1472" t="s">
        <v>3418</v>
      </c>
      <c r="D1472">
        <v>1</v>
      </c>
      <c r="E1472" s="1">
        <v>41483</v>
      </c>
      <c r="F1472">
        <v>-80.98</v>
      </c>
      <c r="G1472">
        <v>-11.79</v>
      </c>
      <c r="H1472">
        <v>13.37</v>
      </c>
      <c r="I1472">
        <v>44.8645</v>
      </c>
      <c r="J1472">
        <v>-74.128</v>
      </c>
    </row>
    <row r="1473" spans="1:10" x14ac:dyDescent="0.25">
      <c r="A1473">
        <v>1002561</v>
      </c>
      <c r="B1473">
        <v>721700</v>
      </c>
      <c r="C1473" t="s">
        <v>3419</v>
      </c>
      <c r="D1473">
        <v>1</v>
      </c>
      <c r="E1473" s="1">
        <v>41486</v>
      </c>
      <c r="F1473">
        <v>-63.79</v>
      </c>
      <c r="G1473">
        <v>-9.58</v>
      </c>
      <c r="H1473">
        <v>12.86</v>
      </c>
      <c r="I1473">
        <v>43.531579999999998</v>
      </c>
      <c r="J1473">
        <v>-74.551730000000006</v>
      </c>
    </row>
    <row r="1474" spans="1:10" x14ac:dyDescent="0.25">
      <c r="A1474">
        <v>1002844</v>
      </c>
      <c r="B1474">
        <v>729580</v>
      </c>
      <c r="C1474" t="s">
        <v>3420</v>
      </c>
      <c r="D1474">
        <v>1</v>
      </c>
      <c r="E1474" s="1">
        <v>41508</v>
      </c>
      <c r="F1474">
        <v>-65.44</v>
      </c>
      <c r="G1474">
        <v>-9.49</v>
      </c>
      <c r="H1474">
        <v>10.47</v>
      </c>
      <c r="I1474">
        <v>42.678489999999996</v>
      </c>
      <c r="J1474">
        <v>-77.706479999999999</v>
      </c>
    </row>
    <row r="1475" spans="1:10" x14ac:dyDescent="0.25">
      <c r="A1475">
        <v>1003174</v>
      </c>
      <c r="B1475">
        <v>736060</v>
      </c>
      <c r="C1475" t="s">
        <v>3421</v>
      </c>
      <c r="D1475">
        <v>1</v>
      </c>
      <c r="E1475" s="1">
        <v>41542</v>
      </c>
      <c r="F1475">
        <v>-46.26</v>
      </c>
      <c r="G1475">
        <v>-7.56</v>
      </c>
      <c r="H1475">
        <v>14.25</v>
      </c>
      <c r="I1475">
        <v>41.596260000000001</v>
      </c>
      <c r="J1475">
        <v>-74.367530000000002</v>
      </c>
    </row>
    <row r="1476" spans="1:10" x14ac:dyDescent="0.25">
      <c r="A1476">
        <v>1003032</v>
      </c>
      <c r="B1476">
        <v>730300</v>
      </c>
      <c r="C1476" t="s">
        <v>3422</v>
      </c>
      <c r="D1476">
        <v>1</v>
      </c>
      <c r="E1476" s="1">
        <v>41523</v>
      </c>
      <c r="F1476">
        <v>-53.67</v>
      </c>
      <c r="G1476">
        <v>-7.43</v>
      </c>
      <c r="H1476">
        <v>5.77</v>
      </c>
      <c r="I1476">
        <v>42.115470000000002</v>
      </c>
      <c r="J1476">
        <v>-79.266369999999995</v>
      </c>
    </row>
    <row r="1477" spans="1:10" x14ac:dyDescent="0.25">
      <c r="A1477">
        <v>1002710</v>
      </c>
      <c r="B1477">
        <v>721880</v>
      </c>
      <c r="C1477" t="s">
        <v>3423</v>
      </c>
      <c r="D1477">
        <v>1</v>
      </c>
      <c r="E1477" s="1">
        <v>41499</v>
      </c>
      <c r="F1477">
        <v>-59.47</v>
      </c>
      <c r="G1477">
        <v>-8.9700000000000006</v>
      </c>
      <c r="H1477">
        <v>12.27</v>
      </c>
      <c r="I1477">
        <v>42.908239999999999</v>
      </c>
      <c r="J1477">
        <v>-75.478300000000004</v>
      </c>
    </row>
    <row r="1478" spans="1:10" x14ac:dyDescent="0.25">
      <c r="A1478">
        <v>1002642</v>
      </c>
      <c r="B1478">
        <v>721660</v>
      </c>
      <c r="C1478" t="s">
        <v>3424</v>
      </c>
      <c r="D1478">
        <v>1</v>
      </c>
      <c r="E1478" s="1">
        <v>41493</v>
      </c>
      <c r="F1478">
        <v>-65.25</v>
      </c>
      <c r="G1478">
        <v>-9.7200000000000006</v>
      </c>
      <c r="H1478">
        <v>12.51</v>
      </c>
      <c r="I1478">
        <v>43.01567</v>
      </c>
      <c r="J1478">
        <v>-76.854640000000003</v>
      </c>
    </row>
    <row r="1479" spans="1:10" x14ac:dyDescent="0.25">
      <c r="A1479">
        <v>1003056</v>
      </c>
      <c r="B1479">
        <v>724260</v>
      </c>
      <c r="C1479" t="s">
        <v>3425</v>
      </c>
      <c r="D1479">
        <v>1</v>
      </c>
      <c r="E1479" s="1">
        <v>41527</v>
      </c>
      <c r="F1479">
        <v>-61.59</v>
      </c>
      <c r="G1479">
        <v>-9.5500000000000007</v>
      </c>
      <c r="H1479">
        <v>14.83</v>
      </c>
      <c r="I1479">
        <v>42.234920000000002</v>
      </c>
      <c r="J1479">
        <v>-78.772760000000005</v>
      </c>
    </row>
    <row r="1480" spans="1:10" x14ac:dyDescent="0.25">
      <c r="A1480">
        <v>1002663</v>
      </c>
      <c r="B1480">
        <v>721900</v>
      </c>
      <c r="C1480" t="s">
        <v>3426</v>
      </c>
      <c r="D1480">
        <v>1</v>
      </c>
      <c r="E1480" s="1">
        <v>41494</v>
      </c>
      <c r="F1480">
        <v>-62.1</v>
      </c>
      <c r="G1480">
        <v>-9.34</v>
      </c>
      <c r="H1480">
        <v>12.6</v>
      </c>
      <c r="I1480">
        <v>42.74127</v>
      </c>
      <c r="J1480">
        <v>-76.474400000000003</v>
      </c>
    </row>
    <row r="1481" spans="1:10" x14ac:dyDescent="0.25">
      <c r="A1481">
        <v>1003033</v>
      </c>
      <c r="B1481">
        <v>729540</v>
      </c>
      <c r="C1481" t="s">
        <v>3427</v>
      </c>
      <c r="D1481">
        <v>1</v>
      </c>
      <c r="E1481" s="1">
        <v>41523</v>
      </c>
      <c r="F1481">
        <v>-41.98</v>
      </c>
      <c r="G1481">
        <v>-6.28</v>
      </c>
      <c r="H1481">
        <v>8.2899999999999991</v>
      </c>
      <c r="I1481">
        <v>42.494199999999999</v>
      </c>
      <c r="J1481">
        <v>-75.571939999999998</v>
      </c>
    </row>
    <row r="1482" spans="1:10" x14ac:dyDescent="0.25">
      <c r="A1482">
        <v>1002334</v>
      </c>
      <c r="B1482">
        <v>715320</v>
      </c>
      <c r="C1482" t="s">
        <v>3428</v>
      </c>
      <c r="D1482">
        <v>1</v>
      </c>
      <c r="E1482" s="1">
        <v>41470</v>
      </c>
      <c r="F1482">
        <v>-74.260000000000005</v>
      </c>
      <c r="G1482">
        <v>-10.71</v>
      </c>
      <c r="H1482">
        <v>11.42</v>
      </c>
      <c r="I1482">
        <v>44.499540000000003</v>
      </c>
      <c r="J1482">
        <v>-74.885220000000004</v>
      </c>
    </row>
    <row r="1483" spans="1:10" x14ac:dyDescent="0.25">
      <c r="A1483">
        <v>1002514</v>
      </c>
      <c r="B1483">
        <v>721680</v>
      </c>
      <c r="C1483" t="s">
        <v>3429</v>
      </c>
      <c r="D1483">
        <v>1</v>
      </c>
      <c r="E1483" s="1">
        <v>41484</v>
      </c>
      <c r="F1483">
        <v>-82.28</v>
      </c>
      <c r="G1483">
        <v>-12.17</v>
      </c>
      <c r="H1483">
        <v>15.09</v>
      </c>
      <c r="I1483">
        <v>44.657499999999999</v>
      </c>
      <c r="J1483">
        <v>-74.005240000000001</v>
      </c>
    </row>
    <row r="1484" spans="1:10" x14ac:dyDescent="0.25">
      <c r="A1484">
        <v>1003081</v>
      </c>
      <c r="B1484">
        <v>730280</v>
      </c>
      <c r="C1484" t="s">
        <v>3430</v>
      </c>
      <c r="D1484">
        <v>1</v>
      </c>
      <c r="E1484" s="1">
        <v>41529</v>
      </c>
      <c r="F1484">
        <v>-51.03</v>
      </c>
      <c r="G1484">
        <v>-7.8</v>
      </c>
      <c r="H1484">
        <v>11.35</v>
      </c>
      <c r="I1484">
        <v>42.399900000000002</v>
      </c>
      <c r="J1484">
        <v>-79.441879999999998</v>
      </c>
    </row>
    <row r="1485" spans="1:10" x14ac:dyDescent="0.25">
      <c r="A1485">
        <v>1002756</v>
      </c>
      <c r="B1485">
        <v>703400</v>
      </c>
      <c r="C1485" t="s">
        <v>3431</v>
      </c>
      <c r="D1485">
        <v>1</v>
      </c>
      <c r="E1485" s="1">
        <v>41505</v>
      </c>
      <c r="F1485">
        <v>-62.48</v>
      </c>
      <c r="G1485">
        <v>-8.7899999999999991</v>
      </c>
      <c r="H1485">
        <v>7.82</v>
      </c>
      <c r="I1485">
        <v>43.248390000000001</v>
      </c>
      <c r="J1485">
        <v>-78.238759999999999</v>
      </c>
    </row>
    <row r="1486" spans="1:10" x14ac:dyDescent="0.25">
      <c r="A1486">
        <v>1002742</v>
      </c>
      <c r="B1486">
        <v>728440</v>
      </c>
      <c r="C1486" t="s">
        <v>3432</v>
      </c>
      <c r="D1486">
        <v>1</v>
      </c>
      <c r="E1486" s="1">
        <v>41501</v>
      </c>
      <c r="F1486">
        <v>-59.13</v>
      </c>
      <c r="G1486">
        <v>-8.58</v>
      </c>
      <c r="H1486">
        <v>9.5</v>
      </c>
      <c r="I1486">
        <v>43.12556</v>
      </c>
      <c r="J1486">
        <v>-75.583830000000006</v>
      </c>
    </row>
    <row r="1487" spans="1:10" x14ac:dyDescent="0.25">
      <c r="A1487">
        <v>1003968</v>
      </c>
      <c r="B1487">
        <v>756300</v>
      </c>
      <c r="C1487" t="s">
        <v>3433</v>
      </c>
      <c r="D1487">
        <v>1</v>
      </c>
      <c r="E1487" s="1">
        <v>41836</v>
      </c>
      <c r="F1487">
        <v>-63.23</v>
      </c>
      <c r="G1487">
        <v>-9.26</v>
      </c>
      <c r="H1487">
        <v>10.88</v>
      </c>
      <c r="I1487">
        <v>43.307630000000003</v>
      </c>
      <c r="J1487">
        <v>-73.632450000000006</v>
      </c>
    </row>
    <row r="1488" spans="1:10" x14ac:dyDescent="0.25">
      <c r="A1488">
        <v>1002408</v>
      </c>
      <c r="B1488">
        <v>713140</v>
      </c>
      <c r="C1488" t="s">
        <v>3434</v>
      </c>
      <c r="D1488">
        <v>1</v>
      </c>
      <c r="E1488" s="1">
        <v>41476</v>
      </c>
      <c r="F1488">
        <v>-59.41</v>
      </c>
      <c r="G1488">
        <v>-8.7899999999999991</v>
      </c>
      <c r="H1488">
        <v>10.89</v>
      </c>
      <c r="I1488">
        <v>43.580800000000004</v>
      </c>
      <c r="J1488">
        <v>-75.95908</v>
      </c>
    </row>
    <row r="1489" spans="1:10" x14ac:dyDescent="0.25">
      <c r="A1489">
        <v>1003153</v>
      </c>
      <c r="B1489">
        <v>728360</v>
      </c>
      <c r="C1489" t="s">
        <v>3435</v>
      </c>
      <c r="D1489">
        <v>1</v>
      </c>
      <c r="E1489" s="1">
        <v>41540</v>
      </c>
      <c r="F1489">
        <v>-60.71</v>
      </c>
      <c r="G1489">
        <v>-9.1999999999999993</v>
      </c>
      <c r="H1489">
        <v>12.89</v>
      </c>
      <c r="I1489">
        <v>42.315989999999999</v>
      </c>
      <c r="J1489">
        <v>-74.326530000000005</v>
      </c>
    </row>
    <row r="1490" spans="1:10" x14ac:dyDescent="0.25">
      <c r="A1490">
        <v>1002582</v>
      </c>
      <c r="B1490">
        <v>721920</v>
      </c>
      <c r="C1490" t="s">
        <v>3436</v>
      </c>
      <c r="D1490">
        <v>1</v>
      </c>
      <c r="E1490" s="1">
        <v>41488</v>
      </c>
      <c r="F1490">
        <v>-62.19</v>
      </c>
      <c r="G1490">
        <v>-9.58</v>
      </c>
      <c r="H1490">
        <v>14.47</v>
      </c>
      <c r="I1490">
        <v>42.723120000000002</v>
      </c>
      <c r="J1490">
        <v>-76.463250000000002</v>
      </c>
    </row>
    <row r="1491" spans="1:10" x14ac:dyDescent="0.25">
      <c r="A1491">
        <v>1002475</v>
      </c>
      <c r="B1491">
        <v>715340</v>
      </c>
      <c r="C1491" t="s">
        <v>3437</v>
      </c>
      <c r="D1491">
        <v>1</v>
      </c>
      <c r="E1491" s="1">
        <v>41480</v>
      </c>
      <c r="F1491">
        <v>-73.03</v>
      </c>
      <c r="G1491">
        <v>-10.79</v>
      </c>
      <c r="H1491">
        <v>13.32</v>
      </c>
      <c r="I1491">
        <v>43.768540000000002</v>
      </c>
      <c r="J1491">
        <v>-75.501350000000002</v>
      </c>
    </row>
    <row r="1492" spans="1:10" x14ac:dyDescent="0.25">
      <c r="A1492">
        <v>1002974</v>
      </c>
      <c r="B1492">
        <v>703360</v>
      </c>
      <c r="C1492" t="s">
        <v>3438</v>
      </c>
      <c r="D1492">
        <v>1</v>
      </c>
      <c r="E1492" s="1">
        <v>41519</v>
      </c>
      <c r="F1492">
        <v>-55.5</v>
      </c>
      <c r="G1492">
        <v>-8.35</v>
      </c>
      <c r="H1492">
        <v>11.3</v>
      </c>
      <c r="I1492">
        <v>42.034750000000003</v>
      </c>
      <c r="J1492">
        <v>-77.552090000000007</v>
      </c>
    </row>
    <row r="1493" spans="1:10" x14ac:dyDescent="0.25">
      <c r="A1493">
        <v>1003001</v>
      </c>
      <c r="B1493">
        <v>724280</v>
      </c>
      <c r="C1493" t="s">
        <v>3439</v>
      </c>
      <c r="D1493">
        <v>1</v>
      </c>
      <c r="E1493" s="1">
        <v>41520</v>
      </c>
      <c r="F1493">
        <v>-66.66</v>
      </c>
      <c r="G1493">
        <v>-9.56</v>
      </c>
      <c r="H1493">
        <v>9.85</v>
      </c>
      <c r="I1493">
        <v>42.454689999999999</v>
      </c>
      <c r="J1493">
        <v>-78.480869999999996</v>
      </c>
    </row>
    <row r="1494" spans="1:10" x14ac:dyDescent="0.25">
      <c r="A1494">
        <v>1002858</v>
      </c>
      <c r="B1494">
        <v>729600</v>
      </c>
      <c r="C1494" t="s">
        <v>3440</v>
      </c>
      <c r="D1494">
        <v>1</v>
      </c>
      <c r="E1494" s="1">
        <v>41509</v>
      </c>
      <c r="F1494">
        <v>-65.2</v>
      </c>
      <c r="G1494">
        <v>-9.65</v>
      </c>
      <c r="H1494">
        <v>11.96</v>
      </c>
      <c r="I1494">
        <v>42.602829999999997</v>
      </c>
      <c r="J1494">
        <v>-78.195049999999995</v>
      </c>
    </row>
    <row r="1495" spans="1:10" x14ac:dyDescent="0.25">
      <c r="A1495">
        <v>1003154</v>
      </c>
      <c r="B1495">
        <v>729620</v>
      </c>
      <c r="C1495" t="s">
        <v>3441</v>
      </c>
      <c r="D1495">
        <v>1</v>
      </c>
      <c r="E1495" s="1">
        <v>41539</v>
      </c>
      <c r="F1495">
        <v>-47.41</v>
      </c>
      <c r="G1495">
        <v>-7.17</v>
      </c>
      <c r="H1495">
        <v>9.93</v>
      </c>
      <c r="I1495">
        <v>42.553739999999998</v>
      </c>
      <c r="J1495">
        <v>-73.825040000000001</v>
      </c>
    </row>
    <row r="1496" spans="1:10" x14ac:dyDescent="0.25">
      <c r="A1496">
        <v>1003955</v>
      </c>
      <c r="B1496">
        <v>756320</v>
      </c>
      <c r="C1496" t="s">
        <v>3442</v>
      </c>
      <c r="D1496">
        <v>1</v>
      </c>
      <c r="E1496" s="1">
        <v>41835</v>
      </c>
      <c r="F1496">
        <v>-51.86</v>
      </c>
      <c r="G1496">
        <v>-8.06</v>
      </c>
      <c r="H1496">
        <v>12.61</v>
      </c>
      <c r="I1496">
        <v>43.032490000000003</v>
      </c>
      <c r="J1496">
        <v>-74.656229999999994</v>
      </c>
    </row>
    <row r="1497" spans="1:10" x14ac:dyDescent="0.25">
      <c r="A1497">
        <v>1003166</v>
      </c>
      <c r="B1497">
        <v>730400</v>
      </c>
      <c r="C1497" t="s">
        <v>3443</v>
      </c>
      <c r="D1497">
        <v>1</v>
      </c>
      <c r="E1497" s="1">
        <v>41541</v>
      </c>
      <c r="F1497">
        <v>-47.37</v>
      </c>
      <c r="G1497">
        <v>-7.63</v>
      </c>
      <c r="H1497">
        <v>13.7</v>
      </c>
      <c r="I1497">
        <v>39.330019999999998</v>
      </c>
      <c r="J1497">
        <v>-82.268169999999998</v>
      </c>
    </row>
    <row r="1498" spans="1:10" x14ac:dyDescent="0.25">
      <c r="A1498">
        <v>1002403</v>
      </c>
      <c r="B1498">
        <v>714320</v>
      </c>
      <c r="C1498" t="s">
        <v>3444</v>
      </c>
      <c r="D1498">
        <v>1</v>
      </c>
      <c r="E1498" s="1">
        <v>41472</v>
      </c>
      <c r="F1498">
        <v>-46.88</v>
      </c>
      <c r="G1498">
        <v>-7.01</v>
      </c>
      <c r="H1498">
        <v>9.2200000000000006</v>
      </c>
      <c r="I1498">
        <v>41.514119999999998</v>
      </c>
      <c r="J1498">
        <v>-80.73366</v>
      </c>
    </row>
    <row r="1499" spans="1:10" x14ac:dyDescent="0.25">
      <c r="A1499">
        <v>1002588</v>
      </c>
      <c r="B1499">
        <v>724180</v>
      </c>
      <c r="C1499" t="s">
        <v>3445</v>
      </c>
      <c r="D1499">
        <v>1</v>
      </c>
      <c r="E1499" s="1">
        <v>41488</v>
      </c>
      <c r="F1499">
        <v>-48.38</v>
      </c>
      <c r="G1499">
        <v>-7.14</v>
      </c>
      <c r="H1499">
        <v>8.76</v>
      </c>
      <c r="I1499">
        <v>41.121020000000001</v>
      </c>
      <c r="J1499">
        <v>-81.519760000000005</v>
      </c>
    </row>
    <row r="1500" spans="1:10" x14ac:dyDescent="0.25">
      <c r="A1500">
        <v>1002109</v>
      </c>
      <c r="B1500">
        <v>713160</v>
      </c>
      <c r="C1500" t="s">
        <v>3446</v>
      </c>
      <c r="D1500">
        <v>1</v>
      </c>
      <c r="E1500" s="1">
        <v>41443</v>
      </c>
      <c r="F1500">
        <v>-41.8</v>
      </c>
      <c r="G1500">
        <v>-6.43</v>
      </c>
      <c r="H1500">
        <v>9.6300000000000008</v>
      </c>
      <c r="I1500">
        <v>39.61589</v>
      </c>
      <c r="J1500">
        <v>-81.926609999999997</v>
      </c>
    </row>
    <row r="1501" spans="1:10" x14ac:dyDescent="0.25">
      <c r="A1501">
        <v>1003089</v>
      </c>
      <c r="B1501">
        <v>715940</v>
      </c>
      <c r="C1501" t="s">
        <v>3447</v>
      </c>
      <c r="D1501">
        <v>1</v>
      </c>
      <c r="E1501" s="1">
        <v>41530</v>
      </c>
      <c r="F1501">
        <v>-45.3</v>
      </c>
      <c r="G1501">
        <v>-6.54</v>
      </c>
      <c r="H1501">
        <v>6.99</v>
      </c>
      <c r="I1501">
        <v>41.156709999999997</v>
      </c>
      <c r="J1501">
        <v>-81.048019999999994</v>
      </c>
    </row>
    <row r="1502" spans="1:10" x14ac:dyDescent="0.25">
      <c r="A1502">
        <v>1002409</v>
      </c>
      <c r="B1502">
        <v>714300</v>
      </c>
      <c r="C1502" t="s">
        <v>3448</v>
      </c>
      <c r="D1502">
        <v>1</v>
      </c>
      <c r="E1502" s="1">
        <v>41474</v>
      </c>
      <c r="F1502">
        <v>-49.68</v>
      </c>
      <c r="G1502">
        <v>-7.53</v>
      </c>
      <c r="H1502">
        <v>10.54</v>
      </c>
      <c r="I1502">
        <v>40.862439999999999</v>
      </c>
      <c r="J1502">
        <v>-82.246189999999999</v>
      </c>
    </row>
    <row r="1503" spans="1:10" x14ac:dyDescent="0.25">
      <c r="A1503">
        <v>1004817</v>
      </c>
      <c r="B1503">
        <v>741360</v>
      </c>
      <c r="C1503" t="s">
        <v>3449</v>
      </c>
      <c r="D1503">
        <v>1</v>
      </c>
      <c r="E1503" s="1">
        <v>41806</v>
      </c>
      <c r="F1503">
        <v>-41.53</v>
      </c>
      <c r="G1503">
        <v>-6.57</v>
      </c>
      <c r="H1503">
        <v>10.99</v>
      </c>
      <c r="I1503">
        <v>39.309820000000002</v>
      </c>
      <c r="J1503">
        <v>-82.964299999999994</v>
      </c>
    </row>
    <row r="1504" spans="1:10" x14ac:dyDescent="0.25">
      <c r="A1504">
        <v>1004958</v>
      </c>
      <c r="B1504">
        <v>741400</v>
      </c>
      <c r="C1504" t="s">
        <v>3449</v>
      </c>
      <c r="D1504">
        <v>2</v>
      </c>
      <c r="E1504" s="1">
        <v>41820</v>
      </c>
      <c r="F1504">
        <v>-41.86</v>
      </c>
      <c r="G1504">
        <v>-6.61</v>
      </c>
      <c r="H1504">
        <v>11.04</v>
      </c>
      <c r="I1504">
        <v>39.309820000000002</v>
      </c>
      <c r="J1504">
        <v>-82.964299999999994</v>
      </c>
    </row>
    <row r="1505" spans="1:10" x14ac:dyDescent="0.25">
      <c r="A1505">
        <v>1002767</v>
      </c>
      <c r="B1505">
        <v>727000</v>
      </c>
      <c r="C1505" t="s">
        <v>3450</v>
      </c>
      <c r="D1505">
        <v>1</v>
      </c>
      <c r="E1505" s="1">
        <v>41506</v>
      </c>
      <c r="F1505">
        <v>-47.7</v>
      </c>
      <c r="G1505">
        <v>-7.52</v>
      </c>
      <c r="H1505">
        <v>12.48</v>
      </c>
      <c r="I1505">
        <v>40.266120000000001</v>
      </c>
      <c r="J1505">
        <v>-81.874110000000002</v>
      </c>
    </row>
    <row r="1506" spans="1:10" x14ac:dyDescent="0.25">
      <c r="A1506">
        <v>1003017</v>
      </c>
      <c r="B1506">
        <v>704240</v>
      </c>
      <c r="C1506" t="s">
        <v>3450</v>
      </c>
      <c r="D1506">
        <v>2</v>
      </c>
      <c r="E1506" s="1">
        <v>41521</v>
      </c>
      <c r="F1506">
        <v>-47.28</v>
      </c>
      <c r="G1506">
        <v>-7.18</v>
      </c>
      <c r="H1506">
        <v>10.19</v>
      </c>
      <c r="I1506">
        <v>40.266120000000001</v>
      </c>
      <c r="J1506">
        <v>-81.874110000000002</v>
      </c>
    </row>
    <row r="1507" spans="1:10" x14ac:dyDescent="0.25">
      <c r="A1507">
        <v>1002791</v>
      </c>
      <c r="B1507">
        <v>727020</v>
      </c>
      <c r="C1507" t="s">
        <v>3451</v>
      </c>
      <c r="D1507">
        <v>1</v>
      </c>
      <c r="E1507" s="1">
        <v>41507</v>
      </c>
      <c r="F1507">
        <v>-50.97</v>
      </c>
      <c r="G1507">
        <v>-7.66</v>
      </c>
      <c r="H1507">
        <v>10.34</v>
      </c>
      <c r="I1507">
        <v>40.58128</v>
      </c>
      <c r="J1507">
        <v>-81.395139999999998</v>
      </c>
    </row>
    <row r="1508" spans="1:10" x14ac:dyDescent="0.25">
      <c r="A1508">
        <v>1002562</v>
      </c>
      <c r="B1508">
        <v>704200</v>
      </c>
      <c r="C1508" t="s">
        <v>3452</v>
      </c>
      <c r="D1508">
        <v>1</v>
      </c>
      <c r="E1508" s="1">
        <v>41485</v>
      </c>
      <c r="F1508">
        <v>-41.24</v>
      </c>
      <c r="G1508">
        <v>-6.34</v>
      </c>
      <c r="H1508">
        <v>9.4600000000000009</v>
      </c>
      <c r="I1508">
        <v>39.136189999999999</v>
      </c>
      <c r="J1508">
        <v>-84.342060000000004</v>
      </c>
    </row>
    <row r="1509" spans="1:10" x14ac:dyDescent="0.25">
      <c r="A1509">
        <v>1002759</v>
      </c>
      <c r="B1509">
        <v>726960</v>
      </c>
      <c r="C1509" t="s">
        <v>3453</v>
      </c>
      <c r="D1509">
        <v>1</v>
      </c>
      <c r="E1509" s="1">
        <v>41505</v>
      </c>
      <c r="F1509">
        <v>-41.23</v>
      </c>
      <c r="G1509">
        <v>-6.51</v>
      </c>
      <c r="H1509">
        <v>10.86</v>
      </c>
      <c r="I1509">
        <v>39.466030000000003</v>
      </c>
      <c r="J1509">
        <v>-81.480590000000007</v>
      </c>
    </row>
    <row r="1510" spans="1:10" x14ac:dyDescent="0.25">
      <c r="A1510">
        <v>1004823</v>
      </c>
      <c r="B1510">
        <v>741340</v>
      </c>
      <c r="C1510" t="s">
        <v>3454</v>
      </c>
      <c r="D1510">
        <v>1</v>
      </c>
      <c r="E1510" s="1">
        <v>41808</v>
      </c>
      <c r="F1510">
        <v>-42.93</v>
      </c>
      <c r="G1510">
        <v>-6.78</v>
      </c>
      <c r="H1510">
        <v>11.29</v>
      </c>
      <c r="I1510">
        <v>38.826680000000003</v>
      </c>
      <c r="J1510">
        <v>-83.017690000000002</v>
      </c>
    </row>
    <row r="1511" spans="1:10" x14ac:dyDescent="0.25">
      <c r="A1511">
        <v>1002132</v>
      </c>
      <c r="B1511">
        <v>714560</v>
      </c>
      <c r="C1511" t="s">
        <v>3455</v>
      </c>
      <c r="D1511">
        <v>1</v>
      </c>
      <c r="E1511" s="1">
        <v>41448</v>
      </c>
      <c r="F1511">
        <v>-43.53</v>
      </c>
      <c r="G1511">
        <v>-6.57</v>
      </c>
      <c r="H1511">
        <v>9.0399999999999991</v>
      </c>
      <c r="I1511">
        <v>41.028289999999998</v>
      </c>
      <c r="J1511">
        <v>-83.212950000000006</v>
      </c>
    </row>
    <row r="1512" spans="1:10" x14ac:dyDescent="0.25">
      <c r="A1512">
        <v>1002575</v>
      </c>
      <c r="B1512">
        <v>712940</v>
      </c>
      <c r="C1512" t="s">
        <v>3456</v>
      </c>
      <c r="D1512">
        <v>1</v>
      </c>
      <c r="E1512" s="1">
        <v>41487</v>
      </c>
      <c r="F1512">
        <v>-47.54</v>
      </c>
      <c r="G1512">
        <v>-6.92</v>
      </c>
      <c r="H1512">
        <v>7.79</v>
      </c>
      <c r="I1512">
        <v>41.208539999999999</v>
      </c>
      <c r="J1512">
        <v>-80.810590000000005</v>
      </c>
    </row>
    <row r="1513" spans="1:10" x14ac:dyDescent="0.25">
      <c r="A1513">
        <v>1002500</v>
      </c>
      <c r="B1513">
        <v>715480</v>
      </c>
      <c r="C1513" t="s">
        <v>3457</v>
      </c>
      <c r="D1513">
        <v>1</v>
      </c>
      <c r="E1513" s="1">
        <v>41481</v>
      </c>
      <c r="F1513">
        <v>-42.89</v>
      </c>
      <c r="G1513">
        <v>-6.52</v>
      </c>
      <c r="H1513">
        <v>9.2899999999999991</v>
      </c>
      <c r="I1513">
        <v>39.24004661</v>
      </c>
      <c r="J1513">
        <v>-82.763625379999993</v>
      </c>
    </row>
    <row r="1514" spans="1:10" x14ac:dyDescent="0.25">
      <c r="A1514">
        <v>1002456</v>
      </c>
      <c r="B1514">
        <v>715520</v>
      </c>
      <c r="C1514" t="s">
        <v>3458</v>
      </c>
      <c r="D1514">
        <v>1</v>
      </c>
      <c r="E1514" s="1">
        <v>41479</v>
      </c>
      <c r="F1514">
        <v>-43.25</v>
      </c>
      <c r="G1514">
        <v>-6.76</v>
      </c>
      <c r="H1514">
        <v>10.86</v>
      </c>
      <c r="I1514">
        <v>41.185633350000003</v>
      </c>
      <c r="J1514">
        <v>-82.425162240000006</v>
      </c>
    </row>
    <row r="1515" spans="1:10" x14ac:dyDescent="0.25">
      <c r="A1515">
        <v>1002665</v>
      </c>
      <c r="B1515">
        <v>718800</v>
      </c>
      <c r="C1515" t="s">
        <v>3459</v>
      </c>
      <c r="D1515">
        <v>1</v>
      </c>
      <c r="E1515" s="1">
        <v>41493</v>
      </c>
      <c r="F1515">
        <v>-43.4</v>
      </c>
      <c r="G1515">
        <v>-7.28</v>
      </c>
      <c r="H1515">
        <v>14.84</v>
      </c>
      <c r="I1515">
        <v>39.721605609999997</v>
      </c>
      <c r="J1515">
        <v>-83.880910009999994</v>
      </c>
    </row>
    <row r="1516" spans="1:10" x14ac:dyDescent="0.25">
      <c r="A1516">
        <v>1002136</v>
      </c>
      <c r="B1516">
        <v>714480</v>
      </c>
      <c r="C1516" t="s">
        <v>3460</v>
      </c>
      <c r="D1516">
        <v>1</v>
      </c>
      <c r="E1516" s="1">
        <v>41449</v>
      </c>
      <c r="F1516">
        <v>-40.32</v>
      </c>
      <c r="G1516">
        <v>-5.68</v>
      </c>
      <c r="H1516">
        <v>5.16</v>
      </c>
      <c r="I1516">
        <v>41.233800000000002</v>
      </c>
      <c r="J1516">
        <v>-84.590519999999998</v>
      </c>
    </row>
    <row r="1517" spans="1:10" x14ac:dyDescent="0.25">
      <c r="A1517">
        <v>1002027</v>
      </c>
      <c r="B1517">
        <v>705140</v>
      </c>
      <c r="C1517" t="s">
        <v>3461</v>
      </c>
      <c r="D1517">
        <v>1</v>
      </c>
      <c r="E1517" s="1">
        <v>41422</v>
      </c>
      <c r="F1517">
        <v>-61.44</v>
      </c>
      <c r="G1517">
        <v>-9.3000000000000007</v>
      </c>
      <c r="H1517">
        <v>13</v>
      </c>
      <c r="I1517">
        <v>40.148870000000002</v>
      </c>
      <c r="J1517">
        <v>-80.703559999999996</v>
      </c>
    </row>
    <row r="1518" spans="1:10" x14ac:dyDescent="0.25">
      <c r="A1518">
        <v>1004821</v>
      </c>
      <c r="B1518">
        <v>741320</v>
      </c>
      <c r="C1518" t="s">
        <v>3462</v>
      </c>
      <c r="D1518">
        <v>1</v>
      </c>
      <c r="E1518" s="1">
        <v>41807</v>
      </c>
      <c r="F1518">
        <v>-42.96</v>
      </c>
      <c r="G1518">
        <v>-6.81</v>
      </c>
      <c r="H1518">
        <v>11.5</v>
      </c>
      <c r="I1518">
        <v>39.410649999999997</v>
      </c>
      <c r="J1518">
        <v>-82.984790000000004</v>
      </c>
    </row>
    <row r="1519" spans="1:10" x14ac:dyDescent="0.25">
      <c r="A1519">
        <v>1002581</v>
      </c>
      <c r="B1519">
        <v>703820</v>
      </c>
      <c r="C1519" t="s">
        <v>3463</v>
      </c>
      <c r="D1519">
        <v>1</v>
      </c>
      <c r="E1519" s="1">
        <v>41487</v>
      </c>
      <c r="F1519">
        <v>-45.36</v>
      </c>
      <c r="G1519">
        <v>-7.07</v>
      </c>
      <c r="H1519">
        <v>11.19</v>
      </c>
      <c r="I1519">
        <v>39.689340000000001</v>
      </c>
      <c r="J1519">
        <v>-84.258089999999996</v>
      </c>
    </row>
    <row r="1520" spans="1:10" x14ac:dyDescent="0.25">
      <c r="A1520">
        <v>1002230</v>
      </c>
      <c r="B1520">
        <v>714540</v>
      </c>
      <c r="C1520" t="s">
        <v>3464</v>
      </c>
      <c r="D1520">
        <v>1</v>
      </c>
      <c r="E1520" s="1">
        <v>41455</v>
      </c>
      <c r="F1520">
        <v>-41.61</v>
      </c>
      <c r="G1520">
        <v>-6.44</v>
      </c>
      <c r="H1520">
        <v>9.89</v>
      </c>
      <c r="I1520">
        <v>41.19717</v>
      </c>
      <c r="J1520">
        <v>-84.70796</v>
      </c>
    </row>
    <row r="1521" spans="1:10" x14ac:dyDescent="0.25">
      <c r="A1521">
        <v>1002115</v>
      </c>
      <c r="B1521">
        <v>712760</v>
      </c>
      <c r="C1521" t="s">
        <v>3465</v>
      </c>
      <c r="D1521">
        <v>1</v>
      </c>
      <c r="E1521" s="1">
        <v>41445</v>
      </c>
      <c r="F1521">
        <v>-52.95</v>
      </c>
      <c r="G1521">
        <v>-8.19</v>
      </c>
      <c r="H1521">
        <v>12.61</v>
      </c>
      <c r="I1521">
        <v>40.520829999999997</v>
      </c>
      <c r="J1521">
        <v>-81.306160000000006</v>
      </c>
    </row>
    <row r="1522" spans="1:10" x14ac:dyDescent="0.25">
      <c r="A1522">
        <v>1002537</v>
      </c>
      <c r="B1522">
        <v>712980</v>
      </c>
      <c r="C1522" t="s">
        <v>3466</v>
      </c>
      <c r="D1522">
        <v>1</v>
      </c>
      <c r="E1522" s="1">
        <v>41485</v>
      </c>
      <c r="F1522">
        <v>-46.64</v>
      </c>
      <c r="G1522">
        <v>-6.8</v>
      </c>
      <c r="H1522">
        <v>7.77</v>
      </c>
      <c r="I1522">
        <v>41.17577</v>
      </c>
      <c r="J1522">
        <v>-80.725129999999993</v>
      </c>
    </row>
    <row r="1523" spans="1:10" x14ac:dyDescent="0.25">
      <c r="A1523">
        <v>1002410</v>
      </c>
      <c r="B1523">
        <v>714420</v>
      </c>
      <c r="C1523" t="s">
        <v>3467</v>
      </c>
      <c r="D1523">
        <v>1</v>
      </c>
      <c r="E1523" s="1">
        <v>41476</v>
      </c>
      <c r="F1523">
        <v>-40.25</v>
      </c>
      <c r="G1523">
        <v>-6.4</v>
      </c>
      <c r="H1523">
        <v>10.93</v>
      </c>
      <c r="I1523">
        <v>41.440820000000002</v>
      </c>
      <c r="J1523">
        <v>-83.031390000000002</v>
      </c>
    </row>
    <row r="1524" spans="1:10" x14ac:dyDescent="0.25">
      <c r="A1524">
        <v>1003569</v>
      </c>
      <c r="B1524">
        <v>741380</v>
      </c>
      <c r="C1524" t="s">
        <v>3468</v>
      </c>
      <c r="D1524">
        <v>1</v>
      </c>
      <c r="E1524" s="1">
        <v>41886</v>
      </c>
      <c r="F1524">
        <v>-38.590000000000003</v>
      </c>
      <c r="G1524">
        <v>-6.11</v>
      </c>
      <c r="H1524">
        <v>10.27</v>
      </c>
      <c r="I1524">
        <v>39.908389999999997</v>
      </c>
      <c r="J1524">
        <v>-84.298159999999996</v>
      </c>
    </row>
    <row r="1525" spans="1:10" x14ac:dyDescent="0.25">
      <c r="A1525">
        <v>1002133</v>
      </c>
      <c r="B1525">
        <v>714440</v>
      </c>
      <c r="C1525" t="s">
        <v>3469</v>
      </c>
      <c r="D1525">
        <v>1</v>
      </c>
      <c r="E1525" s="1">
        <v>41448</v>
      </c>
      <c r="F1525">
        <v>-48.88</v>
      </c>
      <c r="G1525">
        <v>-7.4</v>
      </c>
      <c r="H1525">
        <v>10.31</v>
      </c>
      <c r="I1525">
        <v>40.63326</v>
      </c>
      <c r="J1525">
        <v>-81.542659999999998</v>
      </c>
    </row>
    <row r="1526" spans="1:10" x14ac:dyDescent="0.25">
      <c r="A1526">
        <v>1002144</v>
      </c>
      <c r="B1526">
        <v>713120</v>
      </c>
      <c r="C1526" t="s">
        <v>3470</v>
      </c>
      <c r="D1526">
        <v>1</v>
      </c>
      <c r="E1526" s="1">
        <v>41449</v>
      </c>
      <c r="F1526">
        <v>-52.73</v>
      </c>
      <c r="G1526">
        <v>-7.82</v>
      </c>
      <c r="H1526">
        <v>9.82</v>
      </c>
      <c r="I1526">
        <v>41.246969999999997</v>
      </c>
      <c r="J1526">
        <v>-81.555809999999994</v>
      </c>
    </row>
    <row r="1527" spans="1:10" x14ac:dyDescent="0.25">
      <c r="A1527">
        <v>1002105</v>
      </c>
      <c r="B1527">
        <v>714280</v>
      </c>
      <c r="C1527" t="s">
        <v>3471</v>
      </c>
      <c r="D1527">
        <v>1</v>
      </c>
      <c r="E1527" s="1">
        <v>41444</v>
      </c>
      <c r="F1527">
        <v>-51.86</v>
      </c>
      <c r="G1527">
        <v>-7.63</v>
      </c>
      <c r="H1527">
        <v>9.17</v>
      </c>
      <c r="I1527">
        <v>40.706629999999997</v>
      </c>
      <c r="J1527">
        <v>-80.799180000000007</v>
      </c>
    </row>
    <row r="1528" spans="1:10" x14ac:dyDescent="0.25">
      <c r="A1528">
        <v>1002276</v>
      </c>
      <c r="B1528">
        <v>713580</v>
      </c>
      <c r="C1528" t="s">
        <v>3471</v>
      </c>
      <c r="D1528">
        <v>2</v>
      </c>
      <c r="E1528" s="1">
        <v>41464</v>
      </c>
      <c r="F1528">
        <v>-49.09</v>
      </c>
      <c r="G1528">
        <v>-7.39</v>
      </c>
      <c r="H1528">
        <v>10.07</v>
      </c>
      <c r="I1528">
        <v>40.706629999999997</v>
      </c>
      <c r="J1528">
        <v>-80.799180000000007</v>
      </c>
    </row>
    <row r="1529" spans="1:10" x14ac:dyDescent="0.25">
      <c r="A1529">
        <v>1002135</v>
      </c>
      <c r="B1529">
        <v>713060</v>
      </c>
      <c r="C1529" t="s">
        <v>3472</v>
      </c>
      <c r="D1529">
        <v>1</v>
      </c>
      <c r="E1529" s="1">
        <v>41445</v>
      </c>
      <c r="F1529">
        <v>-46.16</v>
      </c>
      <c r="G1529">
        <v>-7.24</v>
      </c>
      <c r="H1529">
        <v>11.79</v>
      </c>
      <c r="I1529">
        <v>39.745669999999997</v>
      </c>
      <c r="J1529">
        <v>-81.841620000000006</v>
      </c>
    </row>
    <row r="1530" spans="1:10" x14ac:dyDescent="0.25">
      <c r="A1530">
        <v>1002258</v>
      </c>
      <c r="B1530">
        <v>714340</v>
      </c>
      <c r="C1530" t="s">
        <v>3472</v>
      </c>
      <c r="D1530">
        <v>2</v>
      </c>
      <c r="E1530" s="1">
        <v>41463</v>
      </c>
      <c r="F1530">
        <v>-53.03</v>
      </c>
      <c r="G1530">
        <v>-8.17</v>
      </c>
      <c r="H1530">
        <v>12.29</v>
      </c>
      <c r="I1530">
        <v>39.745669999999997</v>
      </c>
      <c r="J1530">
        <v>-81.841620000000006</v>
      </c>
    </row>
    <row r="1531" spans="1:10" x14ac:dyDescent="0.25">
      <c r="A1531">
        <v>1002357</v>
      </c>
      <c r="B1531">
        <v>714260</v>
      </c>
      <c r="C1531" t="s">
        <v>3473</v>
      </c>
      <c r="D1531">
        <v>1</v>
      </c>
      <c r="E1531" s="1">
        <v>41471</v>
      </c>
      <c r="F1531">
        <v>-42.81</v>
      </c>
      <c r="G1531">
        <v>-6.41</v>
      </c>
      <c r="H1531">
        <v>8.5</v>
      </c>
      <c r="I1531">
        <v>41.79363</v>
      </c>
      <c r="J1531">
        <v>-80.822659999999999</v>
      </c>
    </row>
    <row r="1532" spans="1:10" x14ac:dyDescent="0.25">
      <c r="A1532">
        <v>1002564</v>
      </c>
      <c r="B1532">
        <v>724220</v>
      </c>
      <c r="C1532" t="s">
        <v>3474</v>
      </c>
      <c r="D1532">
        <v>1</v>
      </c>
      <c r="E1532" s="1">
        <v>41486</v>
      </c>
      <c r="F1532">
        <v>-47.75</v>
      </c>
      <c r="G1532">
        <v>-7.28</v>
      </c>
      <c r="H1532">
        <v>10.51</v>
      </c>
      <c r="I1532">
        <v>41.159059999999997</v>
      </c>
      <c r="J1532">
        <v>-81.817740000000001</v>
      </c>
    </row>
    <row r="1533" spans="1:10" x14ac:dyDescent="0.25">
      <c r="A1533">
        <v>1002102</v>
      </c>
      <c r="B1533">
        <v>714380</v>
      </c>
      <c r="C1533" t="s">
        <v>3475</v>
      </c>
      <c r="D1533">
        <v>1</v>
      </c>
      <c r="E1533" s="1">
        <v>41443</v>
      </c>
      <c r="F1533">
        <v>-49.17</v>
      </c>
      <c r="G1533">
        <v>-7.28</v>
      </c>
      <c r="H1533">
        <v>9.0399999999999991</v>
      </c>
      <c r="I1533">
        <v>40.373150000000003</v>
      </c>
      <c r="J1533">
        <v>-81.213269999999994</v>
      </c>
    </row>
    <row r="1534" spans="1:10" x14ac:dyDescent="0.25">
      <c r="A1534">
        <v>1002190</v>
      </c>
      <c r="B1534">
        <v>714400</v>
      </c>
      <c r="C1534" t="s">
        <v>3476</v>
      </c>
      <c r="D1534">
        <v>1</v>
      </c>
      <c r="E1534" s="1">
        <v>41451</v>
      </c>
      <c r="F1534">
        <v>-32.11</v>
      </c>
      <c r="G1534">
        <v>-5.12</v>
      </c>
      <c r="H1534">
        <v>8.8699999999999992</v>
      </c>
      <c r="I1534">
        <v>41.796210000000002</v>
      </c>
      <c r="J1534">
        <v>-80.917760000000001</v>
      </c>
    </row>
    <row r="1535" spans="1:10" x14ac:dyDescent="0.25">
      <c r="A1535">
        <v>1002480</v>
      </c>
      <c r="B1535">
        <v>715500</v>
      </c>
      <c r="C1535" t="s">
        <v>3477</v>
      </c>
      <c r="D1535">
        <v>1</v>
      </c>
      <c r="E1535" s="1">
        <v>41480</v>
      </c>
      <c r="F1535">
        <v>-41.75</v>
      </c>
      <c r="G1535">
        <v>-6.68</v>
      </c>
      <c r="H1535">
        <v>11.66</v>
      </c>
      <c r="I1535">
        <v>40.016359999999999</v>
      </c>
      <c r="J1535">
        <v>-83.252970000000005</v>
      </c>
    </row>
    <row r="1536" spans="1:10" x14ac:dyDescent="0.25">
      <c r="A1536">
        <v>1002127</v>
      </c>
      <c r="B1536">
        <v>713080</v>
      </c>
      <c r="C1536" t="s">
        <v>3478</v>
      </c>
      <c r="D1536">
        <v>1</v>
      </c>
      <c r="E1536" s="1">
        <v>41444</v>
      </c>
      <c r="F1536">
        <v>-43.62</v>
      </c>
      <c r="G1536">
        <v>-6.73</v>
      </c>
      <c r="H1536">
        <v>10.199999999999999</v>
      </c>
      <c r="I1536">
        <v>39.979460000000003</v>
      </c>
      <c r="J1536">
        <v>-82.381649999999993</v>
      </c>
    </row>
    <row r="1537" spans="1:10" x14ac:dyDescent="0.25">
      <c r="A1537">
        <v>1002260</v>
      </c>
      <c r="B1537">
        <v>714240</v>
      </c>
      <c r="C1537" t="s">
        <v>3479</v>
      </c>
      <c r="D1537">
        <v>1</v>
      </c>
      <c r="E1537" s="1">
        <v>41463</v>
      </c>
      <c r="F1537">
        <v>-38.5</v>
      </c>
      <c r="G1537">
        <v>-6.03</v>
      </c>
      <c r="H1537">
        <v>9.76</v>
      </c>
      <c r="I1537">
        <v>40.756889999999999</v>
      </c>
      <c r="J1537">
        <v>-82.116410000000002</v>
      </c>
    </row>
    <row r="1538" spans="1:10" x14ac:dyDescent="0.25">
      <c r="A1538">
        <v>1002417</v>
      </c>
      <c r="B1538">
        <v>714220</v>
      </c>
      <c r="C1538" t="s">
        <v>3480</v>
      </c>
      <c r="D1538">
        <v>1</v>
      </c>
      <c r="E1538" s="1">
        <v>41477</v>
      </c>
      <c r="F1538">
        <v>-42.77</v>
      </c>
      <c r="G1538">
        <v>-6.46</v>
      </c>
      <c r="H1538">
        <v>8.94</v>
      </c>
      <c r="I1538">
        <v>41.026580000000003</v>
      </c>
      <c r="J1538">
        <v>-82.785150000000002</v>
      </c>
    </row>
    <row r="1539" spans="1:10" x14ac:dyDescent="0.25">
      <c r="A1539">
        <v>1002235</v>
      </c>
      <c r="B1539">
        <v>715380</v>
      </c>
      <c r="C1539" t="s">
        <v>3481</v>
      </c>
      <c r="D1539">
        <v>1</v>
      </c>
      <c r="E1539" s="1">
        <v>41456</v>
      </c>
      <c r="F1539">
        <v>-52.76</v>
      </c>
      <c r="G1539">
        <v>-7.78</v>
      </c>
      <c r="H1539">
        <v>9.44</v>
      </c>
      <c r="I1539">
        <v>41.393270000000001</v>
      </c>
      <c r="J1539">
        <v>-84.295789999999997</v>
      </c>
    </row>
    <row r="1540" spans="1:10" x14ac:dyDescent="0.25">
      <c r="A1540">
        <v>1002182</v>
      </c>
      <c r="B1540">
        <v>713100</v>
      </c>
      <c r="C1540" t="s">
        <v>3482</v>
      </c>
      <c r="D1540">
        <v>1</v>
      </c>
      <c r="E1540" s="1">
        <v>41451</v>
      </c>
      <c r="F1540">
        <v>-24.3</v>
      </c>
      <c r="G1540">
        <v>-3.87</v>
      </c>
      <c r="H1540">
        <v>6.7</v>
      </c>
      <c r="I1540">
        <v>40.319650000000003</v>
      </c>
      <c r="J1540">
        <v>-84.630340000000004</v>
      </c>
    </row>
    <row r="1541" spans="1:10" x14ac:dyDescent="0.25">
      <c r="A1541">
        <v>1002114</v>
      </c>
      <c r="B1541">
        <v>704980</v>
      </c>
      <c r="C1541" t="s">
        <v>3483</v>
      </c>
      <c r="D1541">
        <v>1</v>
      </c>
      <c r="E1541" s="1">
        <v>41445</v>
      </c>
      <c r="F1541">
        <v>-42.98</v>
      </c>
      <c r="G1541">
        <v>-7.17</v>
      </c>
      <c r="H1541">
        <v>14.4</v>
      </c>
      <c r="I1541">
        <v>39.571219999999997</v>
      </c>
      <c r="J1541">
        <v>-84.668350000000004</v>
      </c>
    </row>
    <row r="1542" spans="1:10" x14ac:dyDescent="0.25">
      <c r="A1542">
        <v>1002434</v>
      </c>
      <c r="B1542">
        <v>715420</v>
      </c>
      <c r="C1542" t="s">
        <v>3484</v>
      </c>
      <c r="D1542">
        <v>1</v>
      </c>
      <c r="E1542" s="1">
        <v>41478</v>
      </c>
      <c r="F1542">
        <v>-46.38</v>
      </c>
      <c r="G1542">
        <v>-7.22</v>
      </c>
      <c r="H1542">
        <v>11.37</v>
      </c>
      <c r="I1542">
        <v>41.387630000000001</v>
      </c>
      <c r="J1542">
        <v>-81.268770000000004</v>
      </c>
    </row>
    <row r="1543" spans="1:10" x14ac:dyDescent="0.25">
      <c r="A1543">
        <v>1002637</v>
      </c>
      <c r="B1543">
        <v>709560</v>
      </c>
      <c r="C1543" t="s">
        <v>3485</v>
      </c>
      <c r="D1543">
        <v>1</v>
      </c>
      <c r="E1543" s="1">
        <v>41492</v>
      </c>
      <c r="F1543">
        <v>-17.239999999999998</v>
      </c>
      <c r="G1543">
        <v>-3.19</v>
      </c>
      <c r="H1543">
        <v>8.27</v>
      </c>
      <c r="I1543">
        <v>34.066989999999997</v>
      </c>
      <c r="J1543">
        <v>-94.905289999999994</v>
      </c>
    </row>
    <row r="1544" spans="1:10" x14ac:dyDescent="0.25">
      <c r="A1544">
        <v>1002372</v>
      </c>
      <c r="B1544">
        <v>716540</v>
      </c>
      <c r="C1544" t="s">
        <v>3486</v>
      </c>
      <c r="D1544">
        <v>1</v>
      </c>
      <c r="E1544" s="1">
        <v>41472</v>
      </c>
      <c r="F1544">
        <v>-16.02</v>
      </c>
      <c r="G1544">
        <v>-2.2400000000000002</v>
      </c>
      <c r="H1544">
        <v>1.89</v>
      </c>
      <c r="I1544">
        <v>35.148150000000001</v>
      </c>
      <c r="J1544">
        <v>-94.701899999999995</v>
      </c>
    </row>
    <row r="1545" spans="1:10" x14ac:dyDescent="0.25">
      <c r="A1545">
        <v>1002716</v>
      </c>
      <c r="B1545">
        <v>725240</v>
      </c>
      <c r="C1545" t="s">
        <v>3487</v>
      </c>
      <c r="D1545">
        <v>1</v>
      </c>
      <c r="E1545" s="1">
        <v>41499</v>
      </c>
      <c r="F1545">
        <v>-5.15</v>
      </c>
      <c r="G1545">
        <v>-0.74</v>
      </c>
      <c r="H1545">
        <v>0.74</v>
      </c>
      <c r="I1545">
        <v>34.756129999999999</v>
      </c>
      <c r="J1545">
        <v>-96.383020000000002</v>
      </c>
    </row>
    <row r="1546" spans="1:10" x14ac:dyDescent="0.25">
      <c r="A1546">
        <v>1003946</v>
      </c>
      <c r="B1546">
        <v>725160</v>
      </c>
      <c r="C1546" t="s">
        <v>3488</v>
      </c>
      <c r="D1546">
        <v>1</v>
      </c>
      <c r="E1546" s="1">
        <v>41834</v>
      </c>
      <c r="F1546">
        <v>-15.09</v>
      </c>
      <c r="G1546">
        <v>-0.82</v>
      </c>
      <c r="H1546">
        <v>-8.51</v>
      </c>
      <c r="I1546">
        <v>35.925130000000003</v>
      </c>
      <c r="J1546">
        <v>-96.719880000000003</v>
      </c>
    </row>
    <row r="1547" spans="1:10" x14ac:dyDescent="0.25">
      <c r="A1547">
        <v>1003683</v>
      </c>
      <c r="B1547">
        <v>724740</v>
      </c>
      <c r="C1547" t="s">
        <v>3489</v>
      </c>
      <c r="D1547">
        <v>1</v>
      </c>
      <c r="E1547" s="1">
        <v>41806</v>
      </c>
      <c r="F1547">
        <v>-37.700000000000003</v>
      </c>
      <c r="G1547">
        <v>-5.86</v>
      </c>
      <c r="H1547">
        <v>9.18</v>
      </c>
      <c r="I1547">
        <v>34.173870000000001</v>
      </c>
      <c r="J1547">
        <v>-96.087419999999995</v>
      </c>
    </row>
    <row r="1548" spans="1:10" x14ac:dyDescent="0.25">
      <c r="A1548">
        <v>1003684</v>
      </c>
      <c r="B1548">
        <v>716520</v>
      </c>
      <c r="C1548" t="s">
        <v>3490</v>
      </c>
      <c r="D1548">
        <v>1</v>
      </c>
      <c r="E1548" s="1">
        <v>41806</v>
      </c>
      <c r="F1548">
        <v>-35.49</v>
      </c>
      <c r="G1548">
        <v>-5.69</v>
      </c>
      <c r="H1548">
        <v>10.02</v>
      </c>
      <c r="I1548">
        <v>34.302930000000003</v>
      </c>
      <c r="J1548">
        <v>-95.658069999999995</v>
      </c>
    </row>
    <row r="1549" spans="1:10" x14ac:dyDescent="0.25">
      <c r="A1549">
        <v>1004396</v>
      </c>
      <c r="B1549">
        <v>724660</v>
      </c>
      <c r="C1549" t="s">
        <v>3491</v>
      </c>
      <c r="D1549">
        <v>1</v>
      </c>
      <c r="E1549" s="1">
        <v>41871</v>
      </c>
      <c r="F1549">
        <v>-26.05</v>
      </c>
      <c r="G1549">
        <v>-2.97</v>
      </c>
      <c r="H1549">
        <v>-2.31</v>
      </c>
      <c r="I1549">
        <v>34.443370000000002</v>
      </c>
      <c r="J1549">
        <v>-99.652640000000005</v>
      </c>
    </row>
    <row r="1550" spans="1:10" x14ac:dyDescent="0.25">
      <c r="A1550">
        <v>1002040</v>
      </c>
      <c r="B1550">
        <v>705660</v>
      </c>
      <c r="C1550" t="s">
        <v>3492</v>
      </c>
      <c r="D1550">
        <v>1</v>
      </c>
      <c r="E1550" s="1">
        <v>41428</v>
      </c>
      <c r="F1550">
        <v>-19.12</v>
      </c>
      <c r="G1550">
        <v>-1.24</v>
      </c>
      <c r="H1550">
        <v>-9.1999999999999993</v>
      </c>
      <c r="I1550">
        <v>35.925820000000002</v>
      </c>
      <c r="J1550">
        <v>-99.515249999999995</v>
      </c>
    </row>
    <row r="1551" spans="1:10" x14ac:dyDescent="0.25">
      <c r="A1551">
        <v>1002094</v>
      </c>
      <c r="B1551">
        <v>711460</v>
      </c>
      <c r="C1551" t="s">
        <v>3492</v>
      </c>
      <c r="D1551">
        <v>2</v>
      </c>
      <c r="E1551" s="1">
        <v>41443</v>
      </c>
      <c r="F1551">
        <v>-20.72</v>
      </c>
      <c r="G1551">
        <v>-1.77</v>
      </c>
      <c r="H1551">
        <v>-6.54</v>
      </c>
      <c r="I1551">
        <v>35.925820000000002</v>
      </c>
      <c r="J1551">
        <v>-99.515249999999995</v>
      </c>
    </row>
    <row r="1552" spans="1:10" x14ac:dyDescent="0.25">
      <c r="A1552">
        <v>1002237</v>
      </c>
      <c r="B1552">
        <v>708360</v>
      </c>
      <c r="C1552" t="s">
        <v>3493</v>
      </c>
      <c r="D1552">
        <v>1</v>
      </c>
      <c r="E1552" s="1">
        <v>41456</v>
      </c>
      <c r="F1552">
        <v>-19.61</v>
      </c>
      <c r="G1552">
        <v>-2.2000000000000002</v>
      </c>
      <c r="H1552">
        <v>-2</v>
      </c>
      <c r="I1552">
        <v>36.957999999999998</v>
      </c>
      <c r="J1552">
        <v>-97.42192</v>
      </c>
    </row>
    <row r="1553" spans="1:10" x14ac:dyDescent="0.25">
      <c r="A1553">
        <v>1003100</v>
      </c>
      <c r="B1553">
        <v>726520</v>
      </c>
      <c r="C1553" t="s">
        <v>3493</v>
      </c>
      <c r="D1553">
        <v>2</v>
      </c>
      <c r="E1553" s="1">
        <v>41533</v>
      </c>
      <c r="F1553">
        <v>-26.1</v>
      </c>
      <c r="G1553">
        <v>-3.57</v>
      </c>
      <c r="H1553">
        <v>2.44</v>
      </c>
      <c r="I1553">
        <v>36.957999999999998</v>
      </c>
      <c r="J1553">
        <v>-97.42192</v>
      </c>
    </row>
    <row r="1554" spans="1:10" x14ac:dyDescent="0.25">
      <c r="A1554">
        <v>1004597</v>
      </c>
      <c r="B1554">
        <v>726540</v>
      </c>
      <c r="C1554" t="s">
        <v>3494</v>
      </c>
      <c r="D1554">
        <v>1</v>
      </c>
      <c r="E1554" s="1">
        <v>41897</v>
      </c>
      <c r="F1554">
        <v>-11.22</v>
      </c>
      <c r="G1554">
        <v>-1.07</v>
      </c>
      <c r="H1554">
        <v>-2.67</v>
      </c>
      <c r="I1554">
        <v>33.863619999999997</v>
      </c>
      <c r="J1554">
        <v>-97.005949999999999</v>
      </c>
    </row>
    <row r="1555" spans="1:10" x14ac:dyDescent="0.25">
      <c r="A1555">
        <v>1004658</v>
      </c>
      <c r="B1555">
        <v>709540</v>
      </c>
      <c r="C1555" t="s">
        <v>3495</v>
      </c>
      <c r="D1555">
        <v>1</v>
      </c>
      <c r="E1555" s="1">
        <v>41904</v>
      </c>
      <c r="F1555">
        <v>-15.78</v>
      </c>
      <c r="G1555">
        <v>-1.88</v>
      </c>
      <c r="H1555">
        <v>-0.72</v>
      </c>
      <c r="I1555">
        <v>35.399360000000001</v>
      </c>
      <c r="J1555">
        <v>-95.792649999999995</v>
      </c>
    </row>
    <row r="1556" spans="1:10" x14ac:dyDescent="0.25">
      <c r="A1556">
        <v>1002100</v>
      </c>
      <c r="B1556">
        <v>710440</v>
      </c>
      <c r="C1556" t="s">
        <v>3496</v>
      </c>
      <c r="D1556">
        <v>1</v>
      </c>
      <c r="E1556" s="1">
        <v>41443</v>
      </c>
      <c r="F1556">
        <v>-15.06</v>
      </c>
      <c r="G1556">
        <v>-1.96</v>
      </c>
      <c r="H1556">
        <v>0.61</v>
      </c>
      <c r="I1556">
        <v>35.53</v>
      </c>
      <c r="J1556">
        <v>-99.130210000000005</v>
      </c>
    </row>
    <row r="1557" spans="1:10" x14ac:dyDescent="0.25">
      <c r="A1557">
        <v>1002249</v>
      </c>
      <c r="B1557">
        <v>705640</v>
      </c>
      <c r="C1557" t="s">
        <v>3497</v>
      </c>
      <c r="D1557">
        <v>1</v>
      </c>
      <c r="E1557" s="1">
        <v>41457</v>
      </c>
      <c r="F1557">
        <v>-21.1</v>
      </c>
      <c r="G1557">
        <v>-2.09</v>
      </c>
      <c r="H1557">
        <v>-4.4000000000000004</v>
      </c>
      <c r="I1557">
        <v>36.055030000000002</v>
      </c>
      <c r="J1557">
        <v>-98.129009999999994</v>
      </c>
    </row>
    <row r="1558" spans="1:10" x14ac:dyDescent="0.25">
      <c r="A1558">
        <v>1002635</v>
      </c>
      <c r="B1558">
        <v>718620</v>
      </c>
      <c r="C1558" t="s">
        <v>3498</v>
      </c>
      <c r="D1558">
        <v>1</v>
      </c>
      <c r="E1558" s="1">
        <v>41492</v>
      </c>
      <c r="F1558">
        <v>-15.72</v>
      </c>
      <c r="G1558">
        <v>-2.96</v>
      </c>
      <c r="H1558">
        <v>7.99</v>
      </c>
      <c r="I1558">
        <v>34.635730000000002</v>
      </c>
      <c r="J1558">
        <v>-95.121589999999998</v>
      </c>
    </row>
    <row r="1559" spans="1:10" x14ac:dyDescent="0.25">
      <c r="A1559">
        <v>1002191</v>
      </c>
      <c r="B1559">
        <v>711520</v>
      </c>
      <c r="C1559" t="s">
        <v>3499</v>
      </c>
      <c r="D1559">
        <v>1</v>
      </c>
      <c r="E1559" s="1">
        <v>41451</v>
      </c>
      <c r="F1559">
        <v>-20.49</v>
      </c>
      <c r="G1559">
        <v>-2.78</v>
      </c>
      <c r="H1559">
        <v>1.78</v>
      </c>
      <c r="I1559">
        <v>35.924909999999997</v>
      </c>
      <c r="J1559">
        <v>-97.863910000000004</v>
      </c>
    </row>
    <row r="1560" spans="1:10" x14ac:dyDescent="0.25">
      <c r="A1560">
        <v>1002062</v>
      </c>
      <c r="B1560">
        <v>705600</v>
      </c>
      <c r="C1560" t="s">
        <v>3500</v>
      </c>
      <c r="D1560">
        <v>1</v>
      </c>
      <c r="E1560" s="1">
        <v>41436</v>
      </c>
      <c r="F1560">
        <v>-5.73</v>
      </c>
      <c r="G1560">
        <v>1.66</v>
      </c>
      <c r="H1560">
        <v>-19</v>
      </c>
      <c r="I1560">
        <v>34.591589999999997</v>
      </c>
      <c r="J1560">
        <v>-99.023750000000007</v>
      </c>
    </row>
    <row r="1561" spans="1:10" x14ac:dyDescent="0.25">
      <c r="A1561">
        <v>1002192</v>
      </c>
      <c r="B1561">
        <v>708420</v>
      </c>
      <c r="C1561" t="s">
        <v>3501</v>
      </c>
      <c r="D1561">
        <v>1</v>
      </c>
      <c r="E1561" s="1">
        <v>41451</v>
      </c>
      <c r="F1561">
        <v>-17.27</v>
      </c>
      <c r="G1561">
        <v>-2.7</v>
      </c>
      <c r="H1561">
        <v>4.33</v>
      </c>
      <c r="I1561">
        <v>34.222079999999998</v>
      </c>
      <c r="J1561">
        <v>-96.706879999999998</v>
      </c>
    </row>
    <row r="1562" spans="1:10" x14ac:dyDescent="0.25">
      <c r="A1562">
        <v>1002542</v>
      </c>
      <c r="B1562">
        <v>716020</v>
      </c>
      <c r="C1562" t="s">
        <v>3502</v>
      </c>
      <c r="D1562">
        <v>1</v>
      </c>
      <c r="E1562" s="1">
        <v>41485</v>
      </c>
      <c r="F1562">
        <v>-11.19</v>
      </c>
      <c r="G1562">
        <v>-1.5</v>
      </c>
      <c r="H1562">
        <v>0.81</v>
      </c>
      <c r="I1562">
        <v>33.912219999999998</v>
      </c>
      <c r="J1562">
        <v>-95.549359999999993</v>
      </c>
    </row>
    <row r="1563" spans="1:10" x14ac:dyDescent="0.25">
      <c r="A1563">
        <v>1002166</v>
      </c>
      <c r="B1563">
        <v>711540</v>
      </c>
      <c r="C1563" t="s">
        <v>3503</v>
      </c>
      <c r="D1563">
        <v>1</v>
      </c>
      <c r="E1563" s="1">
        <v>41450</v>
      </c>
      <c r="F1563">
        <v>-11.4</v>
      </c>
      <c r="G1563">
        <v>-0.63</v>
      </c>
      <c r="H1563">
        <v>-6.34</v>
      </c>
      <c r="I1563">
        <v>35.814549999999997</v>
      </c>
      <c r="J1563">
        <v>-98.702089999999998</v>
      </c>
    </row>
    <row r="1564" spans="1:10" x14ac:dyDescent="0.25">
      <c r="A1564">
        <v>1002789</v>
      </c>
      <c r="B1564">
        <v>727920</v>
      </c>
      <c r="C1564" t="s">
        <v>3504</v>
      </c>
      <c r="D1564">
        <v>1</v>
      </c>
      <c r="E1564" s="1">
        <v>41506</v>
      </c>
      <c r="F1564">
        <v>1.38</v>
      </c>
      <c r="G1564">
        <v>1.29</v>
      </c>
      <c r="H1564">
        <v>-8.92</v>
      </c>
      <c r="I1564">
        <v>34.248314379999997</v>
      </c>
      <c r="J1564">
        <v>-96.720790640000004</v>
      </c>
    </row>
    <row r="1565" spans="1:10" x14ac:dyDescent="0.25">
      <c r="A1565">
        <v>1003826</v>
      </c>
      <c r="B1565">
        <v>754780</v>
      </c>
      <c r="C1565" t="s">
        <v>3505</v>
      </c>
      <c r="D1565">
        <v>1</v>
      </c>
      <c r="E1565" s="1">
        <v>41821</v>
      </c>
      <c r="F1565">
        <v>-21.95</v>
      </c>
      <c r="G1565">
        <v>-3.81</v>
      </c>
      <c r="H1565">
        <v>8.57</v>
      </c>
      <c r="I1565">
        <v>35.690164109999998</v>
      </c>
      <c r="J1565">
        <v>-95.165644360000002</v>
      </c>
    </row>
    <row r="1566" spans="1:10" x14ac:dyDescent="0.25">
      <c r="A1566">
        <v>1003664</v>
      </c>
      <c r="B1566">
        <v>748120</v>
      </c>
      <c r="C1566" t="s">
        <v>3506</v>
      </c>
      <c r="D1566">
        <v>1</v>
      </c>
      <c r="E1566" s="1">
        <v>41803</v>
      </c>
      <c r="F1566">
        <v>-37.729999999999997</v>
      </c>
      <c r="G1566">
        <v>-4.75</v>
      </c>
      <c r="H1566">
        <v>0.28000000000000003</v>
      </c>
      <c r="I1566">
        <v>36.183646520000003</v>
      </c>
      <c r="J1566">
        <v>-98.920514690000005</v>
      </c>
    </row>
    <row r="1567" spans="1:10" x14ac:dyDescent="0.25">
      <c r="A1567">
        <v>1003632</v>
      </c>
      <c r="B1567">
        <v>748040</v>
      </c>
      <c r="C1567" t="s">
        <v>3507</v>
      </c>
      <c r="D1567">
        <v>1</v>
      </c>
      <c r="E1567" s="1">
        <v>41801</v>
      </c>
      <c r="F1567">
        <v>-20.96</v>
      </c>
      <c r="G1567">
        <v>-3.59</v>
      </c>
      <c r="H1567">
        <v>7.72</v>
      </c>
      <c r="I1567">
        <v>36.249051780000002</v>
      </c>
      <c r="J1567">
        <v>-95.733959040000002</v>
      </c>
    </row>
    <row r="1568" spans="1:10" x14ac:dyDescent="0.25">
      <c r="A1568">
        <v>1004815</v>
      </c>
      <c r="B1568">
        <v>748100</v>
      </c>
      <c r="C1568" t="s">
        <v>3508</v>
      </c>
      <c r="D1568">
        <v>1</v>
      </c>
      <c r="E1568" s="1">
        <v>41802</v>
      </c>
      <c r="F1568">
        <v>-25.24</v>
      </c>
      <c r="G1568">
        <v>-3.95</v>
      </c>
      <c r="H1568">
        <v>6.33</v>
      </c>
      <c r="I1568">
        <v>35.77732288</v>
      </c>
      <c r="J1568">
        <v>-96.325526490000001</v>
      </c>
    </row>
    <row r="1569" spans="1:10" x14ac:dyDescent="0.25">
      <c r="A1569">
        <v>1004559</v>
      </c>
      <c r="B1569">
        <v>754800</v>
      </c>
      <c r="C1569" t="s">
        <v>3509</v>
      </c>
      <c r="D1569">
        <v>1</v>
      </c>
      <c r="E1569" s="1">
        <v>41890</v>
      </c>
      <c r="F1569">
        <v>-12.84</v>
      </c>
      <c r="G1569">
        <v>-1.38</v>
      </c>
      <c r="H1569">
        <v>-1.78</v>
      </c>
      <c r="I1569">
        <v>34.733116989999999</v>
      </c>
      <c r="J1569">
        <v>-97.211689070000006</v>
      </c>
    </row>
    <row r="1570" spans="1:10" x14ac:dyDescent="0.25">
      <c r="A1570">
        <v>1003611</v>
      </c>
      <c r="B1570">
        <v>737780</v>
      </c>
      <c r="C1570" t="s">
        <v>3510</v>
      </c>
      <c r="D1570">
        <v>1</v>
      </c>
      <c r="E1570" s="1">
        <v>41799</v>
      </c>
      <c r="F1570">
        <v>-34.81</v>
      </c>
      <c r="G1570">
        <v>-5.04</v>
      </c>
      <c r="H1570">
        <v>5.52</v>
      </c>
      <c r="I1570">
        <v>35.286648040000003</v>
      </c>
      <c r="J1570">
        <v>-95.263151210000004</v>
      </c>
    </row>
    <row r="1571" spans="1:10" x14ac:dyDescent="0.25">
      <c r="A1571">
        <v>1002774</v>
      </c>
      <c r="B1571">
        <v>709480</v>
      </c>
      <c r="C1571" t="s">
        <v>3511</v>
      </c>
      <c r="D1571">
        <v>1</v>
      </c>
      <c r="E1571" s="1">
        <v>41506</v>
      </c>
      <c r="F1571">
        <v>-7.36</v>
      </c>
      <c r="G1571">
        <v>-0.54</v>
      </c>
      <c r="H1571">
        <v>-3.01</v>
      </c>
      <c r="I1571">
        <v>33.783720000000002</v>
      </c>
      <c r="J1571">
        <v>-96.171449999999993</v>
      </c>
    </row>
    <row r="1572" spans="1:10" x14ac:dyDescent="0.25">
      <c r="A1572">
        <v>1002270</v>
      </c>
      <c r="B1572">
        <v>716600</v>
      </c>
      <c r="C1572" t="s">
        <v>3512</v>
      </c>
      <c r="D1572">
        <v>1</v>
      </c>
      <c r="E1572" s="1">
        <v>41464</v>
      </c>
      <c r="F1572">
        <v>-18.03</v>
      </c>
      <c r="G1572">
        <v>-2.13</v>
      </c>
      <c r="H1572">
        <v>-1.02</v>
      </c>
      <c r="I1572">
        <v>35.967669999999998</v>
      </c>
      <c r="J1572">
        <v>-97.125510000000006</v>
      </c>
    </row>
    <row r="1573" spans="1:10" x14ac:dyDescent="0.25">
      <c r="A1573">
        <v>1002715</v>
      </c>
      <c r="B1573">
        <v>709460</v>
      </c>
      <c r="C1573" t="s">
        <v>3513</v>
      </c>
      <c r="D1573">
        <v>1</v>
      </c>
      <c r="E1573" s="1">
        <v>41499</v>
      </c>
      <c r="F1573">
        <v>-4.97</v>
      </c>
      <c r="G1573">
        <v>-0.39</v>
      </c>
      <c r="H1573">
        <v>-1.85</v>
      </c>
      <c r="I1573">
        <v>33.879069999999999</v>
      </c>
      <c r="J1573">
        <v>-95.91292</v>
      </c>
    </row>
    <row r="1574" spans="1:10" x14ac:dyDescent="0.25">
      <c r="A1574">
        <v>1002356</v>
      </c>
      <c r="B1574">
        <v>708400</v>
      </c>
      <c r="C1574" t="s">
        <v>3514</v>
      </c>
      <c r="D1574">
        <v>1</v>
      </c>
      <c r="E1574" s="1">
        <v>41471</v>
      </c>
      <c r="F1574">
        <v>-19.28</v>
      </c>
      <c r="G1574">
        <v>-2.74</v>
      </c>
      <c r="H1574">
        <v>2.67</v>
      </c>
      <c r="I1574">
        <v>36.585769999999997</v>
      </c>
      <c r="J1574">
        <v>-97.033900000000003</v>
      </c>
    </row>
    <row r="1575" spans="1:10" x14ac:dyDescent="0.25">
      <c r="A1575">
        <v>1002279</v>
      </c>
      <c r="B1575">
        <v>716040</v>
      </c>
      <c r="C1575" t="s">
        <v>3515</v>
      </c>
      <c r="D1575">
        <v>1</v>
      </c>
      <c r="E1575" s="1">
        <v>41463</v>
      </c>
      <c r="F1575">
        <v>-17.260000000000002</v>
      </c>
      <c r="G1575">
        <v>-2.93</v>
      </c>
      <c r="H1575">
        <v>6.15</v>
      </c>
      <c r="I1575">
        <v>34.227020000000003</v>
      </c>
      <c r="J1575">
        <v>-95.493170000000006</v>
      </c>
    </row>
    <row r="1576" spans="1:10" x14ac:dyDescent="0.25">
      <c r="A1576">
        <v>1004267</v>
      </c>
      <c r="B1576">
        <v>726580</v>
      </c>
      <c r="C1576" t="s">
        <v>3516</v>
      </c>
      <c r="D1576">
        <v>1</v>
      </c>
      <c r="E1576" s="1">
        <v>41862</v>
      </c>
      <c r="F1576">
        <v>-8.92</v>
      </c>
      <c r="G1576">
        <v>-1.3</v>
      </c>
      <c r="H1576">
        <v>1.5</v>
      </c>
      <c r="I1576">
        <v>33.871029999999998</v>
      </c>
      <c r="J1576">
        <v>-95.432509999999994</v>
      </c>
    </row>
    <row r="1577" spans="1:10" x14ac:dyDescent="0.25">
      <c r="A1577">
        <v>1003566</v>
      </c>
      <c r="B1577">
        <v>740020</v>
      </c>
      <c r="C1577" t="s">
        <v>3517</v>
      </c>
      <c r="D1577">
        <v>1</v>
      </c>
      <c r="E1577" s="1">
        <v>41792</v>
      </c>
      <c r="F1577">
        <v>-25.44</v>
      </c>
      <c r="G1577">
        <v>-3.49</v>
      </c>
      <c r="H1577">
        <v>2.5</v>
      </c>
      <c r="I1577">
        <v>35.025820000000003</v>
      </c>
      <c r="J1577">
        <v>-97.354140000000001</v>
      </c>
    </row>
    <row r="1578" spans="1:10" x14ac:dyDescent="0.25">
      <c r="A1578">
        <v>1004669</v>
      </c>
      <c r="B1578">
        <v>709520</v>
      </c>
      <c r="C1578" t="s">
        <v>3518</v>
      </c>
      <c r="D1578">
        <v>1</v>
      </c>
      <c r="E1578" s="1">
        <v>41906</v>
      </c>
      <c r="F1578">
        <v>-28.71</v>
      </c>
      <c r="G1578">
        <v>-3.48</v>
      </c>
      <c r="H1578">
        <v>-0.85</v>
      </c>
      <c r="I1578">
        <v>36.954830000000001</v>
      </c>
      <c r="J1578">
        <v>-96.938720000000004</v>
      </c>
    </row>
    <row r="1579" spans="1:10" x14ac:dyDescent="0.25">
      <c r="A1579">
        <v>1004382</v>
      </c>
      <c r="B1579">
        <v>716840</v>
      </c>
      <c r="C1579" t="s">
        <v>3519</v>
      </c>
      <c r="D1579">
        <v>1</v>
      </c>
      <c r="E1579" s="1">
        <v>41870</v>
      </c>
      <c r="F1579">
        <v>-10.82</v>
      </c>
      <c r="G1579">
        <v>-0.24</v>
      </c>
      <c r="H1579">
        <v>-8.94</v>
      </c>
      <c r="I1579">
        <v>34.203310000000002</v>
      </c>
      <c r="J1579">
        <v>-99.117829999999998</v>
      </c>
    </row>
    <row r="1580" spans="1:10" x14ac:dyDescent="0.25">
      <c r="A1580">
        <v>1002704</v>
      </c>
      <c r="B1580">
        <v>718680</v>
      </c>
      <c r="C1580" t="s">
        <v>3520</v>
      </c>
      <c r="D1580">
        <v>1</v>
      </c>
      <c r="E1580" s="1">
        <v>41498</v>
      </c>
      <c r="F1580">
        <v>-11.32</v>
      </c>
      <c r="G1580">
        <v>-1.54</v>
      </c>
      <c r="H1580">
        <v>0.98</v>
      </c>
      <c r="I1580">
        <v>34.194710000000001</v>
      </c>
      <c r="J1580">
        <v>-95.847549999999998</v>
      </c>
    </row>
    <row r="1581" spans="1:10" x14ac:dyDescent="0.25">
      <c r="A1581">
        <v>1002615</v>
      </c>
      <c r="B1581">
        <v>709600</v>
      </c>
      <c r="C1581" t="s">
        <v>3521</v>
      </c>
      <c r="D1581">
        <v>1</v>
      </c>
      <c r="E1581" s="1">
        <v>41491</v>
      </c>
      <c r="F1581">
        <v>-18.55</v>
      </c>
      <c r="G1581">
        <v>-3.55</v>
      </c>
      <c r="H1581">
        <v>9.85</v>
      </c>
      <c r="I1581">
        <v>34.852469999999997</v>
      </c>
      <c r="J1581">
        <v>-94.617239999999995</v>
      </c>
    </row>
    <row r="1582" spans="1:10" x14ac:dyDescent="0.25">
      <c r="A1582">
        <v>1002342</v>
      </c>
      <c r="B1582">
        <v>716660</v>
      </c>
      <c r="C1582" t="s">
        <v>3522</v>
      </c>
      <c r="D1582">
        <v>1</v>
      </c>
      <c r="E1582" s="1">
        <v>41470</v>
      </c>
      <c r="F1582">
        <v>-17.93</v>
      </c>
      <c r="G1582">
        <v>-2.29</v>
      </c>
      <c r="H1582">
        <v>0.43</v>
      </c>
      <c r="I1582">
        <v>35.685519999999997</v>
      </c>
      <c r="J1582">
        <v>-96.414879999999997</v>
      </c>
    </row>
    <row r="1583" spans="1:10" x14ac:dyDescent="0.25">
      <c r="A1583">
        <v>1002075</v>
      </c>
      <c r="B1583">
        <v>711440</v>
      </c>
      <c r="C1583" t="s">
        <v>3523</v>
      </c>
      <c r="D1583">
        <v>1</v>
      </c>
      <c r="E1583" s="1">
        <v>41437</v>
      </c>
      <c r="F1583">
        <v>-11.65</v>
      </c>
      <c r="G1583">
        <v>0.53</v>
      </c>
      <c r="H1583">
        <v>-15.92</v>
      </c>
      <c r="I1583">
        <v>34.889040000000001</v>
      </c>
      <c r="J1583">
        <v>-99.377420000000001</v>
      </c>
    </row>
    <row r="1584" spans="1:10" x14ac:dyDescent="0.25">
      <c r="A1584">
        <v>1003821</v>
      </c>
      <c r="B1584">
        <v>716820</v>
      </c>
      <c r="C1584" t="s">
        <v>3524</v>
      </c>
      <c r="D1584">
        <v>1</v>
      </c>
      <c r="E1584" s="1">
        <v>41820</v>
      </c>
      <c r="F1584">
        <v>-31.76</v>
      </c>
      <c r="G1584">
        <v>-4.21</v>
      </c>
      <c r="H1584">
        <v>1.94</v>
      </c>
      <c r="I1584">
        <v>35.564920000000001</v>
      </c>
      <c r="J1584">
        <v>-97.949910000000003</v>
      </c>
    </row>
    <row r="1585" spans="1:10" x14ac:dyDescent="0.25">
      <c r="A1585">
        <v>1004146</v>
      </c>
      <c r="B1585">
        <v>725220</v>
      </c>
      <c r="C1585" t="s">
        <v>3525</v>
      </c>
      <c r="D1585">
        <v>1</v>
      </c>
      <c r="E1585" s="1">
        <v>41849</v>
      </c>
      <c r="F1585">
        <v>-26.76</v>
      </c>
      <c r="G1585">
        <v>-4.1399999999999997</v>
      </c>
      <c r="H1585">
        <v>6.38</v>
      </c>
      <c r="I1585">
        <v>34.096440000000001</v>
      </c>
      <c r="J1585">
        <v>-95.894019999999998</v>
      </c>
    </row>
    <row r="1586" spans="1:10" x14ac:dyDescent="0.25">
      <c r="A1586">
        <v>1004277</v>
      </c>
      <c r="B1586">
        <v>726600</v>
      </c>
      <c r="C1586" t="s">
        <v>3526</v>
      </c>
      <c r="D1586">
        <v>1</v>
      </c>
      <c r="E1586" s="1">
        <v>41863</v>
      </c>
      <c r="F1586">
        <v>-26.23</v>
      </c>
      <c r="G1586">
        <v>-3.8</v>
      </c>
      <c r="H1586">
        <v>4.21</v>
      </c>
      <c r="I1586">
        <v>34.136600000000001</v>
      </c>
      <c r="J1586">
        <v>-94.682329999999993</v>
      </c>
    </row>
    <row r="1587" spans="1:10" x14ac:dyDescent="0.25">
      <c r="A1587">
        <v>1002063</v>
      </c>
      <c r="B1587">
        <v>711420</v>
      </c>
      <c r="C1587" t="s">
        <v>3527</v>
      </c>
      <c r="D1587">
        <v>1</v>
      </c>
      <c r="E1587" s="1">
        <v>41435</v>
      </c>
      <c r="F1587">
        <v>-33.29</v>
      </c>
      <c r="G1587">
        <v>-4.9800000000000004</v>
      </c>
      <c r="H1587">
        <v>6.56</v>
      </c>
      <c r="I1587">
        <v>34.83934</v>
      </c>
      <c r="J1587">
        <v>-98.305999999999997</v>
      </c>
    </row>
    <row r="1588" spans="1:10" x14ac:dyDescent="0.25">
      <c r="A1588">
        <v>1002263</v>
      </c>
      <c r="B1588">
        <v>716620</v>
      </c>
      <c r="C1588" t="s">
        <v>3528</v>
      </c>
      <c r="D1588">
        <v>1</v>
      </c>
      <c r="E1588" s="1">
        <v>41463</v>
      </c>
      <c r="F1588">
        <v>-18.28</v>
      </c>
      <c r="G1588">
        <v>-2.09</v>
      </c>
      <c r="H1588">
        <v>-1.54</v>
      </c>
      <c r="I1588">
        <v>35.749310000000001</v>
      </c>
      <c r="J1588">
        <v>-97.134330000000006</v>
      </c>
    </row>
    <row r="1589" spans="1:10" x14ac:dyDescent="0.25">
      <c r="A1589">
        <v>1002762</v>
      </c>
      <c r="B1589">
        <v>711500</v>
      </c>
      <c r="C1589" t="s">
        <v>3528</v>
      </c>
      <c r="D1589">
        <v>2</v>
      </c>
      <c r="E1589" s="1">
        <v>41505</v>
      </c>
      <c r="F1589">
        <v>-13.39</v>
      </c>
      <c r="G1589">
        <v>-2.0099999999999998</v>
      </c>
      <c r="H1589">
        <v>2.73</v>
      </c>
      <c r="I1589">
        <v>35.749310000000001</v>
      </c>
      <c r="J1589">
        <v>-97.134330000000006</v>
      </c>
    </row>
    <row r="1590" spans="1:10" x14ac:dyDescent="0.25">
      <c r="A1590">
        <v>1002539</v>
      </c>
      <c r="B1590">
        <v>705700</v>
      </c>
      <c r="C1590" t="s">
        <v>3529</v>
      </c>
      <c r="D1590">
        <v>1</v>
      </c>
      <c r="E1590" s="1">
        <v>41485</v>
      </c>
      <c r="F1590">
        <v>-10.4</v>
      </c>
      <c r="G1590">
        <v>-2.23</v>
      </c>
      <c r="H1590">
        <v>7.45</v>
      </c>
      <c r="I1590">
        <v>36.951349999999998</v>
      </c>
      <c r="J1590">
        <v>-95.035390000000007</v>
      </c>
    </row>
    <row r="1591" spans="1:10" x14ac:dyDescent="0.25">
      <c r="A1591">
        <v>1002466</v>
      </c>
      <c r="B1591">
        <v>715100</v>
      </c>
      <c r="C1591" t="s">
        <v>3530</v>
      </c>
      <c r="D1591">
        <v>1</v>
      </c>
      <c r="E1591" s="1">
        <v>41478</v>
      </c>
      <c r="F1591">
        <v>-16.309999999999999</v>
      </c>
      <c r="G1591">
        <v>-2.11</v>
      </c>
      <c r="H1591">
        <v>0.57999999999999996</v>
      </c>
      <c r="I1591">
        <v>35.717689999999997</v>
      </c>
      <c r="J1591">
        <v>-96.376980000000003</v>
      </c>
    </row>
    <row r="1592" spans="1:10" x14ac:dyDescent="0.25">
      <c r="A1592">
        <v>1002047</v>
      </c>
      <c r="B1592">
        <v>705680</v>
      </c>
      <c r="C1592" t="s">
        <v>3531</v>
      </c>
      <c r="D1592">
        <v>1</v>
      </c>
      <c r="E1592" s="1">
        <v>41429</v>
      </c>
      <c r="F1592">
        <v>-39.33</v>
      </c>
      <c r="G1592">
        <v>-6.67</v>
      </c>
      <c r="H1592">
        <v>14.02</v>
      </c>
      <c r="I1592">
        <v>35.545389999999998</v>
      </c>
      <c r="J1592">
        <v>-99.722710000000006</v>
      </c>
    </row>
    <row r="1593" spans="1:10" x14ac:dyDescent="0.25">
      <c r="A1593">
        <v>1002379</v>
      </c>
      <c r="B1593">
        <v>716640</v>
      </c>
      <c r="C1593" t="s">
        <v>3532</v>
      </c>
      <c r="D1593">
        <v>1</v>
      </c>
      <c r="E1593" s="1">
        <v>41472</v>
      </c>
      <c r="F1593">
        <v>-16.760000000000002</v>
      </c>
      <c r="G1593">
        <v>-1.72</v>
      </c>
      <c r="H1593">
        <v>-2.97</v>
      </c>
      <c r="I1593">
        <v>35.965449999999997</v>
      </c>
      <c r="J1593">
        <v>-96.368070000000003</v>
      </c>
    </row>
    <row r="1594" spans="1:10" x14ac:dyDescent="0.25">
      <c r="A1594">
        <v>1002702</v>
      </c>
      <c r="B1594">
        <v>724640</v>
      </c>
      <c r="C1594" t="s">
        <v>3533</v>
      </c>
      <c r="D1594">
        <v>1</v>
      </c>
      <c r="E1594" s="1">
        <v>41498</v>
      </c>
      <c r="F1594">
        <v>-9.6199999999999992</v>
      </c>
      <c r="G1594">
        <v>-0.68</v>
      </c>
      <c r="H1594">
        <v>-4.17</v>
      </c>
      <c r="I1594">
        <v>34.275129999999997</v>
      </c>
      <c r="J1594">
        <v>-97.192310000000006</v>
      </c>
    </row>
    <row r="1595" spans="1:10" x14ac:dyDescent="0.25">
      <c r="A1595">
        <v>1002366</v>
      </c>
      <c r="B1595">
        <v>711640</v>
      </c>
      <c r="C1595" t="s">
        <v>3534</v>
      </c>
      <c r="D1595">
        <v>1</v>
      </c>
      <c r="E1595" s="1">
        <v>41470</v>
      </c>
      <c r="F1595">
        <v>-25.78</v>
      </c>
      <c r="G1595">
        <v>-4.8</v>
      </c>
      <c r="H1595">
        <v>12.59</v>
      </c>
      <c r="I1595">
        <v>34.531260000000003</v>
      </c>
      <c r="J1595">
        <v>-94.714420000000004</v>
      </c>
    </row>
    <row r="1596" spans="1:10" x14ac:dyDescent="0.25">
      <c r="A1596">
        <v>1002175</v>
      </c>
      <c r="B1596">
        <v>711480</v>
      </c>
      <c r="C1596" t="s">
        <v>3535</v>
      </c>
      <c r="D1596">
        <v>1</v>
      </c>
      <c r="E1596" s="1">
        <v>41450</v>
      </c>
      <c r="F1596">
        <v>-27.74</v>
      </c>
      <c r="G1596">
        <v>-4.93</v>
      </c>
      <c r="H1596">
        <v>11.68</v>
      </c>
      <c r="I1596">
        <v>34.34592</v>
      </c>
      <c r="J1596">
        <v>-96.699479999999994</v>
      </c>
    </row>
    <row r="1597" spans="1:10" x14ac:dyDescent="0.25">
      <c r="A1597">
        <v>1003857</v>
      </c>
      <c r="B1597">
        <v>740040</v>
      </c>
      <c r="C1597" t="s">
        <v>3536</v>
      </c>
      <c r="D1597">
        <v>1</v>
      </c>
      <c r="E1597" s="1">
        <v>41827</v>
      </c>
      <c r="F1597">
        <v>-8.7100000000000009</v>
      </c>
      <c r="G1597">
        <v>-0.02</v>
      </c>
      <c r="H1597">
        <v>-8.5299999999999994</v>
      </c>
      <c r="I1597">
        <v>35.755650000000003</v>
      </c>
      <c r="J1597">
        <v>-96.210080000000005</v>
      </c>
    </row>
    <row r="1598" spans="1:10" x14ac:dyDescent="0.25">
      <c r="A1598">
        <v>1004057</v>
      </c>
      <c r="B1598">
        <v>740080</v>
      </c>
      <c r="C1598" t="s">
        <v>3536</v>
      </c>
      <c r="D1598">
        <v>2</v>
      </c>
      <c r="E1598" s="1">
        <v>41842</v>
      </c>
      <c r="F1598">
        <v>-12.23</v>
      </c>
      <c r="G1598">
        <v>-0.73</v>
      </c>
      <c r="H1598">
        <v>-6.42</v>
      </c>
      <c r="I1598">
        <v>35.755650000000003</v>
      </c>
      <c r="J1598">
        <v>-96.210080000000005</v>
      </c>
    </row>
    <row r="1599" spans="1:10" x14ac:dyDescent="0.25">
      <c r="A1599">
        <v>1004189</v>
      </c>
      <c r="B1599">
        <v>724860</v>
      </c>
      <c r="C1599" t="s">
        <v>3537</v>
      </c>
      <c r="D1599">
        <v>1</v>
      </c>
      <c r="E1599" s="1">
        <v>41855</v>
      </c>
      <c r="F1599">
        <v>-25.82</v>
      </c>
      <c r="G1599">
        <v>-4.8600000000000003</v>
      </c>
      <c r="H1599">
        <v>13.09</v>
      </c>
      <c r="I1599">
        <v>34.365349999999999</v>
      </c>
      <c r="J1599">
        <v>-94.467140000000001</v>
      </c>
    </row>
    <row r="1600" spans="1:10" x14ac:dyDescent="0.25">
      <c r="A1600">
        <v>1003109</v>
      </c>
      <c r="B1600">
        <v>725260</v>
      </c>
      <c r="C1600" t="s">
        <v>3538</v>
      </c>
      <c r="D1600">
        <v>1</v>
      </c>
      <c r="E1600" s="1">
        <v>41534</v>
      </c>
      <c r="F1600">
        <v>-24.22</v>
      </c>
      <c r="G1600">
        <v>-4.07</v>
      </c>
      <c r="H1600">
        <v>8.33</v>
      </c>
      <c r="I1600">
        <v>35.986960000000003</v>
      </c>
      <c r="J1600">
        <v>-94.915890000000005</v>
      </c>
    </row>
    <row r="1601" spans="1:10" x14ac:dyDescent="0.25">
      <c r="A1601">
        <v>1003873</v>
      </c>
      <c r="B1601">
        <v>740060</v>
      </c>
      <c r="C1601" t="s">
        <v>3539</v>
      </c>
      <c r="D1601">
        <v>1</v>
      </c>
      <c r="E1601" s="1">
        <v>41828</v>
      </c>
      <c r="F1601">
        <v>-28.44</v>
      </c>
      <c r="G1601">
        <v>-4.38</v>
      </c>
      <c r="H1601">
        <v>6.63</v>
      </c>
      <c r="I1601">
        <v>34.548439999999999</v>
      </c>
      <c r="J1601">
        <v>-95.896479999999997</v>
      </c>
    </row>
    <row r="1602" spans="1:10" x14ac:dyDescent="0.25">
      <c r="A1602">
        <v>1003897</v>
      </c>
      <c r="B1602">
        <v>716500</v>
      </c>
      <c r="C1602" t="s">
        <v>3540</v>
      </c>
      <c r="D1602">
        <v>1</v>
      </c>
      <c r="E1602" s="1">
        <v>41829</v>
      </c>
      <c r="F1602">
        <v>-24.13</v>
      </c>
      <c r="G1602">
        <v>-3.84</v>
      </c>
      <c r="H1602">
        <v>6.62</v>
      </c>
      <c r="I1602">
        <v>35.468989999999998</v>
      </c>
      <c r="J1602">
        <v>-94.954359999999994</v>
      </c>
    </row>
    <row r="1603" spans="1:10" x14ac:dyDescent="0.25">
      <c r="A1603">
        <v>1003762</v>
      </c>
      <c r="B1603">
        <v>725120</v>
      </c>
      <c r="C1603" t="s">
        <v>3541</v>
      </c>
      <c r="D1603">
        <v>1</v>
      </c>
      <c r="E1603" s="1">
        <v>41813</v>
      </c>
      <c r="F1603">
        <v>-19.91</v>
      </c>
      <c r="G1603">
        <v>-2.94</v>
      </c>
      <c r="H1603">
        <v>3.58</v>
      </c>
      <c r="I1603">
        <v>36.760120000000001</v>
      </c>
      <c r="J1603">
        <v>-96.289559999999994</v>
      </c>
    </row>
    <row r="1604" spans="1:10" x14ac:dyDescent="0.25">
      <c r="A1604">
        <v>1003580</v>
      </c>
      <c r="B1604">
        <v>725140</v>
      </c>
      <c r="C1604" t="s">
        <v>3542</v>
      </c>
      <c r="D1604">
        <v>1</v>
      </c>
      <c r="E1604" s="1">
        <v>41793</v>
      </c>
      <c r="F1604">
        <v>-27.79</v>
      </c>
      <c r="G1604">
        <v>-4.58</v>
      </c>
      <c r="H1604">
        <v>8.83</v>
      </c>
      <c r="I1604">
        <v>34.850960000000001</v>
      </c>
      <c r="J1604">
        <v>-97.910550000000001</v>
      </c>
    </row>
    <row r="1605" spans="1:10" x14ac:dyDescent="0.25">
      <c r="A1605">
        <v>1002699</v>
      </c>
      <c r="B1605">
        <v>714020</v>
      </c>
      <c r="C1605" t="s">
        <v>3543</v>
      </c>
      <c r="D1605">
        <v>1</v>
      </c>
      <c r="E1605" s="1">
        <v>41498</v>
      </c>
      <c r="F1605">
        <v>-61.06</v>
      </c>
      <c r="G1605">
        <v>-8.98</v>
      </c>
      <c r="H1605">
        <v>10.8</v>
      </c>
      <c r="I1605">
        <v>45.564439999999998</v>
      </c>
      <c r="J1605">
        <v>-123.5731</v>
      </c>
    </row>
    <row r="1606" spans="1:10" x14ac:dyDescent="0.25">
      <c r="A1606">
        <v>1004774</v>
      </c>
      <c r="B1606">
        <v>714100</v>
      </c>
      <c r="C1606" t="s">
        <v>3544</v>
      </c>
      <c r="D1606">
        <v>1</v>
      </c>
      <c r="E1606" s="1">
        <v>41484</v>
      </c>
      <c r="F1606">
        <v>-105.24</v>
      </c>
      <c r="G1606">
        <v>-12.89</v>
      </c>
      <c r="H1606">
        <v>-2.14</v>
      </c>
      <c r="I1606">
        <v>45.262799999999999</v>
      </c>
      <c r="J1606">
        <v>-118.3998</v>
      </c>
    </row>
    <row r="1607" spans="1:10" x14ac:dyDescent="0.25">
      <c r="A1607">
        <v>1003139</v>
      </c>
      <c r="B1607">
        <v>728640</v>
      </c>
      <c r="C1607" t="s">
        <v>3545</v>
      </c>
      <c r="D1607">
        <v>1</v>
      </c>
      <c r="E1607" s="1">
        <v>41535</v>
      </c>
      <c r="F1607">
        <v>-113.95</v>
      </c>
      <c r="G1607">
        <v>-14.37</v>
      </c>
      <c r="H1607">
        <v>1.02</v>
      </c>
      <c r="I1607">
        <v>42.044890000000002</v>
      </c>
      <c r="J1607">
        <v>-118.4328</v>
      </c>
    </row>
    <row r="1608" spans="1:10" x14ac:dyDescent="0.25">
      <c r="A1608">
        <v>1002724</v>
      </c>
      <c r="B1608">
        <v>714040</v>
      </c>
      <c r="C1608" t="s">
        <v>3546</v>
      </c>
      <c r="D1608">
        <v>1</v>
      </c>
      <c r="E1608" s="1">
        <v>41500</v>
      </c>
      <c r="F1608">
        <v>-71.239999999999995</v>
      </c>
      <c r="G1608">
        <v>-10.4</v>
      </c>
      <c r="H1608">
        <v>11.96</v>
      </c>
      <c r="I1608">
        <v>44.798380000000002</v>
      </c>
      <c r="J1608">
        <v>-122.4811</v>
      </c>
    </row>
    <row r="1609" spans="1:10" x14ac:dyDescent="0.25">
      <c r="A1609">
        <v>1002323</v>
      </c>
      <c r="B1609">
        <v>711660</v>
      </c>
      <c r="C1609" t="s">
        <v>3547</v>
      </c>
      <c r="D1609">
        <v>1</v>
      </c>
      <c r="E1609" s="1">
        <v>41466</v>
      </c>
      <c r="F1609">
        <v>-109.35</v>
      </c>
      <c r="G1609">
        <v>-14.18</v>
      </c>
      <c r="H1609">
        <v>4.09</v>
      </c>
      <c r="I1609">
        <v>45.858699999999999</v>
      </c>
      <c r="J1609">
        <v>-117.63549999999999</v>
      </c>
    </row>
    <row r="1610" spans="1:10" x14ac:dyDescent="0.25">
      <c r="A1610">
        <v>1004553</v>
      </c>
      <c r="B1610">
        <v>739500</v>
      </c>
      <c r="C1610" t="s">
        <v>3548</v>
      </c>
      <c r="D1610">
        <v>1</v>
      </c>
      <c r="E1610" s="1">
        <v>41890</v>
      </c>
      <c r="F1610">
        <v>-61.45</v>
      </c>
      <c r="G1610">
        <v>-9.16</v>
      </c>
      <c r="H1610">
        <v>11.79</v>
      </c>
      <c r="I1610">
        <v>45.747610000000002</v>
      </c>
      <c r="J1610">
        <v>-123.48909999999999</v>
      </c>
    </row>
    <row r="1611" spans="1:10" x14ac:dyDescent="0.25">
      <c r="A1611">
        <v>1004387</v>
      </c>
      <c r="B1611">
        <v>717740</v>
      </c>
      <c r="C1611" t="s">
        <v>3549</v>
      </c>
      <c r="D1611">
        <v>1</v>
      </c>
      <c r="E1611" s="1">
        <v>41870</v>
      </c>
      <c r="F1611">
        <v>-80.47</v>
      </c>
      <c r="G1611">
        <v>-9.49</v>
      </c>
      <c r="H1611">
        <v>-4.59</v>
      </c>
      <c r="I1611">
        <v>43.50132</v>
      </c>
      <c r="J1611">
        <v>-121.7753</v>
      </c>
    </row>
    <row r="1612" spans="1:10" x14ac:dyDescent="0.25">
      <c r="A1612">
        <v>1003822</v>
      </c>
      <c r="B1612">
        <v>741860</v>
      </c>
      <c r="C1612" t="s">
        <v>3550</v>
      </c>
      <c r="D1612">
        <v>1</v>
      </c>
      <c r="E1612" s="1">
        <v>41820</v>
      </c>
      <c r="F1612">
        <v>-58.85</v>
      </c>
      <c r="G1612">
        <v>-9.19</v>
      </c>
      <c r="H1612">
        <v>14.7</v>
      </c>
      <c r="I1612">
        <v>43.99127</v>
      </c>
      <c r="J1612">
        <v>-123.6643</v>
      </c>
    </row>
    <row r="1613" spans="1:10" x14ac:dyDescent="0.25">
      <c r="A1613">
        <v>1002968</v>
      </c>
      <c r="B1613">
        <v>728600</v>
      </c>
      <c r="C1613" t="s">
        <v>3551</v>
      </c>
      <c r="D1613">
        <v>1</v>
      </c>
      <c r="E1613" s="1">
        <v>41515</v>
      </c>
      <c r="F1613">
        <v>-82.36</v>
      </c>
      <c r="G1613">
        <v>-11.55</v>
      </c>
      <c r="H1613">
        <v>10.08</v>
      </c>
      <c r="I1613">
        <v>45.395350000000001</v>
      </c>
      <c r="J1613">
        <v>-122.1494</v>
      </c>
    </row>
    <row r="1614" spans="1:10" x14ac:dyDescent="0.25">
      <c r="A1614">
        <v>1002377</v>
      </c>
      <c r="B1614">
        <v>717760</v>
      </c>
      <c r="C1614" t="s">
        <v>3552</v>
      </c>
      <c r="D1614">
        <v>1</v>
      </c>
      <c r="E1614" s="1">
        <v>41472</v>
      </c>
      <c r="F1614">
        <v>-88.05</v>
      </c>
      <c r="G1614">
        <v>-12.49</v>
      </c>
      <c r="H1614">
        <v>11.89</v>
      </c>
      <c r="I1614">
        <v>44.167949999999998</v>
      </c>
      <c r="J1614">
        <v>-122.2497</v>
      </c>
    </row>
    <row r="1615" spans="1:10" x14ac:dyDescent="0.25">
      <c r="A1615">
        <v>1003184</v>
      </c>
      <c r="B1615">
        <v>717680</v>
      </c>
      <c r="C1615" t="s">
        <v>3553</v>
      </c>
      <c r="D1615">
        <v>1</v>
      </c>
      <c r="E1615" s="1">
        <v>41543</v>
      </c>
      <c r="F1615">
        <v>-85.91</v>
      </c>
      <c r="G1615">
        <v>-11.75</v>
      </c>
      <c r="H1615">
        <v>8.1199999999999992</v>
      </c>
      <c r="I1615">
        <v>42.413240000000002</v>
      </c>
      <c r="J1615">
        <v>-123.158</v>
      </c>
    </row>
    <row r="1616" spans="1:10" x14ac:dyDescent="0.25">
      <c r="A1616">
        <v>1004147</v>
      </c>
      <c r="B1616">
        <v>741740</v>
      </c>
      <c r="C1616" t="s">
        <v>3554</v>
      </c>
      <c r="D1616">
        <v>1</v>
      </c>
      <c r="E1616" s="1">
        <v>41849</v>
      </c>
      <c r="F1616">
        <v>-70.45</v>
      </c>
      <c r="G1616">
        <v>-10.3</v>
      </c>
      <c r="H1616">
        <v>11.95</v>
      </c>
      <c r="I1616">
        <v>44.49071</v>
      </c>
      <c r="J1616">
        <v>-122.8137</v>
      </c>
    </row>
    <row r="1617" spans="1:10" x14ac:dyDescent="0.25">
      <c r="A1617">
        <v>1004352</v>
      </c>
      <c r="B1617">
        <v>739420</v>
      </c>
      <c r="C1617" t="s">
        <v>3554</v>
      </c>
      <c r="D1617">
        <v>2</v>
      </c>
      <c r="E1617" s="1">
        <v>41869</v>
      </c>
      <c r="F1617">
        <v>-70.42</v>
      </c>
      <c r="G1617">
        <v>-10.119999999999999</v>
      </c>
      <c r="H1617">
        <v>10.53</v>
      </c>
      <c r="I1617">
        <v>44.49071</v>
      </c>
      <c r="J1617">
        <v>-122.8137</v>
      </c>
    </row>
    <row r="1618" spans="1:10" x14ac:dyDescent="0.25">
      <c r="A1618">
        <v>1003849</v>
      </c>
      <c r="B1618">
        <v>741880</v>
      </c>
      <c r="C1618" t="s">
        <v>3555</v>
      </c>
      <c r="D1618">
        <v>1</v>
      </c>
      <c r="E1618" s="1">
        <v>41822</v>
      </c>
      <c r="F1618">
        <v>-54.05</v>
      </c>
      <c r="G1618">
        <v>-8.1999999999999993</v>
      </c>
      <c r="H1618">
        <v>11.55</v>
      </c>
      <c r="I1618">
        <v>44.372920000000001</v>
      </c>
      <c r="J1618">
        <v>-123.83629999999999</v>
      </c>
    </row>
    <row r="1619" spans="1:10" x14ac:dyDescent="0.25">
      <c r="A1619">
        <v>1003819</v>
      </c>
      <c r="B1619">
        <v>741940</v>
      </c>
      <c r="C1619" t="s">
        <v>3556</v>
      </c>
      <c r="D1619">
        <v>1</v>
      </c>
      <c r="E1619" s="1">
        <v>41815</v>
      </c>
      <c r="F1619">
        <v>-106.62</v>
      </c>
      <c r="G1619">
        <v>-13.85</v>
      </c>
      <c r="H1619">
        <v>4.21</v>
      </c>
      <c r="I1619">
        <v>45.169780000000003</v>
      </c>
      <c r="J1619">
        <v>-120.4823</v>
      </c>
    </row>
    <row r="1620" spans="1:10" x14ac:dyDescent="0.25">
      <c r="A1620">
        <v>1003167</v>
      </c>
      <c r="B1620">
        <v>728680</v>
      </c>
      <c r="C1620" t="s">
        <v>3557</v>
      </c>
      <c r="D1620">
        <v>1</v>
      </c>
      <c r="E1620" s="1">
        <v>41541</v>
      </c>
      <c r="F1620">
        <v>-90.64</v>
      </c>
      <c r="G1620">
        <v>-12.74</v>
      </c>
      <c r="H1620">
        <v>11.31</v>
      </c>
      <c r="I1620">
        <v>43.310569999999998</v>
      </c>
      <c r="J1620">
        <v>-123.2115</v>
      </c>
    </row>
    <row r="1621" spans="1:10" x14ac:dyDescent="0.25">
      <c r="A1621">
        <v>1004876</v>
      </c>
      <c r="B1621">
        <v>741920</v>
      </c>
      <c r="C1621" t="s">
        <v>3558</v>
      </c>
      <c r="D1621">
        <v>1</v>
      </c>
      <c r="E1621" s="1">
        <v>41899</v>
      </c>
      <c r="F1621">
        <v>-118.58</v>
      </c>
      <c r="G1621">
        <v>-14.73</v>
      </c>
      <c r="H1621">
        <v>-0.76</v>
      </c>
      <c r="I1621">
        <v>45.575580000000002</v>
      </c>
      <c r="J1621">
        <v>-116.4875</v>
      </c>
    </row>
    <row r="1622" spans="1:10" x14ac:dyDescent="0.25">
      <c r="A1622">
        <v>1002243</v>
      </c>
      <c r="B1622">
        <v>704680</v>
      </c>
      <c r="C1622" t="s">
        <v>3559</v>
      </c>
      <c r="D1622">
        <v>1</v>
      </c>
      <c r="E1622" s="1">
        <v>41457</v>
      </c>
      <c r="F1622">
        <v>-108.82</v>
      </c>
      <c r="G1622">
        <v>-13.89</v>
      </c>
      <c r="H1622">
        <v>2.34</v>
      </c>
      <c r="I1622">
        <v>44.247529999999998</v>
      </c>
      <c r="J1622">
        <v>-120.8595</v>
      </c>
    </row>
    <row r="1623" spans="1:10" x14ac:dyDescent="0.25">
      <c r="A1623">
        <v>1002400</v>
      </c>
      <c r="B1623">
        <v>717720</v>
      </c>
      <c r="C1623" t="s">
        <v>3560</v>
      </c>
      <c r="D1623">
        <v>1</v>
      </c>
      <c r="E1623" s="1">
        <v>41473</v>
      </c>
      <c r="F1623">
        <v>-81.28</v>
      </c>
      <c r="G1623">
        <v>-11.15</v>
      </c>
      <c r="H1623">
        <v>7.88</v>
      </c>
      <c r="I1623">
        <v>44.065469999999998</v>
      </c>
      <c r="J1623">
        <v>-123.1063</v>
      </c>
    </row>
    <row r="1624" spans="1:10" x14ac:dyDescent="0.25">
      <c r="A1624">
        <v>1002188</v>
      </c>
      <c r="B1624">
        <v>708380</v>
      </c>
      <c r="C1624" t="s">
        <v>3561</v>
      </c>
      <c r="D1624">
        <v>1</v>
      </c>
      <c r="E1624" s="1">
        <v>41451</v>
      </c>
      <c r="F1624">
        <v>-66.430000000000007</v>
      </c>
      <c r="G1624">
        <v>-9.65</v>
      </c>
      <c r="H1624">
        <v>10.77</v>
      </c>
      <c r="I1624">
        <v>45.484780000000001</v>
      </c>
      <c r="J1624">
        <v>-122.9599</v>
      </c>
    </row>
    <row r="1625" spans="1:10" x14ac:dyDescent="0.25">
      <c r="A1625">
        <v>1002872</v>
      </c>
      <c r="B1625">
        <v>728580</v>
      </c>
      <c r="C1625" t="s">
        <v>3561</v>
      </c>
      <c r="D1625">
        <v>2</v>
      </c>
      <c r="E1625" s="1">
        <v>41512</v>
      </c>
      <c r="F1625">
        <v>-66.06</v>
      </c>
      <c r="G1625">
        <v>-9.52</v>
      </c>
      <c r="H1625">
        <v>10.11</v>
      </c>
      <c r="I1625">
        <v>45.484780000000001</v>
      </c>
      <c r="J1625">
        <v>-122.9599</v>
      </c>
    </row>
    <row r="1626" spans="1:10" x14ac:dyDescent="0.25">
      <c r="A1626">
        <v>1004673</v>
      </c>
      <c r="B1626">
        <v>766560</v>
      </c>
      <c r="C1626" t="s">
        <v>3562</v>
      </c>
      <c r="D1626">
        <v>1</v>
      </c>
      <c r="E1626" s="1">
        <v>41906</v>
      </c>
      <c r="F1626">
        <v>-108.35</v>
      </c>
      <c r="G1626">
        <v>-13.92</v>
      </c>
      <c r="H1626">
        <v>2.99</v>
      </c>
      <c r="I1626">
        <v>42.462060000000001</v>
      </c>
      <c r="J1626">
        <v>-121.4688</v>
      </c>
    </row>
    <row r="1627" spans="1:10" x14ac:dyDescent="0.25">
      <c r="A1627">
        <v>1002452</v>
      </c>
      <c r="B1627">
        <v>717620</v>
      </c>
      <c r="C1627" t="s">
        <v>3563</v>
      </c>
      <c r="D1627">
        <v>1</v>
      </c>
      <c r="E1627" s="1">
        <v>41479</v>
      </c>
      <c r="F1627">
        <v>-108.89</v>
      </c>
      <c r="G1627">
        <v>-13.42</v>
      </c>
      <c r="H1627">
        <v>-1.53</v>
      </c>
      <c r="I1627">
        <v>43.77084</v>
      </c>
      <c r="J1627">
        <v>-118.04900000000001</v>
      </c>
    </row>
    <row r="1628" spans="1:10" x14ac:dyDescent="0.25">
      <c r="A1628">
        <v>1003148</v>
      </c>
      <c r="B1628">
        <v>732780</v>
      </c>
      <c r="C1628" t="s">
        <v>3564</v>
      </c>
      <c r="D1628">
        <v>1</v>
      </c>
      <c r="E1628" s="1">
        <v>41537</v>
      </c>
      <c r="F1628">
        <v>-63.25</v>
      </c>
      <c r="G1628">
        <v>-9.27</v>
      </c>
      <c r="H1628">
        <v>10.95</v>
      </c>
      <c r="I1628">
        <v>45.931579499999998</v>
      </c>
      <c r="J1628">
        <v>-123.16385870000001</v>
      </c>
    </row>
    <row r="1629" spans="1:10" x14ac:dyDescent="0.25">
      <c r="A1629">
        <v>1003150</v>
      </c>
      <c r="B1629">
        <v>732800</v>
      </c>
      <c r="C1629" t="s">
        <v>3565</v>
      </c>
      <c r="D1629">
        <v>1</v>
      </c>
      <c r="E1629" s="1">
        <v>41539</v>
      </c>
      <c r="F1629">
        <v>-56.5</v>
      </c>
      <c r="G1629">
        <v>-8.7100000000000009</v>
      </c>
      <c r="H1629">
        <v>13.18</v>
      </c>
      <c r="I1629">
        <v>45.277235269999998</v>
      </c>
      <c r="J1629">
        <v>-123.76434740000001</v>
      </c>
    </row>
    <row r="1630" spans="1:10" x14ac:dyDescent="0.25">
      <c r="A1630">
        <v>1003119</v>
      </c>
      <c r="B1630">
        <v>732880</v>
      </c>
      <c r="C1630" t="s">
        <v>3566</v>
      </c>
      <c r="D1630">
        <v>1</v>
      </c>
      <c r="E1630" s="1">
        <v>41535</v>
      </c>
      <c r="F1630">
        <v>-87.48</v>
      </c>
      <c r="G1630">
        <v>-12.27</v>
      </c>
      <c r="H1630">
        <v>10.64</v>
      </c>
      <c r="I1630">
        <v>43.743151189999999</v>
      </c>
      <c r="J1630">
        <v>-122.5027068</v>
      </c>
    </row>
    <row r="1631" spans="1:10" x14ac:dyDescent="0.25">
      <c r="A1631">
        <v>1003135</v>
      </c>
      <c r="B1631">
        <v>732940</v>
      </c>
      <c r="C1631" t="s">
        <v>3567</v>
      </c>
      <c r="D1631">
        <v>1</v>
      </c>
      <c r="E1631" s="1">
        <v>41536</v>
      </c>
      <c r="F1631">
        <v>-69.7</v>
      </c>
      <c r="G1631">
        <v>-9.92</v>
      </c>
      <c r="H1631">
        <v>9.6300000000000008</v>
      </c>
      <c r="I1631">
        <v>43.96473417</v>
      </c>
      <c r="J1631">
        <v>-122.9824134</v>
      </c>
    </row>
    <row r="1632" spans="1:10" x14ac:dyDescent="0.25">
      <c r="A1632">
        <v>1003098</v>
      </c>
      <c r="B1632">
        <v>732960</v>
      </c>
      <c r="C1632" t="s">
        <v>3568</v>
      </c>
      <c r="D1632">
        <v>1</v>
      </c>
      <c r="E1632" s="1">
        <v>41533</v>
      </c>
      <c r="F1632">
        <v>-84.15</v>
      </c>
      <c r="G1632">
        <v>-11.84</v>
      </c>
      <c r="H1632">
        <v>10.6</v>
      </c>
      <c r="I1632">
        <v>44.169203920000001</v>
      </c>
      <c r="J1632">
        <v>-123.13505809999999</v>
      </c>
    </row>
    <row r="1633" spans="1:10" x14ac:dyDescent="0.25">
      <c r="A1633">
        <v>1003755</v>
      </c>
      <c r="B1633">
        <v>749160</v>
      </c>
      <c r="C1633" t="s">
        <v>3569</v>
      </c>
      <c r="D1633">
        <v>1</v>
      </c>
      <c r="E1633" s="1">
        <v>41808</v>
      </c>
      <c r="F1633">
        <v>-117.29</v>
      </c>
      <c r="G1633">
        <v>-16.149999999999999</v>
      </c>
      <c r="H1633">
        <v>11.94</v>
      </c>
      <c r="I1633">
        <v>45.639431500000001</v>
      </c>
      <c r="J1633">
        <v>-117.7274075</v>
      </c>
    </row>
    <row r="1634" spans="1:10" x14ac:dyDescent="0.25">
      <c r="A1634">
        <v>1003675</v>
      </c>
      <c r="B1634">
        <v>748980</v>
      </c>
      <c r="C1634" t="s">
        <v>3570</v>
      </c>
      <c r="D1634">
        <v>1</v>
      </c>
      <c r="E1634" s="1">
        <v>41802</v>
      </c>
      <c r="F1634">
        <v>-110.7</v>
      </c>
      <c r="G1634">
        <v>-14.8</v>
      </c>
      <c r="H1634">
        <v>7.69</v>
      </c>
      <c r="I1634">
        <v>44.976138929999998</v>
      </c>
      <c r="J1634">
        <v>-118.7487711</v>
      </c>
    </row>
    <row r="1635" spans="1:10" x14ac:dyDescent="0.25">
      <c r="A1635">
        <v>1003783</v>
      </c>
      <c r="B1635">
        <v>748900</v>
      </c>
      <c r="C1635" t="s">
        <v>3571</v>
      </c>
      <c r="D1635">
        <v>1</v>
      </c>
      <c r="E1635" s="1">
        <v>41814</v>
      </c>
      <c r="F1635">
        <v>-81.63</v>
      </c>
      <c r="G1635">
        <v>-11.77</v>
      </c>
      <c r="H1635">
        <v>12.55</v>
      </c>
      <c r="I1635">
        <v>43.865928660000002</v>
      </c>
      <c r="J1635">
        <v>-122.4081796</v>
      </c>
    </row>
    <row r="1636" spans="1:10" x14ac:dyDescent="0.25">
      <c r="A1636">
        <v>1003676</v>
      </c>
      <c r="B1636">
        <v>748840</v>
      </c>
      <c r="C1636" t="s">
        <v>3572</v>
      </c>
      <c r="D1636">
        <v>1</v>
      </c>
      <c r="E1636" s="1">
        <v>41801</v>
      </c>
      <c r="F1636">
        <v>-116.38</v>
      </c>
      <c r="G1636">
        <v>-15.55</v>
      </c>
      <c r="H1636">
        <v>8.01</v>
      </c>
      <c r="I1636">
        <v>44.098271959999998</v>
      </c>
      <c r="J1636">
        <v>-118.5869347</v>
      </c>
    </row>
    <row r="1637" spans="1:10" x14ac:dyDescent="0.25">
      <c r="A1637">
        <v>1003607</v>
      </c>
      <c r="B1637">
        <v>749140</v>
      </c>
      <c r="C1637" t="s">
        <v>3573</v>
      </c>
      <c r="D1637">
        <v>1</v>
      </c>
      <c r="E1637" s="1">
        <v>41797</v>
      </c>
      <c r="F1637">
        <v>-48.53</v>
      </c>
      <c r="G1637">
        <v>-7.7</v>
      </c>
      <c r="H1637">
        <v>13.06</v>
      </c>
      <c r="I1637">
        <v>42.80640485</v>
      </c>
      <c r="J1637">
        <v>-124.38939860000001</v>
      </c>
    </row>
    <row r="1638" spans="1:10" x14ac:dyDescent="0.25">
      <c r="A1638">
        <v>1003608</v>
      </c>
      <c r="B1638">
        <v>749120</v>
      </c>
      <c r="C1638" t="s">
        <v>3574</v>
      </c>
      <c r="D1638">
        <v>1</v>
      </c>
      <c r="E1638" s="1">
        <v>41798</v>
      </c>
      <c r="F1638">
        <v>-49.82</v>
      </c>
      <c r="G1638">
        <v>-7.9</v>
      </c>
      <c r="H1638">
        <v>13.41</v>
      </c>
      <c r="I1638">
        <v>42.726163419999999</v>
      </c>
      <c r="J1638">
        <v>-124.2710941</v>
      </c>
    </row>
    <row r="1639" spans="1:10" x14ac:dyDescent="0.25">
      <c r="A1639">
        <v>1003763</v>
      </c>
      <c r="B1639">
        <v>748880</v>
      </c>
      <c r="C1639" t="s">
        <v>3575</v>
      </c>
      <c r="D1639">
        <v>1</v>
      </c>
      <c r="E1639" s="1">
        <v>41806</v>
      </c>
      <c r="F1639">
        <v>-113.67</v>
      </c>
      <c r="G1639">
        <v>-15.74</v>
      </c>
      <c r="H1639">
        <v>12.22</v>
      </c>
      <c r="I1639">
        <v>45.378159699999998</v>
      </c>
      <c r="J1639">
        <v>-117.6532567</v>
      </c>
    </row>
    <row r="1640" spans="1:10" x14ac:dyDescent="0.25">
      <c r="A1640">
        <v>1003765</v>
      </c>
      <c r="B1640">
        <v>750080</v>
      </c>
      <c r="C1640" t="s">
        <v>3576</v>
      </c>
      <c r="D1640">
        <v>1</v>
      </c>
      <c r="E1640" s="1">
        <v>41811</v>
      </c>
      <c r="F1640">
        <v>-105.84</v>
      </c>
      <c r="G1640">
        <v>-14.97</v>
      </c>
      <c r="H1640">
        <v>13.93</v>
      </c>
      <c r="I1640">
        <v>45.954729499999999</v>
      </c>
      <c r="J1640">
        <v>-117.7860326</v>
      </c>
    </row>
    <row r="1641" spans="1:10" x14ac:dyDescent="0.25">
      <c r="A1641">
        <v>1003677</v>
      </c>
      <c r="B1641">
        <v>750040</v>
      </c>
      <c r="C1641" t="s">
        <v>3577</v>
      </c>
      <c r="D1641">
        <v>1</v>
      </c>
      <c r="E1641" s="1">
        <v>41804</v>
      </c>
      <c r="F1641">
        <v>-116.48</v>
      </c>
      <c r="G1641">
        <v>-15.72</v>
      </c>
      <c r="H1641">
        <v>9.31</v>
      </c>
      <c r="I1641">
        <v>44.121609489999997</v>
      </c>
      <c r="J1641">
        <v>-118.3435238</v>
      </c>
    </row>
    <row r="1642" spans="1:10" x14ac:dyDescent="0.25">
      <c r="A1642">
        <v>1002324</v>
      </c>
      <c r="B1642">
        <v>717700</v>
      </c>
      <c r="C1642" t="s">
        <v>3578</v>
      </c>
      <c r="D1642">
        <v>1</v>
      </c>
      <c r="E1642" s="1">
        <v>41465</v>
      </c>
      <c r="F1642">
        <v>-117.09</v>
      </c>
      <c r="G1642">
        <v>-15.71</v>
      </c>
      <c r="H1642">
        <v>8.6</v>
      </c>
      <c r="I1642">
        <v>45.765300000000003</v>
      </c>
      <c r="J1642">
        <v>-117.7599</v>
      </c>
    </row>
    <row r="1643" spans="1:10" x14ac:dyDescent="0.25">
      <c r="A1643">
        <v>1004827</v>
      </c>
      <c r="B1643">
        <v>741620</v>
      </c>
      <c r="C1643" t="s">
        <v>3579</v>
      </c>
      <c r="D1643">
        <v>1</v>
      </c>
      <c r="E1643" s="1">
        <v>41808</v>
      </c>
      <c r="F1643">
        <v>-106.91</v>
      </c>
      <c r="G1643">
        <v>-14.13</v>
      </c>
      <c r="H1643">
        <v>6.11</v>
      </c>
      <c r="I1643">
        <v>44.739440000000002</v>
      </c>
      <c r="J1643">
        <v>-120.3283</v>
      </c>
    </row>
    <row r="1644" spans="1:10" x14ac:dyDescent="0.25">
      <c r="A1644">
        <v>1003699</v>
      </c>
      <c r="B1644">
        <v>741980</v>
      </c>
      <c r="C1644" t="s">
        <v>3580</v>
      </c>
      <c r="D1644">
        <v>1</v>
      </c>
      <c r="E1644" s="1">
        <v>41807</v>
      </c>
      <c r="F1644">
        <v>-109.15</v>
      </c>
      <c r="G1644">
        <v>-14.21</v>
      </c>
      <c r="H1644">
        <v>4.5</v>
      </c>
      <c r="I1644">
        <v>44.631839999999997</v>
      </c>
      <c r="J1644">
        <v>-119.6373</v>
      </c>
    </row>
    <row r="1645" spans="1:10" x14ac:dyDescent="0.25">
      <c r="A1645">
        <v>1004303</v>
      </c>
      <c r="B1645">
        <v>741660</v>
      </c>
      <c r="C1645" t="s">
        <v>3581</v>
      </c>
      <c r="D1645">
        <v>1</v>
      </c>
      <c r="E1645" s="1">
        <v>41864</v>
      </c>
      <c r="F1645">
        <v>-80.290000000000006</v>
      </c>
      <c r="G1645">
        <v>-10.89</v>
      </c>
      <c r="H1645">
        <v>6.84</v>
      </c>
      <c r="I1645">
        <v>42.46828</v>
      </c>
      <c r="J1645">
        <v>-124.34529999999999</v>
      </c>
    </row>
    <row r="1646" spans="1:10" x14ac:dyDescent="0.25">
      <c r="A1646">
        <v>1003745</v>
      </c>
      <c r="B1646">
        <v>741960</v>
      </c>
      <c r="C1646" t="s">
        <v>3582</v>
      </c>
      <c r="D1646">
        <v>1</v>
      </c>
      <c r="E1646" s="1">
        <v>41809</v>
      </c>
      <c r="F1646">
        <v>-108.44</v>
      </c>
      <c r="G1646">
        <v>-14.21</v>
      </c>
      <c r="H1646">
        <v>5.27</v>
      </c>
      <c r="I1646">
        <v>44.822839999999999</v>
      </c>
      <c r="J1646">
        <v>-119.85</v>
      </c>
    </row>
    <row r="1647" spans="1:10" x14ac:dyDescent="0.25">
      <c r="A1647">
        <v>1004271</v>
      </c>
      <c r="B1647">
        <v>717640</v>
      </c>
      <c r="C1647" t="s">
        <v>3583</v>
      </c>
      <c r="D1647">
        <v>1</v>
      </c>
      <c r="E1647" s="1">
        <v>41862</v>
      </c>
      <c r="F1647">
        <v>-80.86</v>
      </c>
      <c r="G1647">
        <v>-10.72</v>
      </c>
      <c r="H1647">
        <v>4.92</v>
      </c>
      <c r="I1647">
        <v>43.651609999999998</v>
      </c>
      <c r="J1647">
        <v>-123.9032</v>
      </c>
    </row>
    <row r="1648" spans="1:10" x14ac:dyDescent="0.25">
      <c r="A1648">
        <v>1002360</v>
      </c>
      <c r="B1648">
        <v>717580</v>
      </c>
      <c r="C1648" t="s">
        <v>3584</v>
      </c>
      <c r="D1648">
        <v>1</v>
      </c>
      <c r="E1648" s="1">
        <v>41471</v>
      </c>
      <c r="F1648">
        <v>-84.86</v>
      </c>
      <c r="G1648">
        <v>-11.72</v>
      </c>
      <c r="H1648">
        <v>8.94</v>
      </c>
      <c r="I1648">
        <v>43.681289999999997</v>
      </c>
      <c r="J1648">
        <v>-123.66840000000001</v>
      </c>
    </row>
    <row r="1649" spans="1:10" x14ac:dyDescent="0.25">
      <c r="A1649">
        <v>1003874</v>
      </c>
      <c r="B1649">
        <v>741820</v>
      </c>
      <c r="C1649" t="s">
        <v>3585</v>
      </c>
      <c r="D1649">
        <v>1</v>
      </c>
      <c r="E1649" s="1">
        <v>41828</v>
      </c>
      <c r="F1649">
        <v>-123.77</v>
      </c>
      <c r="G1649">
        <v>-16.600000000000001</v>
      </c>
      <c r="H1649">
        <v>9</v>
      </c>
      <c r="I1649">
        <v>45.990670000000001</v>
      </c>
      <c r="J1649">
        <v>-118.9969</v>
      </c>
    </row>
    <row r="1650" spans="1:10" x14ac:dyDescent="0.25">
      <c r="A1650">
        <v>1004290</v>
      </c>
      <c r="B1650">
        <v>741640</v>
      </c>
      <c r="C1650" t="s">
        <v>3586</v>
      </c>
      <c r="D1650">
        <v>1</v>
      </c>
      <c r="E1650" s="1">
        <v>41863</v>
      </c>
      <c r="F1650">
        <v>-50.73</v>
      </c>
      <c r="G1650">
        <v>-6.88</v>
      </c>
      <c r="H1650">
        <v>4.29</v>
      </c>
      <c r="I1650">
        <v>43.121250000000003</v>
      </c>
      <c r="J1650">
        <v>-124.1794</v>
      </c>
    </row>
    <row r="1651" spans="1:10" x14ac:dyDescent="0.25">
      <c r="A1651">
        <v>1004675</v>
      </c>
      <c r="B1651">
        <v>741600</v>
      </c>
      <c r="C1651" t="s">
        <v>3587</v>
      </c>
      <c r="D1651">
        <v>1</v>
      </c>
      <c r="E1651" s="1">
        <v>41905</v>
      </c>
      <c r="F1651">
        <v>-110.98</v>
      </c>
      <c r="G1651">
        <v>-14.62</v>
      </c>
      <c r="H1651">
        <v>5.97</v>
      </c>
      <c r="I1651">
        <v>42.466389999999997</v>
      </c>
      <c r="J1651">
        <v>-121.4396</v>
      </c>
    </row>
    <row r="1652" spans="1:10" x14ac:dyDescent="0.25">
      <c r="A1652">
        <v>1003140</v>
      </c>
      <c r="B1652">
        <v>717660</v>
      </c>
      <c r="C1652" t="s">
        <v>3588</v>
      </c>
      <c r="D1652">
        <v>1</v>
      </c>
      <c r="E1652" s="1">
        <v>41534</v>
      </c>
      <c r="F1652">
        <v>-109.5</v>
      </c>
      <c r="G1652">
        <v>-13.88</v>
      </c>
      <c r="H1652">
        <v>1.57</v>
      </c>
      <c r="I1652">
        <v>43.182899999999997</v>
      </c>
      <c r="J1652">
        <v>-118.878</v>
      </c>
    </row>
    <row r="1653" spans="1:10" x14ac:dyDescent="0.25">
      <c r="A1653">
        <v>1003004</v>
      </c>
      <c r="B1653">
        <v>728620</v>
      </c>
      <c r="C1653" t="s">
        <v>3589</v>
      </c>
      <c r="D1653">
        <v>1</v>
      </c>
      <c r="E1653" s="1">
        <v>41521</v>
      </c>
      <c r="F1653">
        <v>-61.47</v>
      </c>
      <c r="G1653">
        <v>-8.75</v>
      </c>
      <c r="H1653">
        <v>8.51</v>
      </c>
      <c r="I1653">
        <v>45.462159999999997</v>
      </c>
      <c r="J1653">
        <v>-122.94329999999999</v>
      </c>
    </row>
    <row r="1654" spans="1:10" x14ac:dyDescent="0.25">
      <c r="A1654">
        <v>1004121</v>
      </c>
      <c r="B1654">
        <v>741720</v>
      </c>
      <c r="C1654" t="s">
        <v>3590</v>
      </c>
      <c r="D1654">
        <v>1</v>
      </c>
      <c r="E1654" s="1">
        <v>41848</v>
      </c>
      <c r="F1654">
        <v>-83.99</v>
      </c>
      <c r="G1654">
        <v>-12.19</v>
      </c>
      <c r="H1654">
        <v>13.53</v>
      </c>
      <c r="I1654">
        <v>44.060540000000003</v>
      </c>
      <c r="J1654">
        <v>-122.8951</v>
      </c>
    </row>
    <row r="1655" spans="1:10" x14ac:dyDescent="0.25">
      <c r="A1655">
        <v>1004864</v>
      </c>
      <c r="B1655">
        <v>739440</v>
      </c>
      <c r="C1655" t="s">
        <v>3591</v>
      </c>
      <c r="D1655">
        <v>1</v>
      </c>
      <c r="E1655" s="1">
        <v>41871</v>
      </c>
      <c r="F1655">
        <v>-101.87</v>
      </c>
      <c r="G1655">
        <v>-13.5</v>
      </c>
      <c r="H1655">
        <v>6.14</v>
      </c>
      <c r="I1655">
        <v>45.229430000000001</v>
      </c>
      <c r="J1655">
        <v>-121.0757</v>
      </c>
    </row>
    <row r="1656" spans="1:10" x14ac:dyDescent="0.25">
      <c r="A1656">
        <v>1004464</v>
      </c>
      <c r="B1656">
        <v>741900</v>
      </c>
      <c r="C1656" t="s">
        <v>3592</v>
      </c>
      <c r="D1656">
        <v>1</v>
      </c>
      <c r="E1656" s="1">
        <v>41877</v>
      </c>
      <c r="F1656">
        <v>-95.51</v>
      </c>
      <c r="G1656">
        <v>-12.55</v>
      </c>
      <c r="H1656">
        <v>4.92</v>
      </c>
      <c r="I1656">
        <v>45.739339999999999</v>
      </c>
      <c r="J1656">
        <v>-119.19840000000001</v>
      </c>
    </row>
    <row r="1657" spans="1:10" x14ac:dyDescent="0.25">
      <c r="A1657">
        <v>1003976</v>
      </c>
      <c r="B1657">
        <v>741760</v>
      </c>
      <c r="C1657" t="s">
        <v>3593</v>
      </c>
      <c r="D1657">
        <v>1</v>
      </c>
      <c r="E1657" s="1">
        <v>41835</v>
      </c>
      <c r="F1657">
        <v>-83.58</v>
      </c>
      <c r="G1657">
        <v>-11.92</v>
      </c>
      <c r="H1657">
        <v>11.77</v>
      </c>
      <c r="I1657">
        <v>43.09695</v>
      </c>
      <c r="J1657">
        <v>-122.4115</v>
      </c>
    </row>
    <row r="1658" spans="1:10" x14ac:dyDescent="0.25">
      <c r="A1658">
        <v>1004204</v>
      </c>
      <c r="B1658">
        <v>741700</v>
      </c>
      <c r="C1658" t="s">
        <v>3593</v>
      </c>
      <c r="D1658">
        <v>2</v>
      </c>
      <c r="E1658" s="1">
        <v>41856</v>
      </c>
      <c r="F1658">
        <v>-82.96</v>
      </c>
      <c r="G1658">
        <v>-11.69</v>
      </c>
      <c r="H1658">
        <v>10.6</v>
      </c>
      <c r="I1658">
        <v>43.09695</v>
      </c>
      <c r="J1658">
        <v>-122.4115</v>
      </c>
    </row>
    <row r="1659" spans="1:10" x14ac:dyDescent="0.25">
      <c r="A1659">
        <v>1002222</v>
      </c>
      <c r="B1659">
        <v>705420</v>
      </c>
      <c r="C1659" t="s">
        <v>3594</v>
      </c>
      <c r="D1659">
        <v>1</v>
      </c>
      <c r="E1659" s="1">
        <v>41452</v>
      </c>
      <c r="F1659">
        <v>-86.95</v>
      </c>
      <c r="G1659">
        <v>-12.3</v>
      </c>
      <c r="H1659">
        <v>11.41</v>
      </c>
      <c r="I1659">
        <v>45.211770000000001</v>
      </c>
      <c r="J1659">
        <v>-121.8471</v>
      </c>
    </row>
    <row r="1660" spans="1:10" x14ac:dyDescent="0.25">
      <c r="A1660">
        <v>1002750</v>
      </c>
      <c r="B1660">
        <v>714120</v>
      </c>
      <c r="C1660" t="s">
        <v>3594</v>
      </c>
      <c r="D1660">
        <v>2</v>
      </c>
      <c r="E1660" s="1">
        <v>41501</v>
      </c>
      <c r="F1660">
        <v>-85.85</v>
      </c>
      <c r="G1660">
        <v>-12.16</v>
      </c>
      <c r="H1660">
        <v>11.43</v>
      </c>
      <c r="I1660">
        <v>45.211770000000001</v>
      </c>
      <c r="J1660">
        <v>-121.8471</v>
      </c>
    </row>
    <row r="1661" spans="1:10" x14ac:dyDescent="0.25">
      <c r="A1661">
        <v>1002775</v>
      </c>
      <c r="B1661">
        <v>728900</v>
      </c>
      <c r="C1661" t="s">
        <v>3595</v>
      </c>
      <c r="D1661">
        <v>1</v>
      </c>
      <c r="E1661" s="1">
        <v>41506</v>
      </c>
      <c r="F1661">
        <v>-73.209999999999994</v>
      </c>
      <c r="G1661">
        <v>-10.37</v>
      </c>
      <c r="H1661">
        <v>9.7200000000000006</v>
      </c>
      <c r="I1661">
        <v>43.614989999999999</v>
      </c>
      <c r="J1661">
        <v>-122.76649999999999</v>
      </c>
    </row>
    <row r="1662" spans="1:10" x14ac:dyDescent="0.25">
      <c r="A1662">
        <v>1004775</v>
      </c>
      <c r="B1662">
        <v>714160</v>
      </c>
      <c r="C1662" t="s">
        <v>3596</v>
      </c>
      <c r="D1662">
        <v>1</v>
      </c>
      <c r="E1662" s="1">
        <v>41485</v>
      </c>
      <c r="F1662">
        <v>-114.63</v>
      </c>
      <c r="G1662">
        <v>-15.37</v>
      </c>
      <c r="H1662">
        <v>8.3699999999999992</v>
      </c>
      <c r="I1662">
        <v>44.901490000000003</v>
      </c>
      <c r="J1662">
        <v>-118.477</v>
      </c>
    </row>
    <row r="1663" spans="1:10" x14ac:dyDescent="0.25">
      <c r="A1663">
        <v>1004533</v>
      </c>
      <c r="B1663">
        <v>739460</v>
      </c>
      <c r="C1663" t="s">
        <v>3597</v>
      </c>
      <c r="D1663">
        <v>1</v>
      </c>
      <c r="E1663" s="1">
        <v>41886</v>
      </c>
      <c r="F1663">
        <v>-49.72</v>
      </c>
      <c r="G1663">
        <v>-7.7</v>
      </c>
      <c r="H1663">
        <v>11.9</v>
      </c>
      <c r="I1663">
        <v>42.072150000000001</v>
      </c>
      <c r="J1663">
        <v>-124.00830000000001</v>
      </c>
    </row>
    <row r="1664" spans="1:10" x14ac:dyDescent="0.25">
      <c r="A1664">
        <v>1003977</v>
      </c>
      <c r="B1664">
        <v>741780</v>
      </c>
      <c r="C1664" t="s">
        <v>3598</v>
      </c>
      <c r="D1664">
        <v>1</v>
      </c>
      <c r="E1664" s="1">
        <v>41836</v>
      </c>
      <c r="F1664">
        <v>-76.69</v>
      </c>
      <c r="G1664">
        <v>-11.1</v>
      </c>
      <c r="H1664">
        <v>12.11</v>
      </c>
      <c r="I1664">
        <v>43.101179999999999</v>
      </c>
      <c r="J1664">
        <v>-122.8297</v>
      </c>
    </row>
    <row r="1665" spans="1:10" x14ac:dyDescent="0.25">
      <c r="A1665">
        <v>1002481</v>
      </c>
      <c r="B1665">
        <v>711680</v>
      </c>
      <c r="C1665" t="s">
        <v>3599</v>
      </c>
      <c r="D1665">
        <v>1</v>
      </c>
      <c r="E1665" s="1">
        <v>41480</v>
      </c>
      <c r="F1665">
        <v>-115.19</v>
      </c>
      <c r="G1665">
        <v>-15.36</v>
      </c>
      <c r="H1665">
        <v>7.66</v>
      </c>
      <c r="I1665">
        <v>44.851460000000003</v>
      </c>
      <c r="J1665">
        <v>-118.1429</v>
      </c>
    </row>
    <row r="1666" spans="1:10" x14ac:dyDescent="0.25">
      <c r="A1666">
        <v>1002453</v>
      </c>
      <c r="B1666">
        <v>714140</v>
      </c>
      <c r="C1666" t="s">
        <v>3600</v>
      </c>
      <c r="D1666">
        <v>1</v>
      </c>
      <c r="E1666" s="1">
        <v>41478</v>
      </c>
      <c r="F1666">
        <v>-116.25</v>
      </c>
      <c r="G1666">
        <v>-15.35</v>
      </c>
      <c r="H1666">
        <v>6.54</v>
      </c>
      <c r="I1666">
        <v>44.141249999999999</v>
      </c>
      <c r="J1666">
        <v>-119.2912</v>
      </c>
    </row>
    <row r="1667" spans="1:10" x14ac:dyDescent="0.25">
      <c r="A1667">
        <v>1003947</v>
      </c>
      <c r="B1667">
        <v>741800</v>
      </c>
      <c r="C1667" t="s">
        <v>3601</v>
      </c>
      <c r="D1667">
        <v>1</v>
      </c>
      <c r="E1667" s="1">
        <v>41834</v>
      </c>
      <c r="F1667">
        <v>-61.92</v>
      </c>
      <c r="G1667">
        <v>-9.24</v>
      </c>
      <c r="H1667">
        <v>12.02</v>
      </c>
      <c r="I1667">
        <v>43.1678</v>
      </c>
      <c r="J1667">
        <v>-123.6913</v>
      </c>
    </row>
    <row r="1668" spans="1:10" x14ac:dyDescent="0.25">
      <c r="A1668">
        <v>1004776</v>
      </c>
      <c r="B1668">
        <v>714060</v>
      </c>
      <c r="C1668" t="s">
        <v>3602</v>
      </c>
      <c r="D1668">
        <v>1</v>
      </c>
      <c r="E1668" s="1">
        <v>41486</v>
      </c>
      <c r="F1668">
        <v>-112.56</v>
      </c>
      <c r="G1668">
        <v>-14.63</v>
      </c>
      <c r="H1668">
        <v>4.46</v>
      </c>
      <c r="I1668">
        <v>45.193129999999996</v>
      </c>
      <c r="J1668">
        <v>-118.7041</v>
      </c>
    </row>
    <row r="1669" spans="1:10" x14ac:dyDescent="0.25">
      <c r="A1669">
        <v>1004676</v>
      </c>
      <c r="B1669">
        <v>766540</v>
      </c>
      <c r="C1669" t="s">
        <v>3603</v>
      </c>
      <c r="D1669">
        <v>1</v>
      </c>
      <c r="E1669" s="1">
        <v>41907</v>
      </c>
      <c r="F1669">
        <v>-92.08</v>
      </c>
      <c r="G1669">
        <v>-12.03</v>
      </c>
      <c r="H1669">
        <v>4.13</v>
      </c>
      <c r="I1669">
        <v>43.687730000000002</v>
      </c>
      <c r="J1669">
        <v>-121.68600000000001</v>
      </c>
    </row>
    <row r="1670" spans="1:10" x14ac:dyDescent="0.25">
      <c r="A1670">
        <v>1002793</v>
      </c>
      <c r="B1670">
        <v>728880</v>
      </c>
      <c r="C1670" t="s">
        <v>3604</v>
      </c>
      <c r="D1670">
        <v>1</v>
      </c>
      <c r="E1670" s="1">
        <v>41507</v>
      </c>
      <c r="F1670">
        <v>-75.64</v>
      </c>
      <c r="G1670">
        <v>-10.82</v>
      </c>
      <c r="H1670">
        <v>10.94</v>
      </c>
      <c r="I1670">
        <v>42.856409999999997</v>
      </c>
      <c r="J1670">
        <v>-123.1434</v>
      </c>
    </row>
    <row r="1671" spans="1:10" x14ac:dyDescent="0.25">
      <c r="A1671">
        <v>1004230</v>
      </c>
      <c r="B1671">
        <v>741680</v>
      </c>
      <c r="C1671" t="s">
        <v>3605</v>
      </c>
      <c r="D1671">
        <v>1</v>
      </c>
      <c r="E1671" s="1">
        <v>41857</v>
      </c>
      <c r="F1671">
        <v>-78.62</v>
      </c>
      <c r="G1671">
        <v>-11.29</v>
      </c>
      <c r="H1671">
        <v>11.73</v>
      </c>
      <c r="I1671">
        <v>44.13017</v>
      </c>
      <c r="J1671">
        <v>-122.1306</v>
      </c>
    </row>
    <row r="1672" spans="1:10" x14ac:dyDescent="0.25">
      <c r="A1672">
        <v>1004520</v>
      </c>
      <c r="B1672">
        <v>739480</v>
      </c>
      <c r="C1672" t="s">
        <v>3606</v>
      </c>
      <c r="D1672">
        <v>1</v>
      </c>
      <c r="E1672" s="1">
        <v>41885</v>
      </c>
      <c r="F1672">
        <v>-72.02</v>
      </c>
      <c r="G1672">
        <v>-10.6</v>
      </c>
      <c r="H1672">
        <v>12.8</v>
      </c>
      <c r="I1672">
        <v>42.158859999999997</v>
      </c>
      <c r="J1672">
        <v>-123.41419999999999</v>
      </c>
    </row>
    <row r="1673" spans="1:10" x14ac:dyDescent="0.25">
      <c r="A1673">
        <v>1002845</v>
      </c>
      <c r="B1673">
        <v>728860</v>
      </c>
      <c r="C1673" t="s">
        <v>3607</v>
      </c>
      <c r="D1673">
        <v>1</v>
      </c>
      <c r="E1673" s="1">
        <v>41505</v>
      </c>
      <c r="F1673">
        <v>-66.819999999999993</v>
      </c>
      <c r="G1673">
        <v>-9.67</v>
      </c>
      <c r="H1673">
        <v>10.5</v>
      </c>
      <c r="I1673">
        <v>43.841000000000001</v>
      </c>
      <c r="J1673">
        <v>-122.82080000000001</v>
      </c>
    </row>
    <row r="1674" spans="1:10" x14ac:dyDescent="0.25">
      <c r="A1674">
        <v>1003893</v>
      </c>
      <c r="B1674">
        <v>741840</v>
      </c>
      <c r="C1674" t="s">
        <v>3608</v>
      </c>
      <c r="D1674">
        <v>1</v>
      </c>
      <c r="E1674" s="1">
        <v>41829</v>
      </c>
      <c r="F1674">
        <v>-102.03</v>
      </c>
      <c r="G1674">
        <v>-14.38</v>
      </c>
      <c r="H1674">
        <v>13.04</v>
      </c>
      <c r="I1674">
        <v>45.872030000000002</v>
      </c>
      <c r="J1674">
        <v>-117.92619999999999</v>
      </c>
    </row>
    <row r="1675" spans="1:10" x14ac:dyDescent="0.25">
      <c r="A1675">
        <v>1004639</v>
      </c>
      <c r="B1675">
        <v>768940</v>
      </c>
      <c r="C1675" t="s">
        <v>3609</v>
      </c>
      <c r="D1675">
        <v>1</v>
      </c>
      <c r="E1675" s="1">
        <v>41900</v>
      </c>
      <c r="F1675">
        <v>-44.38</v>
      </c>
      <c r="G1675">
        <v>-6.53</v>
      </c>
      <c r="H1675">
        <v>7.82</v>
      </c>
      <c r="I1675">
        <v>40.593179999999997</v>
      </c>
      <c r="J1675">
        <v>-76.027720000000002</v>
      </c>
    </row>
    <row r="1676" spans="1:10" x14ac:dyDescent="0.25">
      <c r="A1676">
        <v>1003020</v>
      </c>
      <c r="B1676">
        <v>704840</v>
      </c>
      <c r="C1676" t="s">
        <v>3610</v>
      </c>
      <c r="D1676">
        <v>1</v>
      </c>
      <c r="E1676" s="1">
        <v>41522</v>
      </c>
      <c r="F1676">
        <v>-49.46</v>
      </c>
      <c r="G1676">
        <v>-7.52</v>
      </c>
      <c r="H1676">
        <v>10.71</v>
      </c>
      <c r="I1676">
        <v>41.648130000000002</v>
      </c>
      <c r="J1676">
        <v>-75.786119999999997</v>
      </c>
    </row>
    <row r="1677" spans="1:10" x14ac:dyDescent="0.25">
      <c r="A1677">
        <v>1003005</v>
      </c>
      <c r="B1677">
        <v>704860</v>
      </c>
      <c r="C1677" t="s">
        <v>3611</v>
      </c>
      <c r="D1677">
        <v>1</v>
      </c>
      <c r="E1677" s="1">
        <v>41521</v>
      </c>
      <c r="F1677">
        <v>-57.86</v>
      </c>
      <c r="G1677">
        <v>-8.67</v>
      </c>
      <c r="H1677">
        <v>11.52</v>
      </c>
      <c r="I1677">
        <v>41.655839999999998</v>
      </c>
      <c r="J1677">
        <v>-76.784700000000001</v>
      </c>
    </row>
    <row r="1678" spans="1:10" x14ac:dyDescent="0.25">
      <c r="A1678">
        <v>1004370</v>
      </c>
      <c r="B1678">
        <v>768100</v>
      </c>
      <c r="C1678" t="s">
        <v>3612</v>
      </c>
      <c r="D1678">
        <v>1</v>
      </c>
      <c r="E1678" s="1">
        <v>41870</v>
      </c>
      <c r="F1678">
        <v>-37.15</v>
      </c>
      <c r="G1678">
        <v>-5.4</v>
      </c>
      <c r="H1678">
        <v>6.07</v>
      </c>
      <c r="I1678">
        <v>40.099510000000002</v>
      </c>
      <c r="J1678">
        <v>-74.867639999999994</v>
      </c>
    </row>
    <row r="1679" spans="1:10" x14ac:dyDescent="0.25">
      <c r="A1679">
        <v>1002065</v>
      </c>
      <c r="B1679">
        <v>704800</v>
      </c>
      <c r="C1679" t="s">
        <v>3613</v>
      </c>
      <c r="D1679">
        <v>1</v>
      </c>
      <c r="E1679" s="1">
        <v>41436</v>
      </c>
      <c r="F1679">
        <v>-62.63</v>
      </c>
      <c r="G1679">
        <v>-9.76</v>
      </c>
      <c r="H1679">
        <v>15.41</v>
      </c>
      <c r="I1679">
        <v>41.516210000000001</v>
      </c>
      <c r="J1679">
        <v>-79.322879999999998</v>
      </c>
    </row>
    <row r="1680" spans="1:10" x14ac:dyDescent="0.25">
      <c r="A1680">
        <v>1002041</v>
      </c>
      <c r="B1680">
        <v>704900</v>
      </c>
      <c r="C1680" t="s">
        <v>3614</v>
      </c>
      <c r="D1680">
        <v>1</v>
      </c>
      <c r="E1680" s="1">
        <v>41430</v>
      </c>
      <c r="F1680">
        <v>-64.400000000000006</v>
      </c>
      <c r="G1680">
        <v>-10.33</v>
      </c>
      <c r="H1680">
        <v>18.28</v>
      </c>
      <c r="I1680">
        <v>41.756549999999997</v>
      </c>
      <c r="J1680">
        <v>-77.555199999999999</v>
      </c>
    </row>
    <row r="1681" spans="1:10" x14ac:dyDescent="0.25">
      <c r="A1681">
        <v>1004586</v>
      </c>
      <c r="B1681">
        <v>739600</v>
      </c>
      <c r="C1681" t="s">
        <v>3615</v>
      </c>
      <c r="D1681">
        <v>1</v>
      </c>
      <c r="E1681" s="1">
        <v>41893</v>
      </c>
      <c r="F1681">
        <v>-46.98</v>
      </c>
      <c r="G1681">
        <v>-7.21</v>
      </c>
      <c r="H1681">
        <v>10.72</v>
      </c>
      <c r="I1681">
        <v>41.40645</v>
      </c>
      <c r="J1681">
        <v>-80.39264</v>
      </c>
    </row>
    <row r="1682" spans="1:10" x14ac:dyDescent="0.25">
      <c r="A1682">
        <v>1003830</v>
      </c>
      <c r="B1682">
        <v>736440</v>
      </c>
      <c r="C1682" t="s">
        <v>3616</v>
      </c>
      <c r="D1682">
        <v>1</v>
      </c>
      <c r="E1682" s="1">
        <v>41821</v>
      </c>
      <c r="F1682">
        <v>-60.05</v>
      </c>
      <c r="G1682">
        <v>-9.64</v>
      </c>
      <c r="H1682">
        <v>17.059999999999999</v>
      </c>
      <c r="I1682">
        <v>41.419919999999998</v>
      </c>
      <c r="J1682">
        <v>-78.747749999999996</v>
      </c>
    </row>
    <row r="1683" spans="1:10" x14ac:dyDescent="0.25">
      <c r="A1683">
        <v>1003984</v>
      </c>
      <c r="B1683">
        <v>736480</v>
      </c>
      <c r="C1683" t="s">
        <v>3616</v>
      </c>
      <c r="D1683">
        <v>2</v>
      </c>
      <c r="E1683" s="1">
        <v>41836</v>
      </c>
      <c r="F1683">
        <v>-59.62</v>
      </c>
      <c r="G1683">
        <v>-9.2200000000000006</v>
      </c>
      <c r="H1683">
        <v>14.15</v>
      </c>
      <c r="I1683">
        <v>41.419919999999998</v>
      </c>
      <c r="J1683">
        <v>-78.747749999999996</v>
      </c>
    </row>
    <row r="1684" spans="1:10" x14ac:dyDescent="0.25">
      <c r="A1684">
        <v>1002622</v>
      </c>
      <c r="B1684">
        <v>703800</v>
      </c>
      <c r="C1684" t="s">
        <v>3617</v>
      </c>
      <c r="D1684">
        <v>1</v>
      </c>
      <c r="E1684" s="1">
        <v>41492</v>
      </c>
      <c r="F1684">
        <v>-61.79</v>
      </c>
      <c r="G1684">
        <v>-9.25</v>
      </c>
      <c r="H1684">
        <v>12.24</v>
      </c>
      <c r="I1684">
        <v>41.475160000000002</v>
      </c>
      <c r="J1684">
        <v>-79.517930000000007</v>
      </c>
    </row>
    <row r="1685" spans="1:10" x14ac:dyDescent="0.25">
      <c r="A1685">
        <v>1002908</v>
      </c>
      <c r="B1685">
        <v>704300</v>
      </c>
      <c r="C1685" t="s">
        <v>3617</v>
      </c>
      <c r="D1685">
        <v>2</v>
      </c>
      <c r="E1685" s="1">
        <v>41514</v>
      </c>
      <c r="F1685">
        <v>-60.89</v>
      </c>
      <c r="G1685">
        <v>-9.0500000000000007</v>
      </c>
      <c r="H1685">
        <v>11.54</v>
      </c>
      <c r="I1685">
        <v>41.475160000000002</v>
      </c>
      <c r="J1685">
        <v>-79.517930000000007</v>
      </c>
    </row>
    <row r="1686" spans="1:10" x14ac:dyDescent="0.25">
      <c r="A1686">
        <v>1002788</v>
      </c>
      <c r="B1686">
        <v>704740</v>
      </c>
      <c r="C1686" t="s">
        <v>3618</v>
      </c>
      <c r="D1686">
        <v>1</v>
      </c>
      <c r="E1686" s="1">
        <v>41507</v>
      </c>
      <c r="F1686">
        <v>-54.01</v>
      </c>
      <c r="G1686">
        <v>-7.97</v>
      </c>
      <c r="H1686">
        <v>9.75</v>
      </c>
      <c r="I1686">
        <v>41.922580000000004</v>
      </c>
      <c r="J1686">
        <v>-77.129230000000007</v>
      </c>
    </row>
    <row r="1687" spans="1:10" x14ac:dyDescent="0.25">
      <c r="A1687">
        <v>1004484</v>
      </c>
      <c r="B1687">
        <v>736460</v>
      </c>
      <c r="C1687" t="s">
        <v>3619</v>
      </c>
      <c r="D1687">
        <v>1</v>
      </c>
      <c r="E1687" s="1">
        <v>41879</v>
      </c>
      <c r="F1687">
        <v>-55.76</v>
      </c>
      <c r="G1687">
        <v>-8.34</v>
      </c>
      <c r="H1687">
        <v>10.93</v>
      </c>
      <c r="I1687">
        <v>40.491799999999998</v>
      </c>
      <c r="J1687">
        <v>-76.948130000000006</v>
      </c>
    </row>
    <row r="1688" spans="1:10" x14ac:dyDescent="0.25">
      <c r="A1688">
        <v>1002879</v>
      </c>
      <c r="B1688">
        <v>726940</v>
      </c>
      <c r="C1688" t="s">
        <v>3620</v>
      </c>
      <c r="D1688">
        <v>1</v>
      </c>
      <c r="E1688" s="1">
        <v>41513</v>
      </c>
      <c r="F1688">
        <v>-45.26</v>
      </c>
      <c r="G1688">
        <v>-6.52</v>
      </c>
      <c r="H1688">
        <v>6.93</v>
      </c>
      <c r="I1688">
        <v>40.931069999999998</v>
      </c>
      <c r="J1688">
        <v>-80.373959999999997</v>
      </c>
    </row>
    <row r="1689" spans="1:10" x14ac:dyDescent="0.25">
      <c r="A1689">
        <v>1003175</v>
      </c>
      <c r="B1689">
        <v>706820</v>
      </c>
      <c r="C1689" t="s">
        <v>3621</v>
      </c>
      <c r="D1689">
        <v>1</v>
      </c>
      <c r="E1689" s="1">
        <v>41542</v>
      </c>
      <c r="F1689">
        <v>-53.55</v>
      </c>
      <c r="G1689">
        <v>-8.49</v>
      </c>
      <c r="H1689">
        <v>14.36</v>
      </c>
      <c r="I1689">
        <v>41.969900000000003</v>
      </c>
      <c r="J1689">
        <v>-76.511920000000003</v>
      </c>
    </row>
    <row r="1690" spans="1:10" x14ac:dyDescent="0.25">
      <c r="A1690">
        <v>1004604</v>
      </c>
      <c r="B1690">
        <v>739720</v>
      </c>
      <c r="C1690" t="s">
        <v>3622</v>
      </c>
      <c r="D1690">
        <v>1</v>
      </c>
      <c r="E1690" s="1">
        <v>41898</v>
      </c>
      <c r="F1690">
        <v>-56.6</v>
      </c>
      <c r="G1690">
        <v>-8.39</v>
      </c>
      <c r="H1690">
        <v>10.5</v>
      </c>
      <c r="I1690">
        <v>41.288710000000002</v>
      </c>
      <c r="J1690">
        <v>-77.341229999999996</v>
      </c>
    </row>
    <row r="1691" spans="1:10" x14ac:dyDescent="0.25">
      <c r="A1691">
        <v>1002886</v>
      </c>
      <c r="B1691">
        <v>705320</v>
      </c>
      <c r="C1691" t="s">
        <v>3623</v>
      </c>
      <c r="D1691">
        <v>1</v>
      </c>
      <c r="E1691" s="1">
        <v>41513</v>
      </c>
      <c r="F1691">
        <v>-50.36</v>
      </c>
      <c r="G1691">
        <v>-7.51</v>
      </c>
      <c r="H1691">
        <v>9.73</v>
      </c>
      <c r="I1691">
        <v>41.024189999999997</v>
      </c>
      <c r="J1691">
        <v>-80.163229999999999</v>
      </c>
    </row>
    <row r="1692" spans="1:10" x14ac:dyDescent="0.25">
      <c r="A1692">
        <v>1003875</v>
      </c>
      <c r="B1692">
        <v>759160</v>
      </c>
      <c r="C1692" t="s">
        <v>3624</v>
      </c>
      <c r="D1692">
        <v>1</v>
      </c>
      <c r="E1692" s="1">
        <v>41828</v>
      </c>
      <c r="F1692">
        <v>-42.9</v>
      </c>
      <c r="G1692">
        <v>-6.87</v>
      </c>
      <c r="H1692">
        <v>12.09</v>
      </c>
      <c r="I1692">
        <v>40.143180000000001</v>
      </c>
      <c r="J1692">
        <v>-75.510260000000002</v>
      </c>
    </row>
    <row r="1693" spans="1:10" x14ac:dyDescent="0.25">
      <c r="A1693">
        <v>1002137</v>
      </c>
      <c r="B1693">
        <v>708020</v>
      </c>
      <c r="C1693" t="s">
        <v>3625</v>
      </c>
      <c r="D1693">
        <v>1</v>
      </c>
      <c r="E1693" s="1">
        <v>41449</v>
      </c>
      <c r="F1693">
        <v>-57.83</v>
      </c>
      <c r="G1693">
        <v>-8.91</v>
      </c>
      <c r="H1693">
        <v>13.43</v>
      </c>
      <c r="I1693">
        <v>40.885719999999999</v>
      </c>
      <c r="J1693">
        <v>-76.801509999999993</v>
      </c>
    </row>
    <row r="1694" spans="1:10" x14ac:dyDescent="0.25">
      <c r="A1694">
        <v>1002967</v>
      </c>
      <c r="B1694">
        <v>704260</v>
      </c>
      <c r="C1694" t="s">
        <v>3626</v>
      </c>
      <c r="D1694">
        <v>1</v>
      </c>
      <c r="E1694" s="1">
        <v>41515</v>
      </c>
      <c r="F1694">
        <v>-40.79</v>
      </c>
      <c r="G1694">
        <v>-5.65</v>
      </c>
      <c r="H1694">
        <v>4.41</v>
      </c>
      <c r="I1694">
        <v>41.24333</v>
      </c>
      <c r="J1694">
        <v>-80.509370000000004</v>
      </c>
    </row>
    <row r="1695" spans="1:10" x14ac:dyDescent="0.25">
      <c r="A1695">
        <v>1003059</v>
      </c>
      <c r="B1695">
        <v>706660</v>
      </c>
      <c r="C1695" t="s">
        <v>3627</v>
      </c>
      <c r="D1695">
        <v>1</v>
      </c>
      <c r="E1695" s="1">
        <v>41527</v>
      </c>
      <c r="F1695">
        <v>-51.21</v>
      </c>
      <c r="G1695">
        <v>-7.79</v>
      </c>
      <c r="H1695">
        <v>11.07</v>
      </c>
      <c r="I1695">
        <v>41.46559835</v>
      </c>
      <c r="J1695">
        <v>-80.002376690000006</v>
      </c>
    </row>
    <row r="1696" spans="1:10" x14ac:dyDescent="0.25">
      <c r="A1696">
        <v>1002382</v>
      </c>
      <c r="B1696">
        <v>706360</v>
      </c>
      <c r="C1696" t="s">
        <v>3628</v>
      </c>
      <c r="D1696">
        <v>1</v>
      </c>
      <c r="E1696" s="1">
        <v>41472</v>
      </c>
      <c r="F1696">
        <v>-58.87</v>
      </c>
      <c r="G1696">
        <v>-9.0399999999999991</v>
      </c>
      <c r="H1696">
        <v>13.41</v>
      </c>
      <c r="I1696">
        <v>41.288685219999998</v>
      </c>
      <c r="J1696">
        <v>-79.843862889999997</v>
      </c>
    </row>
    <row r="1697" spans="1:10" x14ac:dyDescent="0.25">
      <c r="A1697">
        <v>1004499</v>
      </c>
      <c r="B1697">
        <v>745880</v>
      </c>
      <c r="C1697" t="s">
        <v>3629</v>
      </c>
      <c r="D1697">
        <v>1</v>
      </c>
      <c r="E1697" s="1">
        <v>41879</v>
      </c>
      <c r="F1697">
        <v>-58.12</v>
      </c>
      <c r="G1697">
        <v>-8.94</v>
      </c>
      <c r="H1697">
        <v>13.41</v>
      </c>
      <c r="I1697">
        <v>40.089659279999999</v>
      </c>
      <c r="J1697">
        <v>-79.73079104</v>
      </c>
    </row>
    <row r="1698" spans="1:10" x14ac:dyDescent="0.25">
      <c r="A1698">
        <v>1002028</v>
      </c>
      <c r="B1698">
        <v>705120</v>
      </c>
      <c r="C1698" t="s">
        <v>3630</v>
      </c>
      <c r="D1698">
        <v>1</v>
      </c>
      <c r="E1698" s="1">
        <v>41423</v>
      </c>
      <c r="F1698">
        <v>-63.73</v>
      </c>
      <c r="G1698">
        <v>-9.61</v>
      </c>
      <c r="H1698">
        <v>13.18</v>
      </c>
      <c r="I1698">
        <v>40.760010000000001</v>
      </c>
      <c r="J1698">
        <v>-79.546890000000005</v>
      </c>
    </row>
    <row r="1699" spans="1:10" x14ac:dyDescent="0.25">
      <c r="A1699">
        <v>1002180</v>
      </c>
      <c r="B1699">
        <v>706780</v>
      </c>
      <c r="C1699" t="s">
        <v>3631</v>
      </c>
      <c r="D1699">
        <v>1</v>
      </c>
      <c r="E1699" s="1">
        <v>41451</v>
      </c>
      <c r="F1699">
        <v>-58.11</v>
      </c>
      <c r="G1699">
        <v>-8.77</v>
      </c>
      <c r="H1699">
        <v>12.05</v>
      </c>
      <c r="I1699">
        <v>41.062350000000002</v>
      </c>
      <c r="J1699">
        <v>-76.856189999999998</v>
      </c>
    </row>
    <row r="1700" spans="1:10" x14ac:dyDescent="0.25">
      <c r="A1700">
        <v>1003773</v>
      </c>
      <c r="B1700">
        <v>740820</v>
      </c>
      <c r="C1700" t="s">
        <v>3632</v>
      </c>
      <c r="D1700">
        <v>1</v>
      </c>
      <c r="E1700" s="1">
        <v>41814</v>
      </c>
      <c r="F1700">
        <v>-58.92</v>
      </c>
      <c r="G1700">
        <v>-8.93</v>
      </c>
      <c r="H1700">
        <v>12.54</v>
      </c>
      <c r="I1700">
        <v>41.714619999999996</v>
      </c>
      <c r="J1700">
        <v>-76.323070000000001</v>
      </c>
    </row>
    <row r="1701" spans="1:10" x14ac:dyDescent="0.25">
      <c r="A1701">
        <v>1002677</v>
      </c>
      <c r="B1701">
        <v>705180</v>
      </c>
      <c r="C1701" t="s">
        <v>3633</v>
      </c>
      <c r="D1701">
        <v>1</v>
      </c>
      <c r="E1701" s="1">
        <v>41494</v>
      </c>
      <c r="F1701">
        <v>-63.2</v>
      </c>
      <c r="G1701">
        <v>-9.5399999999999991</v>
      </c>
      <c r="H1701">
        <v>13.15</v>
      </c>
      <c r="I1701">
        <v>41.8337</v>
      </c>
      <c r="J1701">
        <v>-79.173119999999997</v>
      </c>
    </row>
    <row r="1702" spans="1:10" x14ac:dyDescent="0.25">
      <c r="A1702">
        <v>1002026</v>
      </c>
      <c r="B1702">
        <v>705100</v>
      </c>
      <c r="C1702" t="s">
        <v>3634</v>
      </c>
      <c r="D1702">
        <v>1</v>
      </c>
      <c r="E1702" s="1">
        <v>41423</v>
      </c>
      <c r="F1702">
        <v>-62.67</v>
      </c>
      <c r="G1702">
        <v>-9.44</v>
      </c>
      <c r="H1702">
        <v>12.85</v>
      </c>
      <c r="I1702">
        <v>40.598640000000003</v>
      </c>
      <c r="J1702">
        <v>-79.751189999999994</v>
      </c>
    </row>
    <row r="1703" spans="1:10" x14ac:dyDescent="0.25">
      <c r="A1703">
        <v>1002757</v>
      </c>
      <c r="B1703">
        <v>706800</v>
      </c>
      <c r="C1703" t="s">
        <v>3635</v>
      </c>
      <c r="D1703">
        <v>1</v>
      </c>
      <c r="E1703" s="1">
        <v>41505</v>
      </c>
      <c r="F1703">
        <v>-53.13</v>
      </c>
      <c r="G1703">
        <v>-8.16</v>
      </c>
      <c r="H1703">
        <v>12.19</v>
      </c>
      <c r="I1703">
        <v>41.384920000000001</v>
      </c>
      <c r="J1703">
        <v>-75.805369999999996</v>
      </c>
    </row>
    <row r="1704" spans="1:10" x14ac:dyDescent="0.25">
      <c r="A1704">
        <v>1003185</v>
      </c>
      <c r="B1704">
        <v>729160</v>
      </c>
      <c r="C1704" t="s">
        <v>3636</v>
      </c>
      <c r="D1704">
        <v>1</v>
      </c>
      <c r="E1704" s="1">
        <v>41543</v>
      </c>
      <c r="F1704">
        <v>-55.82</v>
      </c>
      <c r="G1704">
        <v>-8.3699999999999992</v>
      </c>
      <c r="H1704">
        <v>11.12</v>
      </c>
      <c r="I1704">
        <v>41.971469999999997</v>
      </c>
      <c r="J1704">
        <v>-75.748810000000006</v>
      </c>
    </row>
    <row r="1705" spans="1:10" x14ac:dyDescent="0.25">
      <c r="A1705">
        <v>1002678</v>
      </c>
      <c r="B1705">
        <v>703340</v>
      </c>
      <c r="C1705" t="s">
        <v>3637</v>
      </c>
      <c r="D1705">
        <v>1</v>
      </c>
      <c r="E1705" s="1">
        <v>41493</v>
      </c>
      <c r="F1705">
        <v>-62.17</v>
      </c>
      <c r="G1705">
        <v>-9.31</v>
      </c>
      <c r="H1705">
        <v>12.32</v>
      </c>
      <c r="I1705">
        <v>41.683579999999999</v>
      </c>
      <c r="J1705">
        <v>-79.375100000000003</v>
      </c>
    </row>
    <row r="1706" spans="1:10" x14ac:dyDescent="0.25">
      <c r="A1706">
        <v>1003764</v>
      </c>
      <c r="B1706">
        <v>740800</v>
      </c>
      <c r="C1706" t="s">
        <v>3638</v>
      </c>
      <c r="D1706">
        <v>1</v>
      </c>
      <c r="E1706" s="1">
        <v>41813</v>
      </c>
      <c r="F1706">
        <v>-61.69</v>
      </c>
      <c r="G1706">
        <v>-9.2200000000000006</v>
      </c>
      <c r="H1706">
        <v>12.1</v>
      </c>
      <c r="I1706">
        <v>41.999899999999997</v>
      </c>
      <c r="J1706">
        <v>-76.622640000000004</v>
      </c>
    </row>
    <row r="1707" spans="1:10" x14ac:dyDescent="0.25">
      <c r="A1707">
        <v>1002842</v>
      </c>
      <c r="B1707">
        <v>704720</v>
      </c>
      <c r="C1707" t="s">
        <v>3639</v>
      </c>
      <c r="D1707">
        <v>1</v>
      </c>
      <c r="E1707" s="1">
        <v>41508</v>
      </c>
      <c r="F1707">
        <v>-59.59</v>
      </c>
      <c r="G1707">
        <v>-8.9</v>
      </c>
      <c r="H1707">
        <v>11.57</v>
      </c>
      <c r="I1707">
        <v>41.459980000000002</v>
      </c>
      <c r="J1707">
        <v>-77.509799999999998</v>
      </c>
    </row>
    <row r="1708" spans="1:10" x14ac:dyDescent="0.25">
      <c r="A1708">
        <v>1004300</v>
      </c>
      <c r="B1708">
        <v>739680</v>
      </c>
      <c r="C1708" t="s">
        <v>3640</v>
      </c>
      <c r="D1708">
        <v>1</v>
      </c>
      <c r="E1708" s="1">
        <v>41864</v>
      </c>
      <c r="F1708">
        <v>-56.18</v>
      </c>
      <c r="G1708">
        <v>-8.41</v>
      </c>
      <c r="H1708">
        <v>11.11</v>
      </c>
      <c r="I1708">
        <v>39.804940000000002</v>
      </c>
      <c r="J1708">
        <v>-79.325609999999998</v>
      </c>
    </row>
    <row r="1709" spans="1:10" x14ac:dyDescent="0.25">
      <c r="A1709">
        <v>1002873</v>
      </c>
      <c r="B1709">
        <v>704220</v>
      </c>
      <c r="C1709" t="s">
        <v>3641</v>
      </c>
      <c r="D1709">
        <v>1</v>
      </c>
      <c r="E1709" s="1">
        <v>41512</v>
      </c>
      <c r="F1709">
        <v>-45.65</v>
      </c>
      <c r="G1709">
        <v>-6.63</v>
      </c>
      <c r="H1709">
        <v>7.43</v>
      </c>
      <c r="I1709">
        <v>40.780340000000002</v>
      </c>
      <c r="J1709">
        <v>-80.321129999999997</v>
      </c>
    </row>
    <row r="1710" spans="1:10" x14ac:dyDescent="0.25">
      <c r="A1710">
        <v>1003069</v>
      </c>
      <c r="B1710">
        <v>719940</v>
      </c>
      <c r="C1710" t="s">
        <v>3642</v>
      </c>
      <c r="D1710">
        <v>1</v>
      </c>
      <c r="E1710" s="1">
        <v>41528</v>
      </c>
      <c r="F1710">
        <v>-56.64</v>
      </c>
      <c r="G1710">
        <v>-8.8800000000000008</v>
      </c>
      <c r="H1710">
        <v>14.41</v>
      </c>
      <c r="I1710">
        <v>41.624650000000003</v>
      </c>
      <c r="J1710">
        <v>-79.033600000000007</v>
      </c>
    </row>
    <row r="1711" spans="1:10" x14ac:dyDescent="0.25">
      <c r="A1711">
        <v>1004598</v>
      </c>
      <c r="B1711">
        <v>739760</v>
      </c>
      <c r="C1711" t="s">
        <v>3643</v>
      </c>
      <c r="D1711">
        <v>1</v>
      </c>
      <c r="E1711" s="1">
        <v>41897</v>
      </c>
      <c r="F1711">
        <v>-49.93</v>
      </c>
      <c r="G1711">
        <v>-7.07</v>
      </c>
      <c r="H1711">
        <v>6.6</v>
      </c>
      <c r="I1711">
        <v>41.359749999999998</v>
      </c>
      <c r="J1711">
        <v>-76.884069999999994</v>
      </c>
    </row>
    <row r="1712" spans="1:10" x14ac:dyDescent="0.25">
      <c r="A1712">
        <v>1003920</v>
      </c>
      <c r="B1712">
        <v>759320</v>
      </c>
      <c r="C1712" t="s">
        <v>3644</v>
      </c>
      <c r="D1712">
        <v>1</v>
      </c>
      <c r="E1712" s="1">
        <v>41830</v>
      </c>
      <c r="F1712">
        <v>-55.91</v>
      </c>
      <c r="G1712">
        <v>-8.75</v>
      </c>
      <c r="H1712">
        <v>14.1</v>
      </c>
      <c r="I1712">
        <v>41.720799999999997</v>
      </c>
      <c r="J1712">
        <v>-75.412790000000001</v>
      </c>
    </row>
    <row r="1713" spans="1:10" x14ac:dyDescent="0.25">
      <c r="A1713">
        <v>1004650</v>
      </c>
      <c r="B1713">
        <v>768920</v>
      </c>
      <c r="C1713" t="s">
        <v>3644</v>
      </c>
      <c r="D1713">
        <v>2</v>
      </c>
      <c r="E1713" s="1">
        <v>41904</v>
      </c>
      <c r="F1713">
        <v>-55.19</v>
      </c>
      <c r="G1713">
        <v>-8.19</v>
      </c>
      <c r="H1713">
        <v>10.34</v>
      </c>
      <c r="I1713">
        <v>41.720799999999997</v>
      </c>
      <c r="J1713">
        <v>-75.412790000000001</v>
      </c>
    </row>
    <row r="1714" spans="1:10" x14ac:dyDescent="0.25">
      <c r="A1714">
        <v>1003898</v>
      </c>
      <c r="B1714">
        <v>759300</v>
      </c>
      <c r="C1714" t="s">
        <v>3645</v>
      </c>
      <c r="D1714">
        <v>1</v>
      </c>
      <c r="E1714" s="1">
        <v>41829</v>
      </c>
      <c r="F1714">
        <v>-40.520000000000003</v>
      </c>
      <c r="G1714">
        <v>-6.77</v>
      </c>
      <c r="H1714">
        <v>13.65</v>
      </c>
      <c r="I1714">
        <v>40.073360000000001</v>
      </c>
      <c r="J1714">
        <v>-75.22354</v>
      </c>
    </row>
    <row r="1715" spans="1:10" x14ac:dyDescent="0.25">
      <c r="A1715">
        <v>1004394</v>
      </c>
      <c r="B1715">
        <v>768120</v>
      </c>
      <c r="C1715" t="s">
        <v>3645</v>
      </c>
      <c r="D1715">
        <v>2</v>
      </c>
      <c r="E1715" s="1">
        <v>41871</v>
      </c>
      <c r="F1715">
        <v>-40.729999999999997</v>
      </c>
      <c r="G1715">
        <v>-6.13</v>
      </c>
      <c r="H1715">
        <v>8.2799999999999994</v>
      </c>
      <c r="I1715">
        <v>40.073360000000001</v>
      </c>
      <c r="J1715">
        <v>-75.22354</v>
      </c>
    </row>
    <row r="1716" spans="1:10" x14ac:dyDescent="0.25">
      <c r="A1716">
        <v>1002871</v>
      </c>
      <c r="B1716">
        <v>704880</v>
      </c>
      <c r="C1716" t="s">
        <v>3646</v>
      </c>
      <c r="D1716">
        <v>1</v>
      </c>
      <c r="E1716" s="1">
        <v>41512</v>
      </c>
      <c r="F1716">
        <v>-61.12</v>
      </c>
      <c r="G1716">
        <v>-9.32</v>
      </c>
      <c r="H1716">
        <v>13.43</v>
      </c>
      <c r="I1716">
        <v>40.929729999999999</v>
      </c>
      <c r="J1716">
        <v>-78.260050000000007</v>
      </c>
    </row>
    <row r="1717" spans="1:10" x14ac:dyDescent="0.25">
      <c r="A1717">
        <v>1002048</v>
      </c>
      <c r="B1717">
        <v>705340</v>
      </c>
      <c r="C1717" t="s">
        <v>3647</v>
      </c>
      <c r="D1717">
        <v>1</v>
      </c>
      <c r="E1717" s="1">
        <v>41431</v>
      </c>
      <c r="F1717">
        <v>-64.62</v>
      </c>
      <c r="G1717">
        <v>-9.83</v>
      </c>
      <c r="H1717">
        <v>14.05</v>
      </c>
      <c r="I1717">
        <v>41.60763</v>
      </c>
      <c r="J1717">
        <v>-77.503770000000003</v>
      </c>
    </row>
    <row r="1718" spans="1:10" x14ac:dyDescent="0.25">
      <c r="A1718">
        <v>1002414</v>
      </c>
      <c r="B1718">
        <v>704760</v>
      </c>
      <c r="C1718" t="s">
        <v>3648</v>
      </c>
      <c r="D1718">
        <v>1</v>
      </c>
      <c r="E1718" s="1">
        <v>41477</v>
      </c>
      <c r="F1718">
        <v>-64.98</v>
      </c>
      <c r="G1718">
        <v>-10.02</v>
      </c>
      <c r="H1718">
        <v>15.16</v>
      </c>
      <c r="I1718">
        <v>41.48847</v>
      </c>
      <c r="J1718">
        <v>-78.13261</v>
      </c>
    </row>
    <row r="1719" spans="1:10" x14ac:dyDescent="0.25">
      <c r="A1719">
        <v>1004478</v>
      </c>
      <c r="B1719">
        <v>739640</v>
      </c>
      <c r="C1719" t="s">
        <v>3649</v>
      </c>
      <c r="D1719">
        <v>1</v>
      </c>
      <c r="E1719" s="1">
        <v>41878</v>
      </c>
      <c r="F1719">
        <v>-54.28</v>
      </c>
      <c r="G1719">
        <v>-8.33</v>
      </c>
      <c r="H1719">
        <v>12.35</v>
      </c>
      <c r="I1719">
        <v>41.443049999999999</v>
      </c>
      <c r="J1719">
        <v>-75.660550000000001</v>
      </c>
    </row>
    <row r="1720" spans="1:10" x14ac:dyDescent="0.25">
      <c r="A1720">
        <v>1002072</v>
      </c>
      <c r="B1720">
        <v>704780</v>
      </c>
      <c r="C1720" t="s">
        <v>3650</v>
      </c>
      <c r="D1720">
        <v>1</v>
      </c>
      <c r="E1720" s="1">
        <v>41437</v>
      </c>
      <c r="F1720">
        <v>-58.78</v>
      </c>
      <c r="G1720">
        <v>-9.25</v>
      </c>
      <c r="H1720">
        <v>15.22</v>
      </c>
      <c r="I1720">
        <v>41.656979999999997</v>
      </c>
      <c r="J1720">
        <v>-78.61148</v>
      </c>
    </row>
    <row r="1721" spans="1:10" x14ac:dyDescent="0.25">
      <c r="A1721">
        <v>1002056</v>
      </c>
      <c r="B1721">
        <v>703960</v>
      </c>
      <c r="C1721" t="s">
        <v>3651</v>
      </c>
      <c r="D1721">
        <v>1</v>
      </c>
      <c r="E1721" s="1">
        <v>41435</v>
      </c>
      <c r="F1721">
        <v>-56.02</v>
      </c>
      <c r="G1721">
        <v>-8.6300000000000008</v>
      </c>
      <c r="H1721">
        <v>13.02</v>
      </c>
      <c r="I1721">
        <v>40.521590000000003</v>
      </c>
      <c r="J1721">
        <v>-79.398989999999998</v>
      </c>
    </row>
    <row r="1722" spans="1:10" x14ac:dyDescent="0.25">
      <c r="A1722">
        <v>1003782</v>
      </c>
      <c r="B1722">
        <v>739580</v>
      </c>
      <c r="C1722" t="s">
        <v>3652</v>
      </c>
      <c r="D1722">
        <v>1</v>
      </c>
      <c r="E1722" s="1">
        <v>41815</v>
      </c>
      <c r="F1722">
        <v>-55.51</v>
      </c>
      <c r="G1722">
        <v>-8.91</v>
      </c>
      <c r="H1722">
        <v>15.8</v>
      </c>
      <c r="I1722">
        <v>41.831699999999998</v>
      </c>
      <c r="J1722">
        <v>-76.332409999999996</v>
      </c>
    </row>
    <row r="1723" spans="1:10" x14ac:dyDescent="0.25">
      <c r="A1723">
        <v>1004154</v>
      </c>
      <c r="B1723">
        <v>739660</v>
      </c>
      <c r="C1723" t="s">
        <v>3653</v>
      </c>
      <c r="D1723">
        <v>1</v>
      </c>
      <c r="E1723" s="1">
        <v>41850</v>
      </c>
      <c r="F1723">
        <v>-43.68</v>
      </c>
      <c r="G1723">
        <v>-6.31</v>
      </c>
      <c r="H1723">
        <v>6.83</v>
      </c>
      <c r="I1723">
        <v>40.653669999999998</v>
      </c>
      <c r="J1723">
        <v>-79.942490000000006</v>
      </c>
    </row>
    <row r="1724" spans="1:10" x14ac:dyDescent="0.25">
      <c r="A1724">
        <v>1003079</v>
      </c>
      <c r="B1724">
        <v>719960</v>
      </c>
      <c r="C1724" t="s">
        <v>3654</v>
      </c>
      <c r="D1724">
        <v>1</v>
      </c>
      <c r="E1724" s="1">
        <v>41529</v>
      </c>
      <c r="F1724">
        <v>-59.19</v>
      </c>
      <c r="G1724">
        <v>-9.41</v>
      </c>
      <c r="H1724">
        <v>16.100000000000001</v>
      </c>
      <c r="I1724">
        <v>41.47983</v>
      </c>
      <c r="J1724">
        <v>-78.069739999999996</v>
      </c>
    </row>
    <row r="1725" spans="1:10" x14ac:dyDescent="0.25">
      <c r="A1725">
        <v>1003618</v>
      </c>
      <c r="B1725">
        <v>739540</v>
      </c>
      <c r="C1725" t="s">
        <v>3655</v>
      </c>
      <c r="D1725">
        <v>1</v>
      </c>
      <c r="E1725" s="1">
        <v>41800</v>
      </c>
      <c r="F1725">
        <v>-63.83</v>
      </c>
      <c r="G1725">
        <v>-9.7899999999999991</v>
      </c>
      <c r="H1725">
        <v>14.49</v>
      </c>
      <c r="I1725">
        <v>41.746560000000002</v>
      </c>
      <c r="J1725">
        <v>-79.306650000000005</v>
      </c>
    </row>
    <row r="1726" spans="1:10" x14ac:dyDescent="0.25">
      <c r="A1726">
        <v>1003604</v>
      </c>
      <c r="B1726">
        <v>739520</v>
      </c>
      <c r="C1726" t="s">
        <v>3656</v>
      </c>
      <c r="D1726">
        <v>1</v>
      </c>
      <c r="E1726" s="1">
        <v>41799</v>
      </c>
      <c r="F1726">
        <v>-61.09</v>
      </c>
      <c r="G1726">
        <v>-9.5399999999999991</v>
      </c>
      <c r="H1726">
        <v>15.21</v>
      </c>
      <c r="I1726">
        <v>41.023350000000001</v>
      </c>
      <c r="J1726">
        <v>-78.905720000000002</v>
      </c>
    </row>
    <row r="1727" spans="1:10" x14ac:dyDescent="0.25">
      <c r="A1727">
        <v>1003656</v>
      </c>
      <c r="B1727">
        <v>740760</v>
      </c>
      <c r="C1727" t="s">
        <v>3657</v>
      </c>
      <c r="D1727">
        <v>1</v>
      </c>
      <c r="E1727" s="1">
        <v>41802</v>
      </c>
      <c r="F1727">
        <v>-37.92</v>
      </c>
      <c r="G1727">
        <v>-6.47</v>
      </c>
      <c r="H1727">
        <v>13.81</v>
      </c>
      <c r="I1727">
        <v>39.880291049999997</v>
      </c>
      <c r="J1727">
        <v>-75.275832019999996</v>
      </c>
    </row>
    <row r="1728" spans="1:10" x14ac:dyDescent="0.25">
      <c r="A1728">
        <v>1003634</v>
      </c>
      <c r="B1728">
        <v>739560</v>
      </c>
      <c r="C1728" t="s">
        <v>3658</v>
      </c>
      <c r="D1728">
        <v>1</v>
      </c>
      <c r="E1728" s="1">
        <v>41801</v>
      </c>
      <c r="F1728">
        <v>-60.4</v>
      </c>
      <c r="G1728">
        <v>-9.32</v>
      </c>
      <c r="H1728">
        <v>14.17</v>
      </c>
      <c r="I1728">
        <v>41.28689</v>
      </c>
      <c r="J1728">
        <v>-78.52937</v>
      </c>
    </row>
    <row r="1729" spans="1:10" x14ac:dyDescent="0.25">
      <c r="A1729">
        <v>1004140</v>
      </c>
      <c r="B1729">
        <v>739620</v>
      </c>
      <c r="C1729" t="s">
        <v>3659</v>
      </c>
      <c r="D1729">
        <v>1</v>
      </c>
      <c r="E1729" s="1">
        <v>41849</v>
      </c>
      <c r="F1729">
        <v>-51.33</v>
      </c>
      <c r="G1729">
        <v>-7.87</v>
      </c>
      <c r="H1729">
        <v>11.61</v>
      </c>
      <c r="I1729">
        <v>41.532220000000002</v>
      </c>
      <c r="J1729">
        <v>-80.308679999999995</v>
      </c>
    </row>
    <row r="1730" spans="1:10" x14ac:dyDescent="0.25">
      <c r="A1730">
        <v>1002613</v>
      </c>
      <c r="B1730">
        <v>725780</v>
      </c>
      <c r="C1730" t="s">
        <v>3660</v>
      </c>
      <c r="D1730">
        <v>1</v>
      </c>
      <c r="E1730" s="1">
        <v>41491</v>
      </c>
      <c r="F1730">
        <v>-39.58</v>
      </c>
      <c r="G1730">
        <v>-6.46</v>
      </c>
      <c r="H1730">
        <v>12.09</v>
      </c>
      <c r="I1730">
        <v>41.421109999999999</v>
      </c>
      <c r="J1730">
        <v>-71.795280000000005</v>
      </c>
    </row>
    <row r="1731" spans="1:10" x14ac:dyDescent="0.25">
      <c r="A1731">
        <v>1004058</v>
      </c>
      <c r="B1731">
        <v>756200</v>
      </c>
      <c r="C1731" t="s">
        <v>3661</v>
      </c>
      <c r="D1731">
        <v>1</v>
      </c>
      <c r="E1731" s="1">
        <v>41842</v>
      </c>
      <c r="F1731">
        <v>-41.34</v>
      </c>
      <c r="G1731">
        <v>-6.96</v>
      </c>
      <c r="H1731">
        <v>14.36</v>
      </c>
      <c r="I1731">
        <v>41.521819999999998</v>
      </c>
      <c r="J1731">
        <v>-71.592179999999999</v>
      </c>
    </row>
    <row r="1732" spans="1:10" x14ac:dyDescent="0.25">
      <c r="A1732">
        <v>1004172</v>
      </c>
      <c r="B1732">
        <v>760560</v>
      </c>
      <c r="C1732" t="s">
        <v>3662</v>
      </c>
      <c r="D1732">
        <v>1</v>
      </c>
      <c r="E1732" s="1">
        <v>41851</v>
      </c>
      <c r="F1732">
        <v>-43.01</v>
      </c>
      <c r="G1732">
        <v>-6.53</v>
      </c>
      <c r="H1732">
        <v>9.25</v>
      </c>
      <c r="I1732">
        <v>41.882510000000003</v>
      </c>
      <c r="J1732">
        <v>-71.342010000000002</v>
      </c>
    </row>
    <row r="1733" spans="1:10" x14ac:dyDescent="0.25">
      <c r="A1733">
        <v>1003060</v>
      </c>
      <c r="B1733">
        <v>725760</v>
      </c>
      <c r="C1733" t="s">
        <v>3663</v>
      </c>
      <c r="D1733">
        <v>1</v>
      </c>
      <c r="E1733" s="1">
        <v>41528</v>
      </c>
      <c r="F1733">
        <v>-45.9</v>
      </c>
      <c r="G1733">
        <v>-7.2</v>
      </c>
      <c r="H1733">
        <v>11.71</v>
      </c>
      <c r="I1733">
        <v>41.794510000000002</v>
      </c>
      <c r="J1733">
        <v>-71.670640000000006</v>
      </c>
    </row>
    <row r="1734" spans="1:10" x14ac:dyDescent="0.25">
      <c r="A1734">
        <v>1004951</v>
      </c>
      <c r="B1734">
        <v>750740</v>
      </c>
      <c r="C1734" t="s">
        <v>3664</v>
      </c>
      <c r="D1734">
        <v>1</v>
      </c>
      <c r="E1734" s="1">
        <v>41813</v>
      </c>
      <c r="F1734">
        <v>-41.57</v>
      </c>
      <c r="G1734">
        <v>-6.79</v>
      </c>
      <c r="H1734">
        <v>12.75</v>
      </c>
      <c r="I1734">
        <v>41.581049999999998</v>
      </c>
      <c r="J1734">
        <v>-71.722279999999998</v>
      </c>
    </row>
    <row r="1735" spans="1:10" x14ac:dyDescent="0.25">
      <c r="A1735">
        <v>1004683</v>
      </c>
      <c r="B1735">
        <v>765080</v>
      </c>
      <c r="C1735" t="s">
        <v>3664</v>
      </c>
      <c r="D1735">
        <v>2</v>
      </c>
      <c r="E1735" s="1">
        <v>41911</v>
      </c>
      <c r="F1735">
        <v>-41.24</v>
      </c>
      <c r="G1735">
        <v>-6.26</v>
      </c>
      <c r="H1735">
        <v>8.82</v>
      </c>
      <c r="I1735">
        <v>41.581049999999998</v>
      </c>
      <c r="J1735">
        <v>-71.722279999999998</v>
      </c>
    </row>
    <row r="1736" spans="1:10" x14ac:dyDescent="0.25">
      <c r="A1736">
        <v>1004173</v>
      </c>
      <c r="B1736">
        <v>737220</v>
      </c>
      <c r="C1736" t="s">
        <v>3665</v>
      </c>
      <c r="D1736">
        <v>1</v>
      </c>
      <c r="E1736" s="1">
        <v>41851</v>
      </c>
      <c r="F1736">
        <v>-44.45</v>
      </c>
      <c r="G1736">
        <v>-6.74</v>
      </c>
      <c r="H1736">
        <v>9.49</v>
      </c>
      <c r="I1736">
        <v>41.880139999999997</v>
      </c>
      <c r="J1736">
        <v>-71.381299999999996</v>
      </c>
    </row>
    <row r="1737" spans="1:10" x14ac:dyDescent="0.25">
      <c r="A1737">
        <v>1004348</v>
      </c>
      <c r="B1737">
        <v>767400</v>
      </c>
      <c r="C1737" t="s">
        <v>3665</v>
      </c>
      <c r="D1737">
        <v>2</v>
      </c>
      <c r="E1737" s="1">
        <v>41869</v>
      </c>
      <c r="F1737">
        <v>-40.869999999999997</v>
      </c>
      <c r="G1737">
        <v>-6.14</v>
      </c>
      <c r="H1737">
        <v>8.26</v>
      </c>
      <c r="I1737">
        <v>41.880139999999997</v>
      </c>
      <c r="J1737">
        <v>-71.381299999999996</v>
      </c>
    </row>
    <row r="1738" spans="1:10" x14ac:dyDescent="0.25">
      <c r="A1738">
        <v>1004116</v>
      </c>
      <c r="B1738">
        <v>756100</v>
      </c>
      <c r="C1738" t="s">
        <v>3666</v>
      </c>
      <c r="D1738">
        <v>1</v>
      </c>
      <c r="E1738" s="1">
        <v>41847</v>
      </c>
      <c r="F1738">
        <v>-36.270000000000003</v>
      </c>
      <c r="G1738">
        <v>-5.83</v>
      </c>
      <c r="H1738">
        <v>10.37</v>
      </c>
      <c r="I1738">
        <v>41.393540000000002</v>
      </c>
      <c r="J1738">
        <v>-71.840800000000002</v>
      </c>
    </row>
    <row r="1739" spans="1:10" x14ac:dyDescent="0.25">
      <c r="A1739">
        <v>1004257</v>
      </c>
      <c r="B1739">
        <v>760580</v>
      </c>
      <c r="C1739" t="s">
        <v>3666</v>
      </c>
      <c r="D1739">
        <v>2</v>
      </c>
      <c r="E1739" s="1">
        <v>41861</v>
      </c>
      <c r="F1739">
        <v>-37.17</v>
      </c>
      <c r="G1739">
        <v>-6.01</v>
      </c>
      <c r="H1739">
        <v>10.94</v>
      </c>
      <c r="I1739">
        <v>41.393540000000002</v>
      </c>
      <c r="J1739">
        <v>-71.840800000000002</v>
      </c>
    </row>
    <row r="1740" spans="1:10" x14ac:dyDescent="0.25">
      <c r="A1740">
        <v>1004226</v>
      </c>
      <c r="B1740">
        <v>744300</v>
      </c>
      <c r="C1740" t="s">
        <v>3667</v>
      </c>
      <c r="D1740">
        <v>1</v>
      </c>
      <c r="E1740" s="1">
        <v>41857</v>
      </c>
      <c r="F1740">
        <v>-40.83</v>
      </c>
      <c r="G1740">
        <v>-6.63</v>
      </c>
      <c r="H1740">
        <v>12.23</v>
      </c>
      <c r="I1740">
        <v>41.528706100000001</v>
      </c>
      <c r="J1740">
        <v>-71.689854350000005</v>
      </c>
    </row>
    <row r="1741" spans="1:10" x14ac:dyDescent="0.25">
      <c r="A1741">
        <v>1004502</v>
      </c>
      <c r="B1741">
        <v>767700</v>
      </c>
      <c r="C1741" t="s">
        <v>3668</v>
      </c>
      <c r="D1741">
        <v>1</v>
      </c>
      <c r="E1741" s="1">
        <v>41884</v>
      </c>
      <c r="F1741">
        <v>-36.14</v>
      </c>
      <c r="G1741">
        <v>-5.71</v>
      </c>
      <c r="H1741">
        <v>9.5299999999999994</v>
      </c>
      <c r="I1741">
        <v>41.394689999999997</v>
      </c>
      <c r="J1741">
        <v>-71.84151</v>
      </c>
    </row>
    <row r="1742" spans="1:10" x14ac:dyDescent="0.25">
      <c r="A1742">
        <v>1004256</v>
      </c>
      <c r="B1742">
        <v>760640</v>
      </c>
      <c r="C1742" t="s">
        <v>3669</v>
      </c>
      <c r="D1742">
        <v>1</v>
      </c>
      <c r="E1742" s="1">
        <v>41861</v>
      </c>
      <c r="F1742">
        <v>-36.79</v>
      </c>
      <c r="G1742">
        <v>-5.83</v>
      </c>
      <c r="H1742">
        <v>9.86</v>
      </c>
      <c r="I1742">
        <v>41.400649999999999</v>
      </c>
      <c r="J1742">
        <v>-71.731099999999998</v>
      </c>
    </row>
    <row r="1743" spans="1:10" x14ac:dyDescent="0.25">
      <c r="A1743">
        <v>1004349</v>
      </c>
      <c r="B1743">
        <v>767380</v>
      </c>
      <c r="C1743" t="s">
        <v>3670</v>
      </c>
      <c r="D1743">
        <v>1</v>
      </c>
      <c r="E1743" s="1">
        <v>41869</v>
      </c>
      <c r="F1743">
        <v>-39.74</v>
      </c>
      <c r="G1743">
        <v>-5.59</v>
      </c>
      <c r="H1743">
        <v>4.97</v>
      </c>
      <c r="I1743">
        <v>41.915900000000001</v>
      </c>
      <c r="J1743">
        <v>-71.413150000000002</v>
      </c>
    </row>
    <row r="1744" spans="1:10" x14ac:dyDescent="0.25">
      <c r="A1744">
        <v>1003885</v>
      </c>
      <c r="B1744">
        <v>750760</v>
      </c>
      <c r="C1744" t="s">
        <v>3671</v>
      </c>
      <c r="D1744">
        <v>1</v>
      </c>
      <c r="E1744" s="1">
        <v>41829</v>
      </c>
      <c r="F1744">
        <v>-44.98</v>
      </c>
      <c r="G1744">
        <v>-7.42</v>
      </c>
      <c r="H1744">
        <v>14.36</v>
      </c>
      <c r="I1744">
        <v>41.848039999999997</v>
      </c>
      <c r="J1744">
        <v>-71.786829999999995</v>
      </c>
    </row>
    <row r="1745" spans="1:10" x14ac:dyDescent="0.25">
      <c r="A1745">
        <v>1004059</v>
      </c>
      <c r="B1745">
        <v>756140</v>
      </c>
      <c r="C1745" t="s">
        <v>3672</v>
      </c>
      <c r="D1745">
        <v>1</v>
      </c>
      <c r="E1745" s="1">
        <v>41842</v>
      </c>
      <c r="F1745">
        <v>-39.83</v>
      </c>
      <c r="G1745">
        <v>-6.53</v>
      </c>
      <c r="H1745">
        <v>12.42</v>
      </c>
      <c r="I1745">
        <v>41.506540000000001</v>
      </c>
      <c r="J1745">
        <v>-71.712280000000007</v>
      </c>
    </row>
    <row r="1746" spans="1:10" x14ac:dyDescent="0.25">
      <c r="A1746">
        <v>1004214</v>
      </c>
      <c r="B1746">
        <v>765100</v>
      </c>
      <c r="C1746" t="s">
        <v>3673</v>
      </c>
      <c r="D1746">
        <v>1</v>
      </c>
      <c r="E1746" s="1">
        <v>41857</v>
      </c>
      <c r="F1746">
        <v>-41.54</v>
      </c>
      <c r="G1746">
        <v>-6.27</v>
      </c>
      <c r="H1746">
        <v>8.61</v>
      </c>
      <c r="I1746">
        <v>41.83267</v>
      </c>
      <c r="J1746">
        <v>-71.469139999999996</v>
      </c>
    </row>
    <row r="1747" spans="1:10" x14ac:dyDescent="0.25">
      <c r="A1747">
        <v>1004446</v>
      </c>
      <c r="B1747">
        <v>765140</v>
      </c>
      <c r="C1747" t="s">
        <v>3673</v>
      </c>
      <c r="D1747">
        <v>2</v>
      </c>
      <c r="E1747" s="1">
        <v>41876</v>
      </c>
      <c r="F1747">
        <v>-40.76</v>
      </c>
      <c r="G1747">
        <v>-6.15</v>
      </c>
      <c r="H1747">
        <v>8.4600000000000009</v>
      </c>
      <c r="I1747">
        <v>41.83267</v>
      </c>
      <c r="J1747">
        <v>-71.469139999999996</v>
      </c>
    </row>
    <row r="1748" spans="1:10" x14ac:dyDescent="0.25">
      <c r="A1748">
        <v>1003680</v>
      </c>
      <c r="B1748">
        <v>753380</v>
      </c>
      <c r="C1748" t="s">
        <v>3674</v>
      </c>
      <c r="D1748">
        <v>1</v>
      </c>
      <c r="E1748" s="1">
        <v>41806</v>
      </c>
      <c r="F1748">
        <v>-38.049999999999997</v>
      </c>
      <c r="G1748">
        <v>-6.19</v>
      </c>
      <c r="H1748">
        <v>11.47</v>
      </c>
      <c r="I1748">
        <v>41.568159999999999</v>
      </c>
      <c r="J1748">
        <v>-71.186040000000006</v>
      </c>
    </row>
    <row r="1749" spans="1:10" x14ac:dyDescent="0.25">
      <c r="A1749">
        <v>1003116</v>
      </c>
      <c r="B1749">
        <v>725740</v>
      </c>
      <c r="C1749" t="s">
        <v>3675</v>
      </c>
      <c r="D1749">
        <v>1</v>
      </c>
      <c r="E1749" s="1">
        <v>41535</v>
      </c>
      <c r="F1749">
        <v>-42.19</v>
      </c>
      <c r="G1749">
        <v>-6.66</v>
      </c>
      <c r="H1749">
        <v>11.09</v>
      </c>
      <c r="I1749">
        <v>41.92004</v>
      </c>
      <c r="J1749">
        <v>-71.530410000000003</v>
      </c>
    </row>
    <row r="1750" spans="1:10" x14ac:dyDescent="0.25">
      <c r="A1750">
        <v>1003152</v>
      </c>
      <c r="B1750">
        <v>731920</v>
      </c>
      <c r="C1750" t="s">
        <v>3676</v>
      </c>
      <c r="D1750">
        <v>1</v>
      </c>
      <c r="E1750" s="1">
        <v>41540</v>
      </c>
      <c r="F1750">
        <v>-39.67</v>
      </c>
      <c r="G1750">
        <v>-6.61</v>
      </c>
      <c r="H1750">
        <v>13.23</v>
      </c>
      <c r="I1750">
        <v>41.602060000000002</v>
      </c>
      <c r="J1750">
        <v>-71.720249999999993</v>
      </c>
    </row>
    <row r="1751" spans="1:10" x14ac:dyDescent="0.25">
      <c r="A1751">
        <v>1003170</v>
      </c>
      <c r="B1751">
        <v>731940</v>
      </c>
      <c r="C1751" t="s">
        <v>3677</v>
      </c>
      <c r="D1751">
        <v>1</v>
      </c>
      <c r="E1751" s="1">
        <v>41542</v>
      </c>
      <c r="F1751">
        <v>-40.97</v>
      </c>
      <c r="G1751">
        <v>-6.84</v>
      </c>
      <c r="H1751">
        <v>13.73</v>
      </c>
      <c r="I1751">
        <v>41.497120000000002</v>
      </c>
      <c r="J1751">
        <v>-71.489310000000003</v>
      </c>
    </row>
    <row r="1752" spans="1:10" x14ac:dyDescent="0.25">
      <c r="A1752">
        <v>1002308</v>
      </c>
      <c r="B1752">
        <v>713400</v>
      </c>
      <c r="C1752" t="s">
        <v>3678</v>
      </c>
      <c r="D1752">
        <v>1</v>
      </c>
      <c r="E1752" s="1">
        <v>41465</v>
      </c>
      <c r="F1752">
        <v>-44.41</v>
      </c>
      <c r="G1752">
        <v>-7.33</v>
      </c>
      <c r="H1752">
        <v>14.23</v>
      </c>
      <c r="I1752">
        <v>41.604419999999998</v>
      </c>
      <c r="J1752">
        <v>-71.496210000000005</v>
      </c>
    </row>
    <row r="1753" spans="1:10" x14ac:dyDescent="0.25">
      <c r="A1753">
        <v>1002517</v>
      </c>
      <c r="B1753">
        <v>713380</v>
      </c>
      <c r="C1753" t="s">
        <v>3679</v>
      </c>
      <c r="D1753">
        <v>1</v>
      </c>
      <c r="E1753" s="1">
        <v>41484</v>
      </c>
      <c r="F1753">
        <v>-46.26</v>
      </c>
      <c r="G1753">
        <v>-7.46</v>
      </c>
      <c r="H1753">
        <v>13.39</v>
      </c>
      <c r="I1753">
        <v>41.879159999999999</v>
      </c>
      <c r="J1753">
        <v>-71.471019999999996</v>
      </c>
    </row>
    <row r="1754" spans="1:10" x14ac:dyDescent="0.25">
      <c r="A1754">
        <v>1004514</v>
      </c>
      <c r="B1754">
        <v>765120</v>
      </c>
      <c r="C1754" t="s">
        <v>3680</v>
      </c>
      <c r="D1754">
        <v>1</v>
      </c>
      <c r="E1754" s="1">
        <v>41885</v>
      </c>
      <c r="F1754">
        <v>-42.46</v>
      </c>
      <c r="G1754">
        <v>-7.02</v>
      </c>
      <c r="H1754">
        <v>13.66</v>
      </c>
      <c r="I1754">
        <v>41.799480000000003</v>
      </c>
      <c r="J1754">
        <v>-71.650300000000001</v>
      </c>
    </row>
    <row r="1755" spans="1:10" x14ac:dyDescent="0.25">
      <c r="A1755">
        <v>1003706</v>
      </c>
      <c r="B1755">
        <v>749840</v>
      </c>
      <c r="C1755" t="s">
        <v>3681</v>
      </c>
      <c r="D1755">
        <v>1</v>
      </c>
      <c r="E1755" s="1">
        <v>41807</v>
      </c>
      <c r="F1755">
        <v>-28.4</v>
      </c>
      <c r="G1755">
        <v>-5.19</v>
      </c>
      <c r="H1755">
        <v>13.1</v>
      </c>
      <c r="I1755">
        <v>34.966639999999998</v>
      </c>
      <c r="J1755">
        <v>-82.100849999999994</v>
      </c>
    </row>
    <row r="1756" spans="1:10" x14ac:dyDescent="0.25">
      <c r="A1756">
        <v>1003948</v>
      </c>
      <c r="B1756">
        <v>752580</v>
      </c>
      <c r="C1756" t="s">
        <v>3682</v>
      </c>
      <c r="D1756">
        <v>1</v>
      </c>
      <c r="E1756" s="1">
        <v>41834</v>
      </c>
      <c r="F1756">
        <v>-17.38</v>
      </c>
      <c r="G1756">
        <v>-2.64</v>
      </c>
      <c r="H1756">
        <v>3.71</v>
      </c>
      <c r="I1756">
        <v>33.89573</v>
      </c>
      <c r="J1756">
        <v>-82.019379999999998</v>
      </c>
    </row>
    <row r="1757" spans="1:10" x14ac:dyDescent="0.25">
      <c r="A1757">
        <v>1003597</v>
      </c>
      <c r="B1757">
        <v>737060</v>
      </c>
      <c r="C1757" t="s">
        <v>3683</v>
      </c>
      <c r="D1757">
        <v>1</v>
      </c>
      <c r="E1757" s="1">
        <v>41796</v>
      </c>
      <c r="F1757">
        <v>-10.62</v>
      </c>
      <c r="G1757">
        <v>-2.39</v>
      </c>
      <c r="H1757">
        <v>8.52</v>
      </c>
      <c r="I1757">
        <v>33.88391</v>
      </c>
      <c r="J1757">
        <v>-78.784739999999999</v>
      </c>
    </row>
    <row r="1758" spans="1:10" x14ac:dyDescent="0.25">
      <c r="A1758">
        <v>1003923</v>
      </c>
      <c r="B1758">
        <v>752640</v>
      </c>
      <c r="C1758" t="s">
        <v>3683</v>
      </c>
      <c r="D1758">
        <v>2</v>
      </c>
      <c r="E1758" s="1">
        <v>41829</v>
      </c>
      <c r="F1758">
        <v>-18.100000000000001</v>
      </c>
      <c r="G1758">
        <v>-3.33</v>
      </c>
      <c r="H1758">
        <v>8.5</v>
      </c>
      <c r="I1758">
        <v>33.88391</v>
      </c>
      <c r="J1758">
        <v>-78.784739999999999</v>
      </c>
    </row>
    <row r="1759" spans="1:10" x14ac:dyDescent="0.25">
      <c r="A1759">
        <v>1003598</v>
      </c>
      <c r="B1759">
        <v>736940</v>
      </c>
      <c r="C1759" t="s">
        <v>3684</v>
      </c>
      <c r="D1759">
        <v>1</v>
      </c>
      <c r="E1759" s="1">
        <v>41795</v>
      </c>
      <c r="F1759">
        <v>-30.06</v>
      </c>
      <c r="G1759">
        <v>-5.18</v>
      </c>
      <c r="H1759">
        <v>11.4</v>
      </c>
      <c r="I1759">
        <v>33.909089999999999</v>
      </c>
      <c r="J1759">
        <v>-79.440299999999993</v>
      </c>
    </row>
    <row r="1760" spans="1:10" x14ac:dyDescent="0.25">
      <c r="A1760">
        <v>1003921</v>
      </c>
      <c r="B1760">
        <v>752620</v>
      </c>
      <c r="C1760" t="s">
        <v>3684</v>
      </c>
      <c r="D1760">
        <v>2</v>
      </c>
      <c r="E1760" s="1">
        <v>41830</v>
      </c>
      <c r="F1760">
        <v>-26.65</v>
      </c>
      <c r="G1760">
        <v>-4.59</v>
      </c>
      <c r="H1760">
        <v>10.039999999999999</v>
      </c>
      <c r="I1760">
        <v>33.909089999999999</v>
      </c>
      <c r="J1760">
        <v>-79.440299999999993</v>
      </c>
    </row>
    <row r="1761" spans="1:10" x14ac:dyDescent="0.25">
      <c r="A1761">
        <v>1003669</v>
      </c>
      <c r="B1761">
        <v>747760</v>
      </c>
      <c r="C1761" t="s">
        <v>3685</v>
      </c>
      <c r="D1761">
        <v>1</v>
      </c>
      <c r="E1761" s="1">
        <v>41803</v>
      </c>
      <c r="F1761">
        <v>-28.67</v>
      </c>
      <c r="G1761">
        <v>-4.8</v>
      </c>
      <c r="H1761">
        <v>9.7200000000000006</v>
      </c>
      <c r="I1761">
        <v>34.126220000000004</v>
      </c>
      <c r="J1761">
        <v>-80.650310000000005</v>
      </c>
    </row>
    <row r="1762" spans="1:10" x14ac:dyDescent="0.25">
      <c r="A1762">
        <v>1003726</v>
      </c>
      <c r="B1762">
        <v>752480</v>
      </c>
      <c r="C1762" t="s">
        <v>3686</v>
      </c>
      <c r="D1762">
        <v>1</v>
      </c>
      <c r="E1762" s="1">
        <v>41808</v>
      </c>
      <c r="F1762">
        <v>-26.76</v>
      </c>
      <c r="G1762">
        <v>-5.12</v>
      </c>
      <c r="H1762">
        <v>14.17</v>
      </c>
      <c r="I1762">
        <v>34.570480000000003</v>
      </c>
      <c r="J1762">
        <v>-81.777450000000002</v>
      </c>
    </row>
    <row r="1763" spans="1:10" x14ac:dyDescent="0.25">
      <c r="A1763">
        <v>1003670</v>
      </c>
      <c r="B1763">
        <v>749860</v>
      </c>
      <c r="C1763" t="s">
        <v>3687</v>
      </c>
      <c r="D1763">
        <v>1</v>
      </c>
      <c r="E1763" s="1">
        <v>41802</v>
      </c>
      <c r="F1763">
        <v>-19.579999999999998</v>
      </c>
      <c r="G1763">
        <v>-3.2</v>
      </c>
      <c r="H1763">
        <v>6.02</v>
      </c>
      <c r="I1763">
        <v>33.310784929999997</v>
      </c>
      <c r="J1763">
        <v>-81.192777179999993</v>
      </c>
    </row>
    <row r="1764" spans="1:10" x14ac:dyDescent="0.25">
      <c r="A1764">
        <v>1003564</v>
      </c>
      <c r="B1764">
        <v>749820</v>
      </c>
      <c r="C1764" t="s">
        <v>3688</v>
      </c>
      <c r="D1764">
        <v>1</v>
      </c>
      <c r="E1764" s="1">
        <v>41792</v>
      </c>
      <c r="F1764">
        <v>-9.7799999999999994</v>
      </c>
      <c r="G1764">
        <v>-2.12</v>
      </c>
      <c r="H1764">
        <v>7.16</v>
      </c>
      <c r="I1764">
        <v>32.684794310000001</v>
      </c>
      <c r="J1764">
        <v>-81.051079959999996</v>
      </c>
    </row>
    <row r="1765" spans="1:10" x14ac:dyDescent="0.25">
      <c r="A1765">
        <v>1003685</v>
      </c>
      <c r="B1765">
        <v>747720</v>
      </c>
      <c r="C1765" t="s">
        <v>3689</v>
      </c>
      <c r="D1765">
        <v>1</v>
      </c>
      <c r="E1765" s="1">
        <v>41805</v>
      </c>
      <c r="F1765">
        <v>-27.81</v>
      </c>
      <c r="G1765">
        <v>-4.53</v>
      </c>
      <c r="H1765">
        <v>8.44</v>
      </c>
      <c r="I1765">
        <v>34.930190000000003</v>
      </c>
      <c r="J1765">
        <v>-80.868399999999994</v>
      </c>
    </row>
    <row r="1766" spans="1:10" x14ac:dyDescent="0.25">
      <c r="A1766">
        <v>1003970</v>
      </c>
      <c r="B1766">
        <v>752540</v>
      </c>
      <c r="C1766" t="s">
        <v>3690</v>
      </c>
      <c r="D1766">
        <v>1</v>
      </c>
      <c r="E1766" s="1">
        <v>41835</v>
      </c>
      <c r="F1766">
        <v>-25.59</v>
      </c>
      <c r="G1766">
        <v>-4.3600000000000003</v>
      </c>
      <c r="H1766">
        <v>9.31</v>
      </c>
      <c r="I1766">
        <v>34.329880000000003</v>
      </c>
      <c r="J1766">
        <v>-80.69511</v>
      </c>
    </row>
    <row r="1767" spans="1:10" x14ac:dyDescent="0.25">
      <c r="A1767">
        <v>1003686</v>
      </c>
      <c r="B1767">
        <v>752660</v>
      </c>
      <c r="C1767" t="s">
        <v>3691</v>
      </c>
      <c r="D1767">
        <v>1</v>
      </c>
      <c r="E1767" s="1">
        <v>41806</v>
      </c>
      <c r="F1767">
        <v>-27.2</v>
      </c>
      <c r="G1767">
        <v>-5.07</v>
      </c>
      <c r="H1767">
        <v>13.33</v>
      </c>
      <c r="I1767">
        <v>34.709690000000002</v>
      </c>
      <c r="J1767">
        <v>-82.461060000000003</v>
      </c>
    </row>
    <row r="1768" spans="1:10" x14ac:dyDescent="0.25">
      <c r="A1768">
        <v>1003938</v>
      </c>
      <c r="B1768">
        <v>752600</v>
      </c>
      <c r="C1768" t="s">
        <v>3692</v>
      </c>
      <c r="D1768">
        <v>1</v>
      </c>
      <c r="E1768" s="1">
        <v>41833</v>
      </c>
      <c r="F1768">
        <v>-22.71</v>
      </c>
      <c r="G1768">
        <v>-3.95</v>
      </c>
      <c r="H1768">
        <v>8.8800000000000008</v>
      </c>
      <c r="I1768">
        <v>33.296720000000001</v>
      </c>
      <c r="J1768">
        <v>-81.850579999999994</v>
      </c>
    </row>
    <row r="1769" spans="1:10" x14ac:dyDescent="0.25">
      <c r="A1769">
        <v>1003623</v>
      </c>
      <c r="B1769">
        <v>736920</v>
      </c>
      <c r="C1769" t="s">
        <v>3693</v>
      </c>
      <c r="D1769">
        <v>1</v>
      </c>
      <c r="E1769" s="1">
        <v>41798</v>
      </c>
      <c r="F1769">
        <v>-19</v>
      </c>
      <c r="G1769">
        <v>-3.85</v>
      </c>
      <c r="H1769">
        <v>11.79</v>
      </c>
      <c r="I1769">
        <v>34.328200000000002</v>
      </c>
      <c r="J1769">
        <v>-79.319999999999993</v>
      </c>
    </row>
    <row r="1770" spans="1:10" x14ac:dyDescent="0.25">
      <c r="A1770">
        <v>1003583</v>
      </c>
      <c r="B1770">
        <v>736900</v>
      </c>
      <c r="C1770" t="s">
        <v>3694</v>
      </c>
      <c r="D1770">
        <v>1</v>
      </c>
      <c r="E1770" s="1">
        <v>41794</v>
      </c>
      <c r="F1770">
        <v>-12.32</v>
      </c>
      <c r="G1770">
        <v>-2.74</v>
      </c>
      <c r="H1770">
        <v>9.6199999999999992</v>
      </c>
      <c r="I1770">
        <v>33.823619999999998</v>
      </c>
      <c r="J1770">
        <v>-80.068029999999993</v>
      </c>
    </row>
    <row r="1771" spans="1:10" x14ac:dyDescent="0.25">
      <c r="A1771">
        <v>1003922</v>
      </c>
      <c r="B1771">
        <v>752520</v>
      </c>
      <c r="C1771" t="s">
        <v>3694</v>
      </c>
      <c r="D1771">
        <v>2</v>
      </c>
      <c r="E1771" s="1">
        <v>41831</v>
      </c>
      <c r="F1771">
        <v>-17.16</v>
      </c>
      <c r="G1771">
        <v>-3.25</v>
      </c>
      <c r="H1771">
        <v>8.8800000000000008</v>
      </c>
      <c r="I1771">
        <v>33.823619999999998</v>
      </c>
      <c r="J1771">
        <v>-80.068029999999993</v>
      </c>
    </row>
    <row r="1772" spans="1:10" x14ac:dyDescent="0.25">
      <c r="A1772">
        <v>1003733</v>
      </c>
      <c r="B1772">
        <v>752500</v>
      </c>
      <c r="C1772" t="s">
        <v>3695</v>
      </c>
      <c r="D1772">
        <v>1</v>
      </c>
      <c r="E1772" s="1">
        <v>41809</v>
      </c>
      <c r="F1772">
        <v>-27.21</v>
      </c>
      <c r="G1772">
        <v>-5.51</v>
      </c>
      <c r="H1772">
        <v>16.84</v>
      </c>
      <c r="I1772">
        <v>34.769199999999998</v>
      </c>
      <c r="J1772">
        <v>-83.011510000000001</v>
      </c>
    </row>
    <row r="1773" spans="1:10" x14ac:dyDescent="0.25">
      <c r="A1773">
        <v>1004076</v>
      </c>
      <c r="B1773">
        <v>737020</v>
      </c>
      <c r="C1773" t="s">
        <v>3695</v>
      </c>
      <c r="D1773">
        <v>2</v>
      </c>
      <c r="E1773" s="1">
        <v>41842</v>
      </c>
      <c r="F1773">
        <v>-26.35</v>
      </c>
      <c r="G1773">
        <v>-5.0199999999999996</v>
      </c>
      <c r="H1773">
        <v>13.78</v>
      </c>
      <c r="I1773">
        <v>34.769199999999998</v>
      </c>
      <c r="J1773">
        <v>-83.011510000000001</v>
      </c>
    </row>
    <row r="1774" spans="1:10" x14ac:dyDescent="0.25">
      <c r="A1774">
        <v>1003671</v>
      </c>
      <c r="B1774">
        <v>736980</v>
      </c>
      <c r="C1774" t="s">
        <v>3696</v>
      </c>
      <c r="D1774">
        <v>1</v>
      </c>
      <c r="E1774" s="1">
        <v>41800</v>
      </c>
      <c r="F1774">
        <v>-16.670000000000002</v>
      </c>
      <c r="G1774">
        <v>-3.25</v>
      </c>
      <c r="H1774">
        <v>9.35</v>
      </c>
      <c r="I1774">
        <v>33.767629999999997</v>
      </c>
      <c r="J1774">
        <v>-80.073790000000002</v>
      </c>
    </row>
    <row r="1775" spans="1:10" x14ac:dyDescent="0.25">
      <c r="A1775">
        <v>1004008</v>
      </c>
      <c r="B1775">
        <v>749880</v>
      </c>
      <c r="C1775" t="s">
        <v>3697</v>
      </c>
      <c r="D1775">
        <v>1</v>
      </c>
      <c r="E1775" s="1">
        <v>41837</v>
      </c>
      <c r="F1775">
        <v>-24.84</v>
      </c>
      <c r="G1775">
        <v>-4.47</v>
      </c>
      <c r="H1775">
        <v>10.88</v>
      </c>
      <c r="I1775">
        <v>34.826529999999998</v>
      </c>
      <c r="J1775">
        <v>-80.815269999999998</v>
      </c>
    </row>
    <row r="1776" spans="1:10" x14ac:dyDescent="0.25">
      <c r="A1776">
        <v>1003573</v>
      </c>
      <c r="B1776">
        <v>747740</v>
      </c>
      <c r="C1776" t="s">
        <v>3698</v>
      </c>
      <c r="D1776">
        <v>1</v>
      </c>
      <c r="E1776" s="1">
        <v>41793</v>
      </c>
      <c r="F1776">
        <v>-2.29</v>
      </c>
      <c r="G1776">
        <v>-0.64</v>
      </c>
      <c r="H1776">
        <v>2.79</v>
      </c>
      <c r="I1776">
        <v>32.723840000000003</v>
      </c>
      <c r="J1776">
        <v>-80.495580000000004</v>
      </c>
    </row>
    <row r="1777" spans="1:10" x14ac:dyDescent="0.25">
      <c r="A1777">
        <v>1003971</v>
      </c>
      <c r="B1777">
        <v>752560</v>
      </c>
      <c r="C1777" t="s">
        <v>3699</v>
      </c>
      <c r="D1777">
        <v>1</v>
      </c>
      <c r="E1777" s="1">
        <v>41836</v>
      </c>
      <c r="F1777">
        <v>-28.12</v>
      </c>
      <c r="G1777">
        <v>-5.31</v>
      </c>
      <c r="H1777">
        <v>14.37</v>
      </c>
      <c r="I1777">
        <v>34.667729999999999</v>
      </c>
      <c r="J1777">
        <v>-82.10745</v>
      </c>
    </row>
    <row r="1778" spans="1:10" x14ac:dyDescent="0.25">
      <c r="A1778">
        <v>1003559</v>
      </c>
      <c r="B1778">
        <v>736960</v>
      </c>
      <c r="C1778" t="s">
        <v>3700</v>
      </c>
      <c r="D1778">
        <v>1</v>
      </c>
      <c r="E1778" s="1">
        <v>41791</v>
      </c>
      <c r="F1778">
        <v>-3.64</v>
      </c>
      <c r="G1778">
        <v>-0.77</v>
      </c>
      <c r="H1778">
        <v>2.5</v>
      </c>
      <c r="I1778">
        <v>32.465429999999998</v>
      </c>
      <c r="J1778">
        <v>-81.038920000000005</v>
      </c>
    </row>
    <row r="1779" spans="1:10" x14ac:dyDescent="0.25">
      <c r="A1779">
        <v>1004039</v>
      </c>
      <c r="B1779">
        <v>737000</v>
      </c>
      <c r="C1779" t="s">
        <v>3701</v>
      </c>
      <c r="D1779">
        <v>1</v>
      </c>
      <c r="E1779" s="1">
        <v>41841</v>
      </c>
      <c r="F1779">
        <v>-27.76</v>
      </c>
      <c r="G1779">
        <v>-5.44</v>
      </c>
      <c r="H1779">
        <v>15.78</v>
      </c>
      <c r="I1779">
        <v>34.80527</v>
      </c>
      <c r="J1779">
        <v>-83.165009999999995</v>
      </c>
    </row>
    <row r="1780" spans="1:10" x14ac:dyDescent="0.25">
      <c r="A1780">
        <v>1004038</v>
      </c>
      <c r="B1780">
        <v>737080</v>
      </c>
      <c r="C1780" t="s">
        <v>3702</v>
      </c>
      <c r="D1780">
        <v>1</v>
      </c>
      <c r="E1780" s="1">
        <v>41840</v>
      </c>
      <c r="F1780">
        <v>-22.16</v>
      </c>
      <c r="G1780">
        <v>-4.51</v>
      </c>
      <c r="H1780">
        <v>13.95</v>
      </c>
      <c r="I1780">
        <v>34.994759999999999</v>
      </c>
      <c r="J1780">
        <v>-81.85857</v>
      </c>
    </row>
    <row r="1781" spans="1:10" x14ac:dyDescent="0.25">
      <c r="A1781">
        <v>1003651</v>
      </c>
      <c r="B1781">
        <v>737280</v>
      </c>
      <c r="C1781" t="s">
        <v>3703</v>
      </c>
      <c r="D1781">
        <v>1</v>
      </c>
      <c r="E1781" s="1">
        <v>41802</v>
      </c>
      <c r="F1781">
        <v>-73.69</v>
      </c>
      <c r="G1781">
        <v>-9.6999999999999993</v>
      </c>
      <c r="H1781">
        <v>3.95</v>
      </c>
      <c r="I1781">
        <v>43.401780000000002</v>
      </c>
      <c r="J1781">
        <v>-100.9843</v>
      </c>
    </row>
    <row r="1782" spans="1:10" x14ac:dyDescent="0.25">
      <c r="A1782">
        <v>1002563</v>
      </c>
      <c r="B1782">
        <v>708840</v>
      </c>
      <c r="C1782" t="s">
        <v>3704</v>
      </c>
      <c r="D1782">
        <v>1</v>
      </c>
      <c r="E1782" s="1">
        <v>41486</v>
      </c>
      <c r="F1782">
        <v>-65.77</v>
      </c>
      <c r="G1782">
        <v>-8.99</v>
      </c>
      <c r="H1782">
        <v>6.13</v>
      </c>
      <c r="I1782">
        <v>43.277720000000002</v>
      </c>
      <c r="J1782">
        <v>-97.294529999999995</v>
      </c>
    </row>
    <row r="1783" spans="1:10" x14ac:dyDescent="0.25">
      <c r="A1783">
        <v>1002297</v>
      </c>
      <c r="B1783">
        <v>708740</v>
      </c>
      <c r="C1783" t="s">
        <v>3705</v>
      </c>
      <c r="D1783">
        <v>1</v>
      </c>
      <c r="E1783" s="1">
        <v>41465</v>
      </c>
      <c r="F1783">
        <v>-114.65</v>
      </c>
      <c r="G1783">
        <v>-14.83</v>
      </c>
      <c r="H1783">
        <v>3.99</v>
      </c>
      <c r="I1783">
        <v>44.061619999999998</v>
      </c>
      <c r="J1783">
        <v>-103.6927</v>
      </c>
    </row>
    <row r="1784" spans="1:10" x14ac:dyDescent="0.25">
      <c r="A1784">
        <v>1004671</v>
      </c>
      <c r="B1784">
        <v>763980</v>
      </c>
      <c r="C1784" t="s">
        <v>3706</v>
      </c>
      <c r="D1784">
        <v>1</v>
      </c>
      <c r="E1784" s="1">
        <v>41906</v>
      </c>
      <c r="F1784">
        <v>-96.83</v>
      </c>
      <c r="G1784">
        <v>-11.39</v>
      </c>
      <c r="H1784">
        <v>-5.7</v>
      </c>
      <c r="I1784">
        <v>44.669040000000003</v>
      </c>
      <c r="J1784">
        <v>-103.3561</v>
      </c>
    </row>
    <row r="1785" spans="1:10" x14ac:dyDescent="0.25">
      <c r="A1785">
        <v>1004407</v>
      </c>
      <c r="B1785">
        <v>766920</v>
      </c>
      <c r="C1785" t="s">
        <v>3707</v>
      </c>
      <c r="D1785">
        <v>1</v>
      </c>
      <c r="E1785" s="1">
        <v>41871</v>
      </c>
      <c r="F1785">
        <v>-88.89</v>
      </c>
      <c r="G1785">
        <v>-10.89</v>
      </c>
      <c r="H1785">
        <v>-1.79</v>
      </c>
      <c r="I1785">
        <v>43.436480000000003</v>
      </c>
      <c r="J1785">
        <v>-102.1837</v>
      </c>
    </row>
    <row r="1786" spans="1:10" x14ac:dyDescent="0.25">
      <c r="A1786">
        <v>1003978</v>
      </c>
      <c r="B1786">
        <v>754000</v>
      </c>
      <c r="C1786" t="s">
        <v>3708</v>
      </c>
      <c r="D1786">
        <v>1</v>
      </c>
      <c r="E1786" s="1">
        <v>41836</v>
      </c>
      <c r="F1786">
        <v>-119.13</v>
      </c>
      <c r="G1786">
        <v>-15.86</v>
      </c>
      <c r="H1786">
        <v>7.78</v>
      </c>
      <c r="I1786">
        <v>44.564419999999998</v>
      </c>
      <c r="J1786">
        <v>-103.5312</v>
      </c>
    </row>
    <row r="1787" spans="1:10" x14ac:dyDescent="0.25">
      <c r="A1787">
        <v>1004017</v>
      </c>
      <c r="B1787">
        <v>746400</v>
      </c>
      <c r="C1787" t="s">
        <v>3709</v>
      </c>
      <c r="D1787">
        <v>1</v>
      </c>
      <c r="E1787" s="1">
        <v>41834</v>
      </c>
      <c r="F1787">
        <v>-84.61</v>
      </c>
      <c r="G1787">
        <v>-10.85</v>
      </c>
      <c r="H1787">
        <v>2.1800000000000002</v>
      </c>
      <c r="I1787">
        <v>45.587380000000003</v>
      </c>
      <c r="J1787">
        <v>-100.964</v>
      </c>
    </row>
    <row r="1788" spans="1:10" x14ac:dyDescent="0.25">
      <c r="A1788">
        <v>1004299</v>
      </c>
      <c r="B1788">
        <v>764440</v>
      </c>
      <c r="C1788" t="s">
        <v>3709</v>
      </c>
      <c r="D1788">
        <v>2</v>
      </c>
      <c r="E1788" s="1">
        <v>41864</v>
      </c>
      <c r="F1788">
        <v>-84.39</v>
      </c>
      <c r="G1788">
        <v>-10.09</v>
      </c>
      <c r="H1788">
        <v>-3.64</v>
      </c>
      <c r="I1788">
        <v>45.587380000000003</v>
      </c>
      <c r="J1788">
        <v>-100.964</v>
      </c>
    </row>
    <row r="1789" spans="1:10" x14ac:dyDescent="0.25">
      <c r="A1789">
        <v>1004203</v>
      </c>
      <c r="B1789">
        <v>765660</v>
      </c>
      <c r="C1789" t="s">
        <v>3710</v>
      </c>
      <c r="D1789">
        <v>1</v>
      </c>
      <c r="E1789" s="1">
        <v>41856</v>
      </c>
      <c r="F1789">
        <v>-64.36</v>
      </c>
      <c r="G1789">
        <v>-7.92</v>
      </c>
      <c r="H1789">
        <v>-1</v>
      </c>
      <c r="I1789">
        <v>44.735489999999999</v>
      </c>
      <c r="J1789">
        <v>-96.953000000000003</v>
      </c>
    </row>
    <row r="1790" spans="1:10" x14ac:dyDescent="0.25">
      <c r="A1790">
        <v>1002355</v>
      </c>
      <c r="B1790">
        <v>716300</v>
      </c>
      <c r="C1790" t="s">
        <v>3711</v>
      </c>
      <c r="D1790">
        <v>1</v>
      </c>
      <c r="E1790" s="1">
        <v>41471</v>
      </c>
      <c r="F1790">
        <v>-60.1</v>
      </c>
      <c r="G1790">
        <v>-7.63</v>
      </c>
      <c r="H1790">
        <v>0.97</v>
      </c>
      <c r="I1790">
        <v>45.656359999999999</v>
      </c>
      <c r="J1790">
        <v>-100.85080000000001</v>
      </c>
    </row>
    <row r="1791" spans="1:10" x14ac:dyDescent="0.25">
      <c r="A1791">
        <v>1003070</v>
      </c>
      <c r="B1791">
        <v>726060</v>
      </c>
      <c r="C1791" t="s">
        <v>3712</v>
      </c>
      <c r="D1791">
        <v>1</v>
      </c>
      <c r="E1791" s="1">
        <v>41528</v>
      </c>
      <c r="F1791">
        <v>-50.95</v>
      </c>
      <c r="G1791">
        <v>-6.64</v>
      </c>
      <c r="H1791">
        <v>2.1800000000000002</v>
      </c>
      <c r="I1791">
        <v>42.99859</v>
      </c>
      <c r="J1791">
        <v>-97.004419999999996</v>
      </c>
    </row>
    <row r="1792" spans="1:10" x14ac:dyDescent="0.25">
      <c r="A1792">
        <v>1004018</v>
      </c>
      <c r="B1792">
        <v>746380</v>
      </c>
      <c r="C1792" t="s">
        <v>3713</v>
      </c>
      <c r="D1792">
        <v>1</v>
      </c>
      <c r="E1792" s="1">
        <v>41835</v>
      </c>
      <c r="F1792">
        <v>-88.17</v>
      </c>
      <c r="G1792">
        <v>-11.02</v>
      </c>
      <c r="H1792">
        <v>-0.03</v>
      </c>
      <c r="I1792">
        <v>45.728499999999997</v>
      </c>
      <c r="J1792">
        <v>-101.98439999999999</v>
      </c>
    </row>
    <row r="1793" spans="1:10" x14ac:dyDescent="0.25">
      <c r="A1793">
        <v>1002829</v>
      </c>
      <c r="B1793">
        <v>726180</v>
      </c>
      <c r="C1793" t="s">
        <v>3714</v>
      </c>
      <c r="D1793">
        <v>1</v>
      </c>
      <c r="E1793" s="1">
        <v>41507</v>
      </c>
      <c r="F1793">
        <v>-57.08</v>
      </c>
      <c r="G1793">
        <v>-4.96</v>
      </c>
      <c r="H1793">
        <v>-17.39</v>
      </c>
      <c r="I1793">
        <v>45.001440000000002</v>
      </c>
      <c r="J1793">
        <v>-98.637659999999997</v>
      </c>
    </row>
    <row r="1794" spans="1:10" x14ac:dyDescent="0.25">
      <c r="A1794">
        <v>1003969</v>
      </c>
      <c r="B1794">
        <v>740600</v>
      </c>
      <c r="C1794" t="s">
        <v>3715</v>
      </c>
      <c r="D1794">
        <v>1</v>
      </c>
      <c r="E1794" s="1">
        <v>41835</v>
      </c>
      <c r="F1794">
        <v>-65.349999999999994</v>
      </c>
      <c r="G1794">
        <v>-7.54</v>
      </c>
      <c r="H1794">
        <v>-5.05</v>
      </c>
      <c r="I1794">
        <v>44.043860000000002</v>
      </c>
      <c r="J1794">
        <v>-101.4511</v>
      </c>
    </row>
    <row r="1795" spans="1:10" x14ac:dyDescent="0.25">
      <c r="A1795">
        <v>1002888</v>
      </c>
      <c r="B1795">
        <v>726080</v>
      </c>
      <c r="C1795" t="s">
        <v>3716</v>
      </c>
      <c r="D1795">
        <v>1</v>
      </c>
      <c r="E1795" s="1">
        <v>41513</v>
      </c>
      <c r="F1795">
        <v>-99.32</v>
      </c>
      <c r="G1795">
        <v>-12.58</v>
      </c>
      <c r="H1795">
        <v>1.31</v>
      </c>
      <c r="I1795">
        <v>43.422440000000002</v>
      </c>
      <c r="J1795">
        <v>-103.9918</v>
      </c>
    </row>
    <row r="1796" spans="1:10" x14ac:dyDescent="0.25">
      <c r="A1796">
        <v>1002378</v>
      </c>
      <c r="B1796">
        <v>708780</v>
      </c>
      <c r="C1796" t="s">
        <v>3717</v>
      </c>
      <c r="D1796">
        <v>1</v>
      </c>
      <c r="E1796" s="1">
        <v>41472</v>
      </c>
      <c r="F1796">
        <v>-66.48</v>
      </c>
      <c r="G1796">
        <v>-7.71</v>
      </c>
      <c r="H1796">
        <v>-4.8</v>
      </c>
      <c r="I1796">
        <v>44.817149999999998</v>
      </c>
      <c r="J1796">
        <v>-103.6939</v>
      </c>
    </row>
    <row r="1797" spans="1:10" x14ac:dyDescent="0.25">
      <c r="A1797">
        <v>1004616</v>
      </c>
      <c r="B1797">
        <v>763860</v>
      </c>
      <c r="C1797" t="s">
        <v>3718</v>
      </c>
      <c r="D1797">
        <v>1</v>
      </c>
      <c r="E1797" s="1">
        <v>41898</v>
      </c>
      <c r="F1797">
        <v>-85.51</v>
      </c>
      <c r="G1797">
        <v>-10.78</v>
      </c>
      <c r="H1797">
        <v>0.72</v>
      </c>
      <c r="I1797">
        <v>43.810090000000002</v>
      </c>
      <c r="J1797">
        <v>-100.89709999999999</v>
      </c>
    </row>
    <row r="1798" spans="1:10" x14ac:dyDescent="0.25">
      <c r="A1798">
        <v>1002338</v>
      </c>
      <c r="B1798">
        <v>716280</v>
      </c>
      <c r="C1798" t="s">
        <v>3719</v>
      </c>
      <c r="D1798">
        <v>1</v>
      </c>
      <c r="E1798" s="1">
        <v>41470</v>
      </c>
      <c r="F1798">
        <v>-72.8</v>
      </c>
      <c r="G1798">
        <v>-8.58</v>
      </c>
      <c r="H1798">
        <v>-4.1399999999999997</v>
      </c>
      <c r="I1798">
        <v>45.764110000000002</v>
      </c>
      <c r="J1798">
        <v>-100.6831</v>
      </c>
    </row>
    <row r="1799" spans="1:10" x14ac:dyDescent="0.25">
      <c r="A1799">
        <v>1003619</v>
      </c>
      <c r="B1799">
        <v>737260</v>
      </c>
      <c r="C1799" t="s">
        <v>3720</v>
      </c>
      <c r="D1799">
        <v>1</v>
      </c>
      <c r="E1799" s="1">
        <v>41800</v>
      </c>
      <c r="F1799">
        <v>-103.44</v>
      </c>
      <c r="G1799">
        <v>-13.22</v>
      </c>
      <c r="H1799">
        <v>2.33</v>
      </c>
      <c r="I1799">
        <v>42.854199999999999</v>
      </c>
      <c r="J1799">
        <v>-97.280159999999995</v>
      </c>
    </row>
    <row r="1800" spans="1:10" x14ac:dyDescent="0.25">
      <c r="A1800">
        <v>1003774</v>
      </c>
      <c r="B1800">
        <v>737240</v>
      </c>
      <c r="C1800" t="s">
        <v>3720</v>
      </c>
      <c r="D1800">
        <v>2</v>
      </c>
      <c r="E1800" s="1">
        <v>41814</v>
      </c>
      <c r="F1800">
        <v>-99.55</v>
      </c>
      <c r="G1800">
        <v>-12.41</v>
      </c>
      <c r="H1800">
        <v>-0.26</v>
      </c>
      <c r="I1800">
        <v>42.854199999999999</v>
      </c>
      <c r="J1800">
        <v>-97.280159999999995</v>
      </c>
    </row>
    <row r="1801" spans="1:10" x14ac:dyDescent="0.25">
      <c r="A1801">
        <v>1004427</v>
      </c>
      <c r="B1801">
        <v>738240</v>
      </c>
      <c r="C1801" t="s">
        <v>3721</v>
      </c>
      <c r="D1801">
        <v>1</v>
      </c>
      <c r="E1801" s="1">
        <v>41872</v>
      </c>
      <c r="F1801">
        <v>-94.36</v>
      </c>
      <c r="G1801">
        <v>-11.26</v>
      </c>
      <c r="H1801">
        <v>-4.25</v>
      </c>
      <c r="I1801">
        <v>43.607149999999997</v>
      </c>
      <c r="J1801">
        <v>-102.997</v>
      </c>
    </row>
    <row r="1802" spans="1:10" x14ac:dyDescent="0.25">
      <c r="A1802">
        <v>1004235</v>
      </c>
      <c r="B1802">
        <v>763880</v>
      </c>
      <c r="C1802" t="s">
        <v>3722</v>
      </c>
      <c r="D1802">
        <v>1</v>
      </c>
      <c r="E1802" s="1">
        <v>41857</v>
      </c>
      <c r="F1802">
        <v>-57.49</v>
      </c>
      <c r="G1802">
        <v>-6.93</v>
      </c>
      <c r="H1802">
        <v>-2.0099999999999998</v>
      </c>
      <c r="I1802">
        <v>45.352319999999999</v>
      </c>
      <c r="J1802">
        <v>-96.708910000000003</v>
      </c>
    </row>
    <row r="1803" spans="1:10" x14ac:dyDescent="0.25">
      <c r="A1803">
        <v>1003586</v>
      </c>
      <c r="B1803">
        <v>749620</v>
      </c>
      <c r="C1803" t="s">
        <v>3723</v>
      </c>
      <c r="D1803">
        <v>1</v>
      </c>
      <c r="E1803" s="1">
        <v>41794</v>
      </c>
      <c r="F1803">
        <v>-77.11</v>
      </c>
      <c r="G1803">
        <v>-9.16</v>
      </c>
      <c r="H1803">
        <v>-3.81</v>
      </c>
      <c r="I1803">
        <v>44.395090000000003</v>
      </c>
      <c r="J1803">
        <v>-102.8051</v>
      </c>
    </row>
    <row r="1804" spans="1:10" x14ac:dyDescent="0.25">
      <c r="A1804">
        <v>1004430</v>
      </c>
      <c r="B1804">
        <v>766880</v>
      </c>
      <c r="C1804" t="s">
        <v>3724</v>
      </c>
      <c r="D1804">
        <v>1</v>
      </c>
      <c r="E1804" s="1">
        <v>41873</v>
      </c>
      <c r="F1804">
        <v>-95.31</v>
      </c>
      <c r="G1804">
        <v>-11.8</v>
      </c>
      <c r="H1804">
        <v>-0.92</v>
      </c>
      <c r="I1804">
        <v>43.642229999999998</v>
      </c>
      <c r="J1804">
        <v>-101.8385</v>
      </c>
    </row>
    <row r="1805" spans="1:10" x14ac:dyDescent="0.25">
      <c r="A1805">
        <v>1004952</v>
      </c>
      <c r="B1805">
        <v>737120</v>
      </c>
      <c r="C1805" t="s">
        <v>3725</v>
      </c>
      <c r="D1805">
        <v>1</v>
      </c>
      <c r="E1805" s="1">
        <v>41813</v>
      </c>
      <c r="F1805">
        <v>-77.430000000000007</v>
      </c>
      <c r="G1805">
        <v>-11.03</v>
      </c>
      <c r="H1805">
        <v>10.81</v>
      </c>
      <c r="I1805">
        <v>45.463372120000002</v>
      </c>
      <c r="J1805">
        <v>-97.043949409999996</v>
      </c>
    </row>
    <row r="1806" spans="1:10" x14ac:dyDescent="0.25">
      <c r="A1806">
        <v>1003682</v>
      </c>
      <c r="B1806">
        <v>737200</v>
      </c>
      <c r="C1806" t="s">
        <v>3726</v>
      </c>
      <c r="D1806">
        <v>1</v>
      </c>
      <c r="E1806" s="1">
        <v>41806</v>
      </c>
      <c r="F1806">
        <v>-82.64</v>
      </c>
      <c r="G1806">
        <v>-10.07</v>
      </c>
      <c r="H1806">
        <v>-2.09</v>
      </c>
      <c r="I1806">
        <v>45.734753169999998</v>
      </c>
      <c r="J1806">
        <v>-100.61478940000001</v>
      </c>
    </row>
    <row r="1807" spans="1:10" x14ac:dyDescent="0.25">
      <c r="A1807">
        <v>1003700</v>
      </c>
      <c r="B1807">
        <v>750180</v>
      </c>
      <c r="C1807" t="s">
        <v>3727</v>
      </c>
      <c r="D1807">
        <v>1</v>
      </c>
      <c r="E1807" s="1">
        <v>41807</v>
      </c>
      <c r="F1807">
        <v>-76.58</v>
      </c>
      <c r="G1807">
        <v>-9.5299999999999994</v>
      </c>
      <c r="H1807">
        <v>-0.31</v>
      </c>
      <c r="I1807">
        <v>45.336490820000002</v>
      </c>
      <c r="J1807">
        <v>-103.3416364</v>
      </c>
    </row>
    <row r="1808" spans="1:10" x14ac:dyDescent="0.25">
      <c r="A1808">
        <v>1003728</v>
      </c>
      <c r="B1808">
        <v>750240</v>
      </c>
      <c r="C1808" t="s">
        <v>3728</v>
      </c>
      <c r="D1808">
        <v>1</v>
      </c>
      <c r="E1808" s="1">
        <v>41808</v>
      </c>
      <c r="F1808">
        <v>-79.94</v>
      </c>
      <c r="G1808">
        <v>-10.88</v>
      </c>
      <c r="H1808">
        <v>7.11</v>
      </c>
      <c r="I1808">
        <v>43.643731090000003</v>
      </c>
      <c r="J1808">
        <v>-101.7829464</v>
      </c>
    </row>
    <row r="1809" spans="1:10" x14ac:dyDescent="0.25">
      <c r="A1809">
        <v>1002959</v>
      </c>
      <c r="B1809">
        <v>726120</v>
      </c>
      <c r="C1809" t="s">
        <v>3729</v>
      </c>
      <c r="D1809">
        <v>1</v>
      </c>
      <c r="E1809" s="1">
        <v>41514</v>
      </c>
      <c r="F1809">
        <v>-66.83</v>
      </c>
      <c r="G1809">
        <v>-8.42</v>
      </c>
      <c r="H1809">
        <v>0.55000000000000004</v>
      </c>
      <c r="I1809">
        <v>45.155090000000001</v>
      </c>
      <c r="J1809">
        <v>-102.7526</v>
      </c>
    </row>
    <row r="1810" spans="1:10" x14ac:dyDescent="0.25">
      <c r="A1810">
        <v>1004179</v>
      </c>
      <c r="B1810">
        <v>740740</v>
      </c>
      <c r="C1810" t="s">
        <v>3730</v>
      </c>
      <c r="D1810">
        <v>1</v>
      </c>
      <c r="E1810" s="1">
        <v>41851</v>
      </c>
      <c r="F1810">
        <v>-57.66</v>
      </c>
      <c r="G1810">
        <v>-6.48</v>
      </c>
      <c r="H1810">
        <v>-5.79</v>
      </c>
      <c r="I1810">
        <v>43.691650000000003</v>
      </c>
      <c r="J1810">
        <v>-97.966840000000005</v>
      </c>
    </row>
    <row r="1811" spans="1:10" x14ac:dyDescent="0.25">
      <c r="A1811">
        <v>1003672</v>
      </c>
      <c r="B1811">
        <v>737360</v>
      </c>
      <c r="C1811" t="s">
        <v>3731</v>
      </c>
      <c r="D1811">
        <v>1</v>
      </c>
      <c r="E1811" s="1">
        <v>41803</v>
      </c>
      <c r="F1811">
        <v>-67.36</v>
      </c>
      <c r="G1811">
        <v>-8.74</v>
      </c>
      <c r="H1811">
        <v>2.54</v>
      </c>
      <c r="I1811">
        <v>43.683889999999998</v>
      </c>
      <c r="J1811">
        <v>-100.20869999999999</v>
      </c>
    </row>
    <row r="1812" spans="1:10" x14ac:dyDescent="0.25">
      <c r="A1812">
        <v>1002430</v>
      </c>
      <c r="B1812">
        <v>708800</v>
      </c>
      <c r="C1812" t="s">
        <v>3732</v>
      </c>
      <c r="D1812">
        <v>1</v>
      </c>
      <c r="E1812" s="1">
        <v>41478</v>
      </c>
      <c r="F1812">
        <v>-83.55</v>
      </c>
      <c r="G1812">
        <v>-9.4700000000000006</v>
      </c>
      <c r="H1812">
        <v>-7.78</v>
      </c>
      <c r="I1812">
        <v>43.278030000000001</v>
      </c>
      <c r="J1812">
        <v>-103.72020000000001</v>
      </c>
    </row>
    <row r="1813" spans="1:10" x14ac:dyDescent="0.25">
      <c r="A1813">
        <v>1002464</v>
      </c>
      <c r="B1813">
        <v>708820</v>
      </c>
      <c r="C1813" t="s">
        <v>3733</v>
      </c>
      <c r="D1813">
        <v>1</v>
      </c>
      <c r="E1813" s="1">
        <v>41479</v>
      </c>
      <c r="F1813">
        <v>-106.28</v>
      </c>
      <c r="G1813">
        <v>-13.54</v>
      </c>
      <c r="H1813">
        <v>2.06</v>
      </c>
      <c r="I1813">
        <v>43.393320000000003</v>
      </c>
      <c r="J1813">
        <v>-103.3291</v>
      </c>
    </row>
    <row r="1814" spans="1:10" x14ac:dyDescent="0.25">
      <c r="A1814">
        <v>1004468</v>
      </c>
      <c r="B1814">
        <v>740720</v>
      </c>
      <c r="C1814" t="s">
        <v>3734</v>
      </c>
      <c r="D1814">
        <v>1</v>
      </c>
      <c r="E1814" s="1">
        <v>41877</v>
      </c>
      <c r="F1814">
        <v>-52.23</v>
      </c>
      <c r="G1814">
        <v>-5.34</v>
      </c>
      <c r="H1814">
        <v>-9.52</v>
      </c>
      <c r="I1814">
        <v>44.233269999999997</v>
      </c>
      <c r="J1814">
        <v>-98.123159999999999</v>
      </c>
    </row>
    <row r="1815" spans="1:10" x14ac:dyDescent="0.25">
      <c r="A1815">
        <v>1004372</v>
      </c>
      <c r="B1815">
        <v>766900</v>
      </c>
      <c r="C1815" t="s">
        <v>3735</v>
      </c>
      <c r="D1815">
        <v>1</v>
      </c>
      <c r="E1815" s="1">
        <v>41870</v>
      </c>
      <c r="F1815">
        <v>-75.55</v>
      </c>
      <c r="G1815">
        <v>-7.96</v>
      </c>
      <c r="H1815">
        <v>-11.88</v>
      </c>
      <c r="I1815">
        <v>43.694369999999999</v>
      </c>
      <c r="J1815">
        <v>-102.03660000000001</v>
      </c>
    </row>
    <row r="1816" spans="1:10" x14ac:dyDescent="0.25">
      <c r="A1816">
        <v>1004408</v>
      </c>
      <c r="B1816">
        <v>766940</v>
      </c>
      <c r="C1816" t="s">
        <v>3736</v>
      </c>
      <c r="D1816">
        <v>1</v>
      </c>
      <c r="E1816" s="1">
        <v>41871</v>
      </c>
      <c r="F1816">
        <v>-81.42</v>
      </c>
      <c r="G1816">
        <v>-9.3800000000000008</v>
      </c>
      <c r="H1816">
        <v>-6.42</v>
      </c>
      <c r="I1816">
        <v>43.508020000000002</v>
      </c>
      <c r="J1816">
        <v>-102.50449999999999</v>
      </c>
    </row>
    <row r="1817" spans="1:10" x14ac:dyDescent="0.25">
      <c r="A1817">
        <v>1004632</v>
      </c>
      <c r="B1817">
        <v>763940</v>
      </c>
      <c r="C1817" t="s">
        <v>3737</v>
      </c>
      <c r="D1817">
        <v>1</v>
      </c>
      <c r="E1817" s="1">
        <v>41899</v>
      </c>
      <c r="F1817">
        <v>-79.05</v>
      </c>
      <c r="G1817">
        <v>-9.66</v>
      </c>
      <c r="H1817">
        <v>-1.76</v>
      </c>
      <c r="I1817">
        <v>43.692320000000002</v>
      </c>
      <c r="J1817">
        <v>-99.852440000000001</v>
      </c>
    </row>
    <row r="1818" spans="1:10" x14ac:dyDescent="0.25">
      <c r="A1818">
        <v>1004385</v>
      </c>
      <c r="B1818">
        <v>763820</v>
      </c>
      <c r="C1818" t="s">
        <v>3738</v>
      </c>
      <c r="D1818">
        <v>1</v>
      </c>
      <c r="E1818" s="1">
        <v>41870</v>
      </c>
      <c r="F1818">
        <v>-82.1</v>
      </c>
      <c r="G1818">
        <v>-9.0299999999999994</v>
      </c>
      <c r="H1818">
        <v>-9.8800000000000008</v>
      </c>
      <c r="I1818">
        <v>45.18873</v>
      </c>
      <c r="J1818">
        <v>-102.2796</v>
      </c>
    </row>
    <row r="1819" spans="1:10" x14ac:dyDescent="0.25">
      <c r="A1819">
        <v>1004694</v>
      </c>
      <c r="B1819">
        <v>740700</v>
      </c>
      <c r="C1819" t="s">
        <v>3739</v>
      </c>
      <c r="D1819">
        <v>1</v>
      </c>
      <c r="E1819" s="1">
        <v>41926</v>
      </c>
      <c r="F1819">
        <v>-50.8</v>
      </c>
      <c r="G1819">
        <v>-5.19</v>
      </c>
      <c r="H1819">
        <v>-9.27</v>
      </c>
      <c r="I1819">
        <v>43.540120000000002</v>
      </c>
      <c r="J1819">
        <v>-97.826329999999999</v>
      </c>
    </row>
    <row r="1820" spans="1:10" x14ac:dyDescent="0.25">
      <c r="A1820">
        <v>1004282</v>
      </c>
      <c r="B1820">
        <v>746340</v>
      </c>
      <c r="C1820" t="s">
        <v>3740</v>
      </c>
      <c r="D1820">
        <v>1</v>
      </c>
      <c r="E1820" s="1">
        <v>41862</v>
      </c>
      <c r="F1820">
        <v>-85.74</v>
      </c>
      <c r="G1820">
        <v>-10.66</v>
      </c>
      <c r="H1820">
        <v>-0.44</v>
      </c>
      <c r="I1820">
        <v>45.694510000000001</v>
      </c>
      <c r="J1820">
        <v>-101.6259</v>
      </c>
    </row>
    <row r="1821" spans="1:10" x14ac:dyDescent="0.25">
      <c r="A1821">
        <v>1002541</v>
      </c>
      <c r="B1821">
        <v>708760</v>
      </c>
      <c r="C1821" t="s">
        <v>3741</v>
      </c>
      <c r="D1821">
        <v>1</v>
      </c>
      <c r="E1821" s="1">
        <v>41485</v>
      </c>
      <c r="F1821">
        <v>-48.76</v>
      </c>
      <c r="G1821">
        <v>-6.11</v>
      </c>
      <c r="H1821">
        <v>0.14000000000000001</v>
      </c>
      <c r="I1821">
        <v>43.479959999999998</v>
      </c>
      <c r="J1821">
        <v>-97.130139999999997</v>
      </c>
    </row>
    <row r="1822" spans="1:10" x14ac:dyDescent="0.25">
      <c r="A1822">
        <v>1003879</v>
      </c>
      <c r="B1822">
        <v>740640</v>
      </c>
      <c r="C1822" t="s">
        <v>3742</v>
      </c>
      <c r="D1822">
        <v>1</v>
      </c>
      <c r="E1822" s="1">
        <v>41828</v>
      </c>
      <c r="F1822">
        <v>-63.89</v>
      </c>
      <c r="G1822">
        <v>-7.49</v>
      </c>
      <c r="H1822">
        <v>-4</v>
      </c>
      <c r="I1822">
        <v>44.032910000000001</v>
      </c>
      <c r="J1822">
        <v>-101.5472</v>
      </c>
    </row>
    <row r="1823" spans="1:10" x14ac:dyDescent="0.25">
      <c r="A1823">
        <v>1004347</v>
      </c>
      <c r="B1823">
        <v>763840</v>
      </c>
      <c r="C1823" t="s">
        <v>3743</v>
      </c>
      <c r="D1823">
        <v>1</v>
      </c>
      <c r="E1823" s="1">
        <v>41864</v>
      </c>
      <c r="F1823">
        <v>-35.57</v>
      </c>
      <c r="G1823">
        <v>-1.78</v>
      </c>
      <c r="H1823">
        <v>-21.36</v>
      </c>
      <c r="I1823">
        <v>43.966880000000003</v>
      </c>
      <c r="J1823">
        <v>-98.980779999999996</v>
      </c>
    </row>
    <row r="1824" spans="1:10" x14ac:dyDescent="0.25">
      <c r="A1824">
        <v>1002448</v>
      </c>
      <c r="B1824">
        <v>716240</v>
      </c>
      <c r="C1824" t="s">
        <v>3744</v>
      </c>
      <c r="D1824">
        <v>1</v>
      </c>
      <c r="E1824" s="1">
        <v>41474</v>
      </c>
      <c r="F1824">
        <v>-56.22</v>
      </c>
      <c r="G1824">
        <v>-5.65</v>
      </c>
      <c r="H1824">
        <v>-11.05</v>
      </c>
      <c r="I1824">
        <v>45.546239999999997</v>
      </c>
      <c r="J1824">
        <v>-101.87260000000001</v>
      </c>
    </row>
    <row r="1825" spans="1:10" x14ac:dyDescent="0.25">
      <c r="A1825">
        <v>1003899</v>
      </c>
      <c r="B1825">
        <v>740620</v>
      </c>
      <c r="C1825" t="s">
        <v>3745</v>
      </c>
      <c r="D1825">
        <v>1</v>
      </c>
      <c r="E1825" s="1">
        <v>41829</v>
      </c>
      <c r="F1825">
        <v>-63.59</v>
      </c>
      <c r="G1825">
        <v>-7.55</v>
      </c>
      <c r="H1825">
        <v>-3.16</v>
      </c>
      <c r="I1825">
        <v>44.102550000000001</v>
      </c>
      <c r="J1825">
        <v>-101.00149999999999</v>
      </c>
    </row>
    <row r="1826" spans="1:10" x14ac:dyDescent="0.25">
      <c r="A1826">
        <v>1004411</v>
      </c>
      <c r="B1826">
        <v>763800</v>
      </c>
      <c r="C1826" t="s">
        <v>3746</v>
      </c>
      <c r="D1826">
        <v>1</v>
      </c>
      <c r="E1826" s="1">
        <v>41871</v>
      </c>
      <c r="F1826">
        <v>-87.51</v>
      </c>
      <c r="G1826">
        <v>-11.21</v>
      </c>
      <c r="H1826">
        <v>2.19</v>
      </c>
      <c r="I1826">
        <v>45.24091</v>
      </c>
      <c r="J1826">
        <v>-103.1254</v>
      </c>
    </row>
    <row r="1827" spans="1:10" x14ac:dyDescent="0.25">
      <c r="A1827">
        <v>1004077</v>
      </c>
      <c r="B1827">
        <v>754040</v>
      </c>
      <c r="C1827" t="s">
        <v>3747</v>
      </c>
      <c r="D1827">
        <v>1</v>
      </c>
      <c r="E1827" s="1">
        <v>41843</v>
      </c>
      <c r="F1827">
        <v>-101.84</v>
      </c>
      <c r="G1827">
        <v>-12.72</v>
      </c>
      <c r="H1827">
        <v>-0.09</v>
      </c>
      <c r="I1827">
        <v>44.639830000000003</v>
      </c>
      <c r="J1827">
        <v>-103.2941</v>
      </c>
    </row>
    <row r="1828" spans="1:10" x14ac:dyDescent="0.25">
      <c r="A1828">
        <v>1004354</v>
      </c>
      <c r="B1828">
        <v>766960</v>
      </c>
      <c r="C1828" t="s">
        <v>3748</v>
      </c>
      <c r="D1828">
        <v>1</v>
      </c>
      <c r="E1828" s="1">
        <v>41869</v>
      </c>
      <c r="F1828">
        <v>-75.599999999999994</v>
      </c>
      <c r="G1828">
        <v>-9.33</v>
      </c>
      <c r="H1828">
        <v>-0.95</v>
      </c>
      <c r="I1828">
        <v>43.324689999999997</v>
      </c>
      <c r="J1828">
        <v>-100.8835</v>
      </c>
    </row>
    <row r="1829" spans="1:10" x14ac:dyDescent="0.25">
      <c r="A1829">
        <v>1002765</v>
      </c>
      <c r="B1829">
        <v>726160</v>
      </c>
      <c r="C1829" t="s">
        <v>3749</v>
      </c>
      <c r="D1829">
        <v>1</v>
      </c>
      <c r="E1829" s="1">
        <v>41505</v>
      </c>
      <c r="F1829">
        <v>-62.1</v>
      </c>
      <c r="G1829">
        <v>-8.11</v>
      </c>
      <c r="H1829">
        <v>2.82</v>
      </c>
      <c r="I1829">
        <v>43.241120000000002</v>
      </c>
      <c r="J1829">
        <v>-99.187160000000006</v>
      </c>
    </row>
    <row r="1830" spans="1:10" x14ac:dyDescent="0.25">
      <c r="A1830">
        <v>1002176</v>
      </c>
      <c r="B1830">
        <v>708700</v>
      </c>
      <c r="C1830" t="s">
        <v>3750</v>
      </c>
      <c r="D1830">
        <v>1</v>
      </c>
      <c r="E1830" s="1">
        <v>41450</v>
      </c>
      <c r="F1830">
        <v>-94.86</v>
      </c>
      <c r="G1830">
        <v>-12</v>
      </c>
      <c r="H1830">
        <v>1.1399999999999999</v>
      </c>
      <c r="I1830">
        <v>44.15643</v>
      </c>
      <c r="J1830">
        <v>-103.2287</v>
      </c>
    </row>
    <row r="1831" spans="1:10" x14ac:dyDescent="0.25">
      <c r="A1831">
        <v>1002720</v>
      </c>
      <c r="B1831">
        <v>725980</v>
      </c>
      <c r="C1831" t="s">
        <v>3751</v>
      </c>
      <c r="D1831">
        <v>1</v>
      </c>
      <c r="E1831" s="1">
        <v>41499</v>
      </c>
      <c r="F1831">
        <v>-57.71</v>
      </c>
      <c r="G1831">
        <v>-6.79</v>
      </c>
      <c r="H1831">
        <v>-3.39</v>
      </c>
      <c r="I1831">
        <v>43.070129999999999</v>
      </c>
      <c r="J1831">
        <v>-98.800399999999996</v>
      </c>
    </row>
    <row r="1832" spans="1:10" x14ac:dyDescent="0.25">
      <c r="A1832">
        <v>1002449</v>
      </c>
      <c r="B1832">
        <v>718200</v>
      </c>
      <c r="C1832" t="s">
        <v>3752</v>
      </c>
      <c r="D1832">
        <v>1</v>
      </c>
      <c r="E1832" s="1">
        <v>41472</v>
      </c>
      <c r="F1832">
        <v>-39.86</v>
      </c>
      <c r="G1832">
        <v>-5.73</v>
      </c>
      <c r="H1832">
        <v>6.01</v>
      </c>
      <c r="I1832">
        <v>45.563229999999997</v>
      </c>
      <c r="J1832">
        <v>-101.5487</v>
      </c>
    </row>
    <row r="1833" spans="1:10" x14ac:dyDescent="0.25">
      <c r="A1833">
        <v>1002672</v>
      </c>
      <c r="B1833">
        <v>717040</v>
      </c>
      <c r="C1833" t="s">
        <v>3753</v>
      </c>
      <c r="D1833">
        <v>1</v>
      </c>
      <c r="E1833" s="1">
        <v>41492</v>
      </c>
      <c r="F1833">
        <v>-59.43</v>
      </c>
      <c r="G1833">
        <v>-7.84</v>
      </c>
      <c r="H1833">
        <v>3.28</v>
      </c>
      <c r="I1833">
        <v>43.90549</v>
      </c>
      <c r="J1833">
        <v>-96.484970000000004</v>
      </c>
    </row>
    <row r="1834" spans="1:10" x14ac:dyDescent="0.25">
      <c r="A1834">
        <v>1003054</v>
      </c>
      <c r="B1834">
        <v>726020</v>
      </c>
      <c r="C1834" t="s">
        <v>3753</v>
      </c>
      <c r="D1834">
        <v>2</v>
      </c>
      <c r="E1834" s="1">
        <v>41527</v>
      </c>
      <c r="F1834">
        <v>-48.94</v>
      </c>
      <c r="G1834">
        <v>-6.2</v>
      </c>
      <c r="H1834">
        <v>0.62</v>
      </c>
      <c r="I1834">
        <v>43.90549</v>
      </c>
      <c r="J1834">
        <v>-96.484970000000004</v>
      </c>
    </row>
    <row r="1835" spans="1:10" x14ac:dyDescent="0.25">
      <c r="A1835">
        <v>1003576</v>
      </c>
      <c r="B1835">
        <v>749600</v>
      </c>
      <c r="C1835" t="s">
        <v>3754</v>
      </c>
      <c r="D1835">
        <v>1</v>
      </c>
      <c r="E1835" s="1">
        <v>41793</v>
      </c>
      <c r="F1835">
        <v>-93.59</v>
      </c>
      <c r="G1835">
        <v>-11.29</v>
      </c>
      <c r="H1835">
        <v>-3.25</v>
      </c>
      <c r="I1835">
        <v>45.909329999999997</v>
      </c>
      <c r="J1835">
        <v>-103.429</v>
      </c>
    </row>
    <row r="1836" spans="1:10" x14ac:dyDescent="0.25">
      <c r="A1836">
        <v>1003775</v>
      </c>
      <c r="B1836">
        <v>740580</v>
      </c>
      <c r="C1836" t="s">
        <v>3754</v>
      </c>
      <c r="D1836">
        <v>2</v>
      </c>
      <c r="E1836" s="1">
        <v>41814</v>
      </c>
      <c r="F1836">
        <v>-75.8</v>
      </c>
      <c r="G1836">
        <v>-9.67</v>
      </c>
      <c r="H1836">
        <v>1.52</v>
      </c>
      <c r="I1836">
        <v>45.909329999999997</v>
      </c>
      <c r="J1836">
        <v>-103.429</v>
      </c>
    </row>
    <row r="1837" spans="1:10" x14ac:dyDescent="0.25">
      <c r="A1837">
        <v>1004148</v>
      </c>
      <c r="B1837">
        <v>755500</v>
      </c>
      <c r="C1837" t="s">
        <v>3755</v>
      </c>
      <c r="D1837">
        <v>1</v>
      </c>
      <c r="E1837" s="1">
        <v>41849</v>
      </c>
      <c r="F1837">
        <v>-47.95</v>
      </c>
      <c r="G1837">
        <v>-4.9800000000000004</v>
      </c>
      <c r="H1837">
        <v>-8.1</v>
      </c>
      <c r="I1837">
        <v>44.055549999999997</v>
      </c>
      <c r="J1837">
        <v>-96.987589999999997</v>
      </c>
    </row>
    <row r="1838" spans="1:10" x14ac:dyDescent="0.25">
      <c r="A1838">
        <v>1004288</v>
      </c>
      <c r="B1838">
        <v>755560</v>
      </c>
      <c r="C1838" t="s">
        <v>3755</v>
      </c>
      <c r="D1838">
        <v>2</v>
      </c>
      <c r="E1838" s="1">
        <v>41863</v>
      </c>
      <c r="F1838">
        <v>-39.68</v>
      </c>
      <c r="G1838">
        <v>-2.76</v>
      </c>
      <c r="H1838">
        <v>-17.61</v>
      </c>
      <c r="I1838">
        <v>44.055549999999997</v>
      </c>
      <c r="J1838">
        <v>-96.987589999999997</v>
      </c>
    </row>
    <row r="1839" spans="1:10" x14ac:dyDescent="0.25">
      <c r="A1839">
        <v>1002776</v>
      </c>
      <c r="B1839">
        <v>726140</v>
      </c>
      <c r="C1839" t="s">
        <v>3756</v>
      </c>
      <c r="D1839">
        <v>1</v>
      </c>
      <c r="E1839" s="1">
        <v>41506</v>
      </c>
      <c r="F1839">
        <v>-64.650000000000006</v>
      </c>
      <c r="G1839">
        <v>-8.51</v>
      </c>
      <c r="H1839">
        <v>3.41</v>
      </c>
      <c r="I1839">
        <v>44.684890000000003</v>
      </c>
      <c r="J1839">
        <v>-98.296769999999995</v>
      </c>
    </row>
    <row r="1840" spans="1:10" x14ac:dyDescent="0.25">
      <c r="A1840">
        <v>1002284</v>
      </c>
      <c r="B1840">
        <v>708720</v>
      </c>
      <c r="C1840" t="s">
        <v>3757</v>
      </c>
      <c r="D1840">
        <v>1</v>
      </c>
      <c r="E1840" s="1">
        <v>41464</v>
      </c>
      <c r="F1840">
        <v>-93.6</v>
      </c>
      <c r="G1840">
        <v>-12.71</v>
      </c>
      <c r="H1840">
        <v>8.1</v>
      </c>
      <c r="I1840">
        <v>43.829180000000001</v>
      </c>
      <c r="J1840">
        <v>-103.45910000000001</v>
      </c>
    </row>
    <row r="1841" spans="1:10" x14ac:dyDescent="0.25">
      <c r="A1841">
        <v>1002106</v>
      </c>
      <c r="B1841">
        <v>708860</v>
      </c>
      <c r="C1841" t="s">
        <v>3758</v>
      </c>
      <c r="D1841">
        <v>1</v>
      </c>
      <c r="E1841" s="1">
        <v>41444</v>
      </c>
      <c r="F1841">
        <v>-69.22</v>
      </c>
      <c r="G1841">
        <v>-8.35</v>
      </c>
      <c r="H1841">
        <v>-2.39</v>
      </c>
      <c r="I1841">
        <v>43.957999999999998</v>
      </c>
      <c r="J1841">
        <v>-99.046980000000005</v>
      </c>
    </row>
    <row r="1842" spans="1:10" x14ac:dyDescent="0.25">
      <c r="A1842">
        <v>1002193</v>
      </c>
      <c r="B1842">
        <v>708680</v>
      </c>
      <c r="C1842" t="s">
        <v>3759</v>
      </c>
      <c r="D1842">
        <v>1</v>
      </c>
      <c r="E1842" s="1">
        <v>41451</v>
      </c>
      <c r="F1842">
        <v>-110.67</v>
      </c>
      <c r="G1842">
        <v>-14.28</v>
      </c>
      <c r="H1842">
        <v>3.58</v>
      </c>
      <c r="I1842">
        <v>43.989310000000003</v>
      </c>
      <c r="J1842">
        <v>-103.78019999999999</v>
      </c>
    </row>
    <row r="1843" spans="1:10" x14ac:dyDescent="0.25">
      <c r="A1843">
        <v>1003114</v>
      </c>
      <c r="B1843">
        <v>726000</v>
      </c>
      <c r="C1843" t="s">
        <v>3760</v>
      </c>
      <c r="D1843">
        <v>1</v>
      </c>
      <c r="E1843" s="1">
        <v>41534</v>
      </c>
      <c r="F1843">
        <v>-70.44</v>
      </c>
      <c r="G1843">
        <v>-9.7799999999999994</v>
      </c>
      <c r="H1843">
        <v>7.81</v>
      </c>
      <c r="I1843">
        <v>44.890920000000001</v>
      </c>
      <c r="J1843">
        <v>-96.497579999999999</v>
      </c>
    </row>
    <row r="1844" spans="1:10" x14ac:dyDescent="0.25">
      <c r="A1844">
        <v>1003629</v>
      </c>
      <c r="B1844">
        <v>749660</v>
      </c>
      <c r="C1844" t="s">
        <v>3761</v>
      </c>
      <c r="D1844">
        <v>1</v>
      </c>
      <c r="E1844" s="1">
        <v>41800</v>
      </c>
      <c r="F1844">
        <v>-107.75</v>
      </c>
      <c r="G1844">
        <v>-14.29</v>
      </c>
      <c r="H1844">
        <v>6.6</v>
      </c>
      <c r="I1844">
        <v>44.388460000000002</v>
      </c>
      <c r="J1844">
        <v>-103.40860000000001</v>
      </c>
    </row>
    <row r="1845" spans="1:10" x14ac:dyDescent="0.25">
      <c r="A1845">
        <v>1003793</v>
      </c>
      <c r="B1845">
        <v>737100</v>
      </c>
      <c r="C1845" t="s">
        <v>3762</v>
      </c>
      <c r="D1845">
        <v>1</v>
      </c>
      <c r="E1845" s="1">
        <v>41815</v>
      </c>
      <c r="F1845">
        <v>-48.86</v>
      </c>
      <c r="G1845">
        <v>-6.37</v>
      </c>
      <c r="H1845">
        <v>2.14</v>
      </c>
      <c r="I1845">
        <v>43.418419999999998</v>
      </c>
      <c r="J1845">
        <v>-101.0899</v>
      </c>
    </row>
    <row r="1846" spans="1:10" x14ac:dyDescent="0.25">
      <c r="A1846">
        <v>1003714</v>
      </c>
      <c r="B1846">
        <v>740540</v>
      </c>
      <c r="C1846" t="s">
        <v>3763</v>
      </c>
      <c r="D1846">
        <v>1</v>
      </c>
      <c r="E1846" s="1">
        <v>41807</v>
      </c>
      <c r="F1846">
        <v>-111.81</v>
      </c>
      <c r="G1846">
        <v>-14.55</v>
      </c>
      <c r="H1846">
        <v>4.57</v>
      </c>
      <c r="I1846">
        <v>43.044379999999997</v>
      </c>
      <c r="J1846">
        <v>-98.720070000000007</v>
      </c>
    </row>
    <row r="1847" spans="1:10" x14ac:dyDescent="0.25">
      <c r="A1847">
        <v>1003796</v>
      </c>
      <c r="B1847">
        <v>740560</v>
      </c>
      <c r="C1847" t="s">
        <v>3764</v>
      </c>
      <c r="D1847">
        <v>1</v>
      </c>
      <c r="E1847" s="1">
        <v>41815</v>
      </c>
      <c r="F1847">
        <v>-119.95</v>
      </c>
      <c r="G1847">
        <v>-15.93</v>
      </c>
      <c r="H1847">
        <v>7.52</v>
      </c>
      <c r="I1847">
        <v>44.299520000000001</v>
      </c>
      <c r="J1847">
        <v>-103.57389999999999</v>
      </c>
    </row>
    <row r="1848" spans="1:10" x14ac:dyDescent="0.25">
      <c r="A1848">
        <v>1004360</v>
      </c>
      <c r="B1848">
        <v>760980</v>
      </c>
      <c r="C1848" t="s">
        <v>3765</v>
      </c>
      <c r="D1848">
        <v>1</v>
      </c>
      <c r="E1848" s="1">
        <v>41864</v>
      </c>
      <c r="F1848">
        <v>-41.22</v>
      </c>
      <c r="G1848">
        <v>-6.34</v>
      </c>
      <c r="H1848">
        <v>9.48</v>
      </c>
      <c r="I1848">
        <v>36.26538</v>
      </c>
      <c r="J1848">
        <v>-82.316310000000001</v>
      </c>
    </row>
    <row r="1849" spans="1:10" x14ac:dyDescent="0.25">
      <c r="A1849">
        <v>1004269</v>
      </c>
      <c r="B1849">
        <v>764080</v>
      </c>
      <c r="C1849" t="s">
        <v>3766</v>
      </c>
      <c r="D1849">
        <v>1</v>
      </c>
      <c r="E1849" s="1">
        <v>41861</v>
      </c>
      <c r="F1849">
        <v>-33.630000000000003</v>
      </c>
      <c r="G1849">
        <v>-5.59</v>
      </c>
      <c r="H1849">
        <v>11.13</v>
      </c>
      <c r="I1849">
        <v>36.43374</v>
      </c>
      <c r="J1849">
        <v>-83.122489999999999</v>
      </c>
    </row>
    <row r="1850" spans="1:10" x14ac:dyDescent="0.25">
      <c r="A1850">
        <v>1004023</v>
      </c>
      <c r="B1850">
        <v>754320</v>
      </c>
      <c r="C1850" t="s">
        <v>3767</v>
      </c>
      <c r="D1850">
        <v>1</v>
      </c>
      <c r="E1850" s="1">
        <v>41840</v>
      </c>
      <c r="F1850">
        <v>-15.25</v>
      </c>
      <c r="G1850">
        <v>-2.77</v>
      </c>
      <c r="H1850">
        <v>6.91</v>
      </c>
      <c r="I1850">
        <v>35.889580000000002</v>
      </c>
      <c r="J1850">
        <v>-89.290549999999996</v>
      </c>
    </row>
    <row r="1851" spans="1:10" x14ac:dyDescent="0.25">
      <c r="A1851">
        <v>1004374</v>
      </c>
      <c r="B1851">
        <v>763680</v>
      </c>
      <c r="C1851" t="s">
        <v>3768</v>
      </c>
      <c r="D1851">
        <v>1</v>
      </c>
      <c r="E1851" s="1">
        <v>41870</v>
      </c>
      <c r="F1851">
        <v>-41.3</v>
      </c>
      <c r="G1851">
        <v>-6.57</v>
      </c>
      <c r="H1851">
        <v>11.27</v>
      </c>
      <c r="I1851">
        <v>36.606369999999998</v>
      </c>
      <c r="J1851">
        <v>-85.505039999999994</v>
      </c>
    </row>
    <row r="1852" spans="1:10" x14ac:dyDescent="0.25">
      <c r="A1852">
        <v>1004602</v>
      </c>
      <c r="B1852">
        <v>755660</v>
      </c>
      <c r="C1852" t="s">
        <v>3768</v>
      </c>
      <c r="D1852">
        <v>2</v>
      </c>
      <c r="E1852" s="1">
        <v>41897</v>
      </c>
      <c r="F1852">
        <v>-41.55</v>
      </c>
      <c r="G1852">
        <v>-6.65</v>
      </c>
      <c r="H1852">
        <v>11.62</v>
      </c>
      <c r="I1852">
        <v>36.606369999999998</v>
      </c>
      <c r="J1852">
        <v>-85.505039999999994</v>
      </c>
    </row>
    <row r="1853" spans="1:10" x14ac:dyDescent="0.25">
      <c r="A1853">
        <v>1004217</v>
      </c>
      <c r="B1853">
        <v>765160</v>
      </c>
      <c r="C1853" t="s">
        <v>3769</v>
      </c>
      <c r="D1853">
        <v>1</v>
      </c>
      <c r="E1853" s="1">
        <v>41856</v>
      </c>
      <c r="F1853">
        <v>-36.83</v>
      </c>
      <c r="G1853">
        <v>-6.51</v>
      </c>
      <c r="H1853">
        <v>15.24</v>
      </c>
      <c r="I1853">
        <v>35.951450000000001</v>
      </c>
      <c r="J1853">
        <v>-83.550659999999993</v>
      </c>
    </row>
    <row r="1854" spans="1:10" x14ac:dyDescent="0.25">
      <c r="A1854">
        <v>1004375</v>
      </c>
      <c r="B1854">
        <v>764120</v>
      </c>
      <c r="C1854" t="s">
        <v>3769</v>
      </c>
      <c r="D1854">
        <v>2</v>
      </c>
      <c r="E1854" s="1">
        <v>41870</v>
      </c>
      <c r="F1854">
        <v>-34.68</v>
      </c>
      <c r="G1854">
        <v>-5.49</v>
      </c>
      <c r="H1854">
        <v>9.2200000000000006</v>
      </c>
      <c r="I1854">
        <v>35.951450000000001</v>
      </c>
      <c r="J1854">
        <v>-83.550659999999993</v>
      </c>
    </row>
    <row r="1855" spans="1:10" x14ac:dyDescent="0.25">
      <c r="A1855">
        <v>1004087</v>
      </c>
      <c r="B1855">
        <v>761500</v>
      </c>
      <c r="C1855" t="s">
        <v>3770</v>
      </c>
      <c r="D1855">
        <v>1</v>
      </c>
      <c r="E1855" s="1">
        <v>41843</v>
      </c>
      <c r="F1855">
        <v>-32.729999999999997</v>
      </c>
      <c r="G1855">
        <v>-5.77</v>
      </c>
      <c r="H1855">
        <v>13.42</v>
      </c>
      <c r="I1855">
        <v>35.104010000000002</v>
      </c>
      <c r="J1855">
        <v>-85.360900000000001</v>
      </c>
    </row>
    <row r="1856" spans="1:10" x14ac:dyDescent="0.25">
      <c r="A1856">
        <v>1004590</v>
      </c>
      <c r="B1856">
        <v>755640</v>
      </c>
      <c r="C1856" t="s">
        <v>3771</v>
      </c>
      <c r="D1856">
        <v>1</v>
      </c>
      <c r="E1856" s="1">
        <v>41894</v>
      </c>
      <c r="F1856">
        <v>-27.55</v>
      </c>
      <c r="G1856">
        <v>-4.91</v>
      </c>
      <c r="H1856">
        <v>11.69</v>
      </c>
      <c r="I1856">
        <v>35.672409999999999</v>
      </c>
      <c r="J1856">
        <v>-87.263329999999996</v>
      </c>
    </row>
    <row r="1857" spans="1:10" x14ac:dyDescent="0.25">
      <c r="A1857">
        <v>1004250</v>
      </c>
      <c r="B1857">
        <v>764340</v>
      </c>
      <c r="C1857" t="s">
        <v>3772</v>
      </c>
      <c r="D1857">
        <v>1</v>
      </c>
      <c r="E1857" s="1">
        <v>41858</v>
      </c>
      <c r="F1857">
        <v>-37.97</v>
      </c>
      <c r="G1857">
        <v>-6.46</v>
      </c>
      <c r="H1857">
        <v>13.68</v>
      </c>
      <c r="I1857">
        <v>36.125079999999997</v>
      </c>
      <c r="J1857">
        <v>-83.181619999999995</v>
      </c>
    </row>
    <row r="1858" spans="1:10" x14ac:dyDescent="0.25">
      <c r="A1858">
        <v>1004088</v>
      </c>
      <c r="B1858">
        <v>761520</v>
      </c>
      <c r="C1858" t="s">
        <v>3773</v>
      </c>
      <c r="D1858">
        <v>1</v>
      </c>
      <c r="E1858" s="1">
        <v>41844</v>
      </c>
      <c r="F1858">
        <v>-33.17</v>
      </c>
      <c r="G1858">
        <v>-5.76</v>
      </c>
      <c r="H1858">
        <v>12.94</v>
      </c>
      <c r="I1858">
        <v>35.068950000000001</v>
      </c>
      <c r="J1858">
        <v>-85.339600000000004</v>
      </c>
    </row>
    <row r="1859" spans="1:10" x14ac:dyDescent="0.25">
      <c r="A1859">
        <v>1004335</v>
      </c>
      <c r="B1859">
        <v>764160</v>
      </c>
      <c r="C1859" t="s">
        <v>3774</v>
      </c>
      <c r="D1859">
        <v>1</v>
      </c>
      <c r="E1859" s="1">
        <v>41866</v>
      </c>
      <c r="F1859">
        <v>-40.93</v>
      </c>
      <c r="G1859">
        <v>-6.03</v>
      </c>
      <c r="H1859">
        <v>7.31</v>
      </c>
      <c r="I1859">
        <v>36.588650000000001</v>
      </c>
      <c r="J1859">
        <v>-85.507779999999997</v>
      </c>
    </row>
    <row r="1860" spans="1:10" x14ac:dyDescent="0.25">
      <c r="A1860">
        <v>1004105</v>
      </c>
      <c r="B1860">
        <v>761540</v>
      </c>
      <c r="C1860" t="s">
        <v>3775</v>
      </c>
      <c r="D1860">
        <v>1</v>
      </c>
      <c r="E1860" s="1">
        <v>41845</v>
      </c>
      <c r="F1860">
        <v>-32.36</v>
      </c>
      <c r="G1860">
        <v>-5.8</v>
      </c>
      <c r="H1860">
        <v>14.01</v>
      </c>
      <c r="I1860">
        <v>35.218760000000003</v>
      </c>
      <c r="J1860">
        <v>-84.651499999999999</v>
      </c>
    </row>
    <row r="1861" spans="1:10" x14ac:dyDescent="0.25">
      <c r="A1861">
        <v>1004376</v>
      </c>
      <c r="B1861">
        <v>764140</v>
      </c>
      <c r="C1861" t="s">
        <v>3776</v>
      </c>
      <c r="D1861">
        <v>1</v>
      </c>
      <c r="E1861" s="1">
        <v>41869</v>
      </c>
      <c r="F1861">
        <v>-25.58</v>
      </c>
      <c r="G1861">
        <v>-4.2</v>
      </c>
      <c r="H1861">
        <v>8.02</v>
      </c>
      <c r="I1861">
        <v>35.69164</v>
      </c>
      <c r="J1861">
        <v>-87.226749999999996</v>
      </c>
    </row>
    <row r="1862" spans="1:10" x14ac:dyDescent="0.25">
      <c r="A1862">
        <v>1004613</v>
      </c>
      <c r="B1862">
        <v>755620</v>
      </c>
      <c r="C1862" t="s">
        <v>3777</v>
      </c>
      <c r="D1862">
        <v>1</v>
      </c>
      <c r="E1862" s="1">
        <v>41898</v>
      </c>
      <c r="F1862">
        <v>-36.299999999999997</v>
      </c>
      <c r="G1862">
        <v>-5.89</v>
      </c>
      <c r="H1862">
        <v>10.81</v>
      </c>
      <c r="I1862">
        <v>36.211869999999998</v>
      </c>
      <c r="J1862">
        <v>-82.979249999999993</v>
      </c>
    </row>
    <row r="1863" spans="1:10" x14ac:dyDescent="0.25">
      <c r="A1863">
        <v>1004218</v>
      </c>
      <c r="B1863">
        <v>761560</v>
      </c>
      <c r="C1863" t="s">
        <v>3778</v>
      </c>
      <c r="D1863">
        <v>1</v>
      </c>
      <c r="E1863" s="1">
        <v>41855</v>
      </c>
      <c r="F1863">
        <v>-35.229999999999997</v>
      </c>
      <c r="G1863">
        <v>-6.59</v>
      </c>
      <c r="H1863">
        <v>17.510000000000002</v>
      </c>
      <c r="I1863">
        <v>35.39696</v>
      </c>
      <c r="J1863">
        <v>-84.276560000000003</v>
      </c>
    </row>
    <row r="1864" spans="1:10" x14ac:dyDescent="0.25">
      <c r="A1864">
        <v>1004481</v>
      </c>
      <c r="B1864">
        <v>764100</v>
      </c>
      <c r="C1864" t="s">
        <v>3778</v>
      </c>
      <c r="D1864">
        <v>2</v>
      </c>
      <c r="E1864" s="1">
        <v>41871</v>
      </c>
      <c r="F1864">
        <v>-33.18</v>
      </c>
      <c r="G1864">
        <v>-5.61</v>
      </c>
      <c r="H1864">
        <v>11.67</v>
      </c>
      <c r="I1864">
        <v>35.39696</v>
      </c>
      <c r="J1864">
        <v>-84.276560000000003</v>
      </c>
    </row>
    <row r="1865" spans="1:10" x14ac:dyDescent="0.25">
      <c r="A1865">
        <v>1004024</v>
      </c>
      <c r="B1865">
        <v>754340</v>
      </c>
      <c r="C1865" t="s">
        <v>3779</v>
      </c>
      <c r="D1865">
        <v>1</v>
      </c>
      <c r="E1865" s="1">
        <v>41840</v>
      </c>
      <c r="F1865">
        <v>-22.24</v>
      </c>
      <c r="G1865">
        <v>-3.83</v>
      </c>
      <c r="H1865">
        <v>8.3699999999999992</v>
      </c>
      <c r="I1865">
        <v>36.187429999999999</v>
      </c>
      <c r="J1865">
        <v>-89.098969999999994</v>
      </c>
    </row>
    <row r="1866" spans="1:10" x14ac:dyDescent="0.25">
      <c r="A1866">
        <v>1004358</v>
      </c>
      <c r="B1866">
        <v>763440</v>
      </c>
      <c r="C1866" t="s">
        <v>3779</v>
      </c>
      <c r="D1866">
        <v>2</v>
      </c>
      <c r="E1866" s="1">
        <v>41869</v>
      </c>
      <c r="F1866">
        <v>-7</v>
      </c>
      <c r="G1866">
        <v>-2.36</v>
      </c>
      <c r="H1866">
        <v>11.87</v>
      </c>
      <c r="I1866">
        <v>36.187429999999999</v>
      </c>
      <c r="J1866">
        <v>-89.098969999999994</v>
      </c>
    </row>
    <row r="1867" spans="1:10" x14ac:dyDescent="0.25">
      <c r="A1867">
        <v>1004251</v>
      </c>
      <c r="B1867">
        <v>764000</v>
      </c>
      <c r="C1867" t="s">
        <v>3780</v>
      </c>
      <c r="D1867">
        <v>1</v>
      </c>
      <c r="E1867" s="1">
        <v>41859</v>
      </c>
      <c r="F1867">
        <v>-29.95</v>
      </c>
      <c r="G1867">
        <v>-5.43</v>
      </c>
      <c r="H1867">
        <v>13.52</v>
      </c>
      <c r="I1867">
        <v>35.678469999999997</v>
      </c>
      <c r="J1867">
        <v>-84.891540000000006</v>
      </c>
    </row>
    <row r="1868" spans="1:10" x14ac:dyDescent="0.25">
      <c r="A1868">
        <v>1004270</v>
      </c>
      <c r="B1868">
        <v>761000</v>
      </c>
      <c r="C1868" t="s">
        <v>3781</v>
      </c>
      <c r="D1868">
        <v>1</v>
      </c>
      <c r="E1868" s="1">
        <v>41862</v>
      </c>
      <c r="F1868">
        <v>-32.24</v>
      </c>
      <c r="G1868">
        <v>-5.29</v>
      </c>
      <c r="H1868">
        <v>10.09</v>
      </c>
      <c r="I1868">
        <v>35.829099999999997</v>
      </c>
      <c r="J1868">
        <v>-83.484639999999999</v>
      </c>
    </row>
    <row r="1869" spans="1:10" x14ac:dyDescent="0.25">
      <c r="A1869">
        <v>1004051</v>
      </c>
      <c r="B1869">
        <v>754160</v>
      </c>
      <c r="C1869" t="s">
        <v>3782</v>
      </c>
      <c r="D1869">
        <v>1</v>
      </c>
      <c r="E1869" s="1">
        <v>41842</v>
      </c>
      <c r="F1869">
        <v>-29.25</v>
      </c>
      <c r="G1869">
        <v>-5.0999999999999996</v>
      </c>
      <c r="H1869">
        <v>11.58</v>
      </c>
      <c r="I1869">
        <v>35.500120000000003</v>
      </c>
      <c r="J1869">
        <v>-88.637730000000005</v>
      </c>
    </row>
    <row r="1870" spans="1:10" x14ac:dyDescent="0.25">
      <c r="A1870">
        <v>1004109</v>
      </c>
      <c r="B1870">
        <v>759900</v>
      </c>
      <c r="C1870" t="s">
        <v>3783</v>
      </c>
      <c r="D1870">
        <v>1</v>
      </c>
      <c r="E1870" s="1">
        <v>41845</v>
      </c>
      <c r="F1870">
        <v>-31.46</v>
      </c>
      <c r="G1870">
        <v>-5.4</v>
      </c>
      <c r="H1870">
        <v>11.74</v>
      </c>
      <c r="I1870">
        <v>35.549160000000001</v>
      </c>
      <c r="J1870">
        <v>-86.952430000000007</v>
      </c>
    </row>
    <row r="1871" spans="1:10" x14ac:dyDescent="0.25">
      <c r="A1871">
        <v>1004036</v>
      </c>
      <c r="B1871">
        <v>754240</v>
      </c>
      <c r="C1871" t="s">
        <v>3784</v>
      </c>
      <c r="D1871">
        <v>1</v>
      </c>
      <c r="E1871" s="1">
        <v>41841</v>
      </c>
      <c r="F1871">
        <v>-30.89</v>
      </c>
      <c r="G1871">
        <v>-5.27</v>
      </c>
      <c r="H1871">
        <v>11.24</v>
      </c>
      <c r="I1871">
        <v>35.121020000000001</v>
      </c>
      <c r="J1871">
        <v>-89.210579999999993</v>
      </c>
    </row>
    <row r="1872" spans="1:10" x14ac:dyDescent="0.25">
      <c r="A1872">
        <v>1004248</v>
      </c>
      <c r="B1872">
        <v>761580</v>
      </c>
      <c r="C1872" t="s">
        <v>3785</v>
      </c>
      <c r="D1872">
        <v>1</v>
      </c>
      <c r="E1872" s="1">
        <v>41857</v>
      </c>
      <c r="F1872">
        <v>-34.5</v>
      </c>
      <c r="G1872">
        <v>-5.75</v>
      </c>
      <c r="H1872">
        <v>11.54</v>
      </c>
      <c r="I1872">
        <v>36.403309999999998</v>
      </c>
      <c r="J1872">
        <v>-84.048299999999998</v>
      </c>
    </row>
    <row r="1873" spans="1:10" x14ac:dyDescent="0.25">
      <c r="A1873">
        <v>1004037</v>
      </c>
      <c r="B1873">
        <v>754260</v>
      </c>
      <c r="C1873" t="s">
        <v>3786</v>
      </c>
      <c r="D1873">
        <v>1</v>
      </c>
      <c r="E1873" s="1">
        <v>41841</v>
      </c>
      <c r="F1873">
        <v>-29.11</v>
      </c>
      <c r="G1873">
        <v>-4.29</v>
      </c>
      <c r="H1873">
        <v>5.25</v>
      </c>
      <c r="I1873">
        <v>35.071179999999998</v>
      </c>
      <c r="J1873">
        <v>-89.856139999999996</v>
      </c>
    </row>
    <row r="1874" spans="1:10" x14ac:dyDescent="0.25">
      <c r="A1874">
        <v>1004025</v>
      </c>
      <c r="B1874">
        <v>754300</v>
      </c>
      <c r="C1874" t="s">
        <v>3787</v>
      </c>
      <c r="D1874">
        <v>1</v>
      </c>
      <c r="E1874" s="1">
        <v>41840</v>
      </c>
      <c r="F1874">
        <v>-14.38</v>
      </c>
      <c r="G1874">
        <v>-2.66</v>
      </c>
      <c r="H1874">
        <v>6.91</v>
      </c>
      <c r="I1874">
        <v>36.258429999999997</v>
      </c>
      <c r="J1874">
        <v>-88.673379999999995</v>
      </c>
    </row>
    <row r="1875" spans="1:10" x14ac:dyDescent="0.25">
      <c r="A1875">
        <v>1004052</v>
      </c>
      <c r="B1875">
        <v>754220</v>
      </c>
      <c r="C1875" t="s">
        <v>3788</v>
      </c>
      <c r="D1875">
        <v>1</v>
      </c>
      <c r="E1875" s="1">
        <v>41842</v>
      </c>
      <c r="F1875">
        <v>-27.36</v>
      </c>
      <c r="G1875">
        <v>-4.4000000000000004</v>
      </c>
      <c r="H1875">
        <v>7.85</v>
      </c>
      <c r="I1875">
        <v>35.481650000000002</v>
      </c>
      <c r="J1875">
        <v>-88.069550000000007</v>
      </c>
    </row>
    <row r="1876" spans="1:10" x14ac:dyDescent="0.25">
      <c r="A1876">
        <v>1004361</v>
      </c>
      <c r="B1876">
        <v>764060</v>
      </c>
      <c r="C1876" t="s">
        <v>3789</v>
      </c>
      <c r="D1876">
        <v>1</v>
      </c>
      <c r="E1876" s="1">
        <v>41863</v>
      </c>
      <c r="F1876">
        <v>-41.58</v>
      </c>
      <c r="G1876">
        <v>-6.84</v>
      </c>
      <c r="H1876">
        <v>13.17</v>
      </c>
      <c r="I1876">
        <v>36.078710000000001</v>
      </c>
      <c r="J1876">
        <v>-82.500900000000001</v>
      </c>
    </row>
    <row r="1877" spans="1:10" x14ac:dyDescent="0.25">
      <c r="A1877">
        <v>1004110</v>
      </c>
      <c r="B1877">
        <v>754120</v>
      </c>
      <c r="C1877" t="s">
        <v>3790</v>
      </c>
      <c r="D1877">
        <v>1</v>
      </c>
      <c r="E1877" s="1">
        <v>41844</v>
      </c>
      <c r="F1877">
        <v>-31.51</v>
      </c>
      <c r="G1877">
        <v>-5.54</v>
      </c>
      <c r="H1877">
        <v>12.81</v>
      </c>
      <c r="I1877">
        <v>35.346229999999998</v>
      </c>
      <c r="J1877">
        <v>-86.863</v>
      </c>
    </row>
    <row r="1878" spans="1:10" x14ac:dyDescent="0.25">
      <c r="A1878">
        <v>1004424</v>
      </c>
      <c r="B1878">
        <v>763420</v>
      </c>
      <c r="C1878" t="s">
        <v>3791</v>
      </c>
      <c r="D1878">
        <v>1</v>
      </c>
      <c r="E1878" s="1">
        <v>41871</v>
      </c>
      <c r="F1878">
        <v>-29.57</v>
      </c>
      <c r="G1878">
        <v>-4.38</v>
      </c>
      <c r="H1878">
        <v>5.44</v>
      </c>
      <c r="I1878">
        <v>36.097560000000001</v>
      </c>
      <c r="J1878">
        <v>-87.142589999999998</v>
      </c>
    </row>
    <row r="1879" spans="1:10" x14ac:dyDescent="0.25">
      <c r="A1879">
        <v>1004587</v>
      </c>
      <c r="B1879">
        <v>758740</v>
      </c>
      <c r="C1879" t="s">
        <v>3792</v>
      </c>
      <c r="D1879">
        <v>1</v>
      </c>
      <c r="E1879" s="1">
        <v>41893</v>
      </c>
      <c r="F1879">
        <v>-30.28</v>
      </c>
      <c r="G1879">
        <v>-5.21</v>
      </c>
      <c r="H1879">
        <v>11.43</v>
      </c>
      <c r="I1879">
        <v>35.116059999999997</v>
      </c>
      <c r="J1879">
        <v>-88.033730000000006</v>
      </c>
    </row>
    <row r="1880" spans="1:10" x14ac:dyDescent="0.25">
      <c r="A1880">
        <v>1004591</v>
      </c>
      <c r="B1880">
        <v>757960</v>
      </c>
      <c r="C1880" t="s">
        <v>3793</v>
      </c>
      <c r="D1880">
        <v>1</v>
      </c>
      <c r="E1880" s="1">
        <v>41896</v>
      </c>
      <c r="F1880">
        <v>-38.700000000000003</v>
      </c>
      <c r="G1880">
        <v>-6.08</v>
      </c>
      <c r="H1880">
        <v>9.9600000000000009</v>
      </c>
      <c r="I1880">
        <v>35.813279999999999</v>
      </c>
      <c r="J1880">
        <v>-83.103160000000003</v>
      </c>
    </row>
    <row r="1881" spans="1:10" x14ac:dyDescent="0.25">
      <c r="A1881">
        <v>1004079</v>
      </c>
      <c r="B1881">
        <v>717480</v>
      </c>
      <c r="C1881" t="s">
        <v>3794</v>
      </c>
      <c r="D1881">
        <v>1</v>
      </c>
      <c r="E1881" s="1">
        <v>41843</v>
      </c>
      <c r="F1881">
        <v>-14.47</v>
      </c>
      <c r="G1881">
        <v>-2.25</v>
      </c>
      <c r="H1881">
        <v>3.54</v>
      </c>
      <c r="I1881">
        <v>32.55527</v>
      </c>
      <c r="J1881">
        <v>-95.023300000000006</v>
      </c>
    </row>
    <row r="1882" spans="1:10" x14ac:dyDescent="0.25">
      <c r="A1882">
        <v>1003718</v>
      </c>
      <c r="B1882">
        <v>724600</v>
      </c>
      <c r="C1882" t="s">
        <v>3795</v>
      </c>
      <c r="D1882">
        <v>1</v>
      </c>
      <c r="E1882" s="1">
        <v>41808</v>
      </c>
      <c r="F1882">
        <v>-17.89</v>
      </c>
      <c r="G1882">
        <v>-1.76</v>
      </c>
      <c r="H1882">
        <v>-3.79</v>
      </c>
      <c r="I1882">
        <v>31.473299999999998</v>
      </c>
      <c r="J1882">
        <v>-100.46939999999999</v>
      </c>
    </row>
    <row r="1883" spans="1:10" x14ac:dyDescent="0.25">
      <c r="A1883">
        <v>1003013</v>
      </c>
      <c r="B1883">
        <v>721220</v>
      </c>
      <c r="C1883" t="s">
        <v>3796</v>
      </c>
      <c r="D1883">
        <v>1</v>
      </c>
      <c r="E1883" s="1">
        <v>41521</v>
      </c>
      <c r="F1883">
        <v>15.3</v>
      </c>
      <c r="G1883">
        <v>4.46</v>
      </c>
      <c r="H1883">
        <v>-20.36</v>
      </c>
      <c r="I1883">
        <v>32.636609999999997</v>
      </c>
      <c r="J1883">
        <v>-99.667839999999998</v>
      </c>
    </row>
    <row r="1884" spans="1:10" x14ac:dyDescent="0.25">
      <c r="A1884">
        <v>1002573</v>
      </c>
      <c r="B1884">
        <v>712140</v>
      </c>
      <c r="C1884" t="s">
        <v>3797</v>
      </c>
      <c r="D1884">
        <v>1</v>
      </c>
      <c r="E1884" s="1">
        <v>41487</v>
      </c>
      <c r="F1884">
        <v>3.13</v>
      </c>
      <c r="G1884">
        <v>1.32</v>
      </c>
      <c r="H1884">
        <v>-7.39</v>
      </c>
      <c r="I1884">
        <v>32.761000000000003</v>
      </c>
      <c r="J1884">
        <v>-94.300269999999998</v>
      </c>
    </row>
    <row r="1885" spans="1:10" x14ac:dyDescent="0.25">
      <c r="A1885">
        <v>1003906</v>
      </c>
      <c r="B1885">
        <v>755200</v>
      </c>
      <c r="C1885" t="s">
        <v>3798</v>
      </c>
      <c r="D1885">
        <v>1</v>
      </c>
      <c r="E1885" s="1">
        <v>41830</v>
      </c>
      <c r="F1885">
        <v>-15.95</v>
      </c>
      <c r="G1885">
        <v>-2.4300000000000002</v>
      </c>
      <c r="H1885">
        <v>3.48</v>
      </c>
      <c r="I1885">
        <v>29.303380000000001</v>
      </c>
      <c r="J1885">
        <v>-97.699020000000004</v>
      </c>
    </row>
    <row r="1886" spans="1:10" x14ac:dyDescent="0.25">
      <c r="A1886">
        <v>1002801</v>
      </c>
      <c r="B1886">
        <v>721160</v>
      </c>
      <c r="C1886" t="s">
        <v>3799</v>
      </c>
      <c r="D1886">
        <v>1</v>
      </c>
      <c r="E1886" s="1">
        <v>41507</v>
      </c>
      <c r="F1886">
        <v>-18.12</v>
      </c>
      <c r="G1886">
        <v>-3.07</v>
      </c>
      <c r="H1886">
        <v>6.44</v>
      </c>
      <c r="I1886">
        <v>31.12623</v>
      </c>
      <c r="J1886">
        <v>-96.246930000000006</v>
      </c>
    </row>
    <row r="1887" spans="1:10" x14ac:dyDescent="0.25">
      <c r="A1887">
        <v>1004047</v>
      </c>
      <c r="B1887">
        <v>746820</v>
      </c>
      <c r="C1887" t="s">
        <v>3800</v>
      </c>
      <c r="D1887">
        <v>1</v>
      </c>
      <c r="E1887" s="1">
        <v>41842</v>
      </c>
      <c r="F1887">
        <v>-11.02</v>
      </c>
      <c r="G1887">
        <v>-1.45</v>
      </c>
      <c r="H1887">
        <v>0.55000000000000004</v>
      </c>
      <c r="I1887">
        <v>32.333039999999997</v>
      </c>
      <c r="J1887">
        <v>-95.749250000000004</v>
      </c>
    </row>
    <row r="1888" spans="1:10" x14ac:dyDescent="0.25">
      <c r="A1888">
        <v>1004395</v>
      </c>
      <c r="B1888">
        <v>746900</v>
      </c>
      <c r="C1888" t="s">
        <v>3801</v>
      </c>
      <c r="D1888">
        <v>1</v>
      </c>
      <c r="E1888" s="1">
        <v>41871</v>
      </c>
      <c r="F1888">
        <v>-17.12</v>
      </c>
      <c r="G1888">
        <v>-3.07</v>
      </c>
      <c r="H1888">
        <v>7.47</v>
      </c>
      <c r="I1888">
        <v>29.84207</v>
      </c>
      <c r="J1888">
        <v>-97.602580000000003</v>
      </c>
    </row>
    <row r="1889" spans="1:10" x14ac:dyDescent="0.25">
      <c r="A1889">
        <v>1004523</v>
      </c>
      <c r="B1889">
        <v>703760</v>
      </c>
      <c r="C1889" t="s">
        <v>3802</v>
      </c>
      <c r="D1889">
        <v>1</v>
      </c>
      <c r="E1889" s="1">
        <v>41885</v>
      </c>
      <c r="F1889">
        <v>-21.44</v>
      </c>
      <c r="G1889">
        <v>-2.5</v>
      </c>
      <c r="H1889">
        <v>-1.44</v>
      </c>
      <c r="I1889">
        <v>30.57732</v>
      </c>
      <c r="J1889">
        <v>-99.863889999999998</v>
      </c>
    </row>
    <row r="1890" spans="1:10" x14ac:dyDescent="0.25">
      <c r="A1890">
        <v>1004278</v>
      </c>
      <c r="B1890">
        <v>730000</v>
      </c>
      <c r="C1890" t="s">
        <v>3803</v>
      </c>
      <c r="D1890">
        <v>1</v>
      </c>
      <c r="E1890" s="1">
        <v>41863</v>
      </c>
      <c r="F1890">
        <v>-11.34</v>
      </c>
      <c r="G1890">
        <v>-0.6</v>
      </c>
      <c r="H1890">
        <v>-6.51</v>
      </c>
      <c r="I1890">
        <v>31.859059999999999</v>
      </c>
      <c r="J1890">
        <v>-99.20214</v>
      </c>
    </row>
    <row r="1891" spans="1:10" x14ac:dyDescent="0.25">
      <c r="A1891">
        <v>1003600</v>
      </c>
      <c r="B1891">
        <v>741180</v>
      </c>
      <c r="C1891" t="s">
        <v>3804</v>
      </c>
      <c r="D1891">
        <v>1</v>
      </c>
      <c r="E1891" s="1">
        <v>41798</v>
      </c>
      <c r="F1891">
        <v>-37.58</v>
      </c>
      <c r="G1891">
        <v>-5.23</v>
      </c>
      <c r="H1891">
        <v>4.22</v>
      </c>
      <c r="I1891">
        <v>29.771509999999999</v>
      </c>
      <c r="J1891">
        <v>-101.73180000000001</v>
      </c>
    </row>
    <row r="1892" spans="1:10" x14ac:dyDescent="0.25">
      <c r="A1892">
        <v>1003776</v>
      </c>
      <c r="B1892">
        <v>741160</v>
      </c>
      <c r="C1892" t="s">
        <v>3804</v>
      </c>
      <c r="D1892">
        <v>2</v>
      </c>
      <c r="E1892" s="1">
        <v>41814</v>
      </c>
      <c r="F1892">
        <v>-40.200000000000003</v>
      </c>
      <c r="G1892">
        <v>-4.9000000000000004</v>
      </c>
      <c r="H1892">
        <v>-0.99</v>
      </c>
      <c r="I1892">
        <v>29.771509999999999</v>
      </c>
      <c r="J1892">
        <v>-101.73180000000001</v>
      </c>
    </row>
    <row r="1893" spans="1:10" x14ac:dyDescent="0.25">
      <c r="A1893">
        <v>1002186</v>
      </c>
      <c r="B1893">
        <v>711400</v>
      </c>
      <c r="C1893" t="s">
        <v>3805</v>
      </c>
      <c r="D1893">
        <v>1</v>
      </c>
      <c r="E1893" s="1">
        <v>41451</v>
      </c>
      <c r="F1893">
        <v>-6.92</v>
      </c>
      <c r="G1893">
        <v>-1.26</v>
      </c>
      <c r="H1893">
        <v>3.15</v>
      </c>
      <c r="I1893">
        <v>33.055660000000003</v>
      </c>
      <c r="J1893">
        <v>-97.253060000000005</v>
      </c>
    </row>
    <row r="1894" spans="1:10" x14ac:dyDescent="0.25">
      <c r="A1894">
        <v>1002373</v>
      </c>
      <c r="B1894">
        <v>720180</v>
      </c>
      <c r="C1894" t="s">
        <v>3805</v>
      </c>
      <c r="D1894">
        <v>2</v>
      </c>
      <c r="E1894" s="1">
        <v>41472</v>
      </c>
      <c r="F1894">
        <v>-2.96</v>
      </c>
      <c r="G1894">
        <v>-0.11</v>
      </c>
      <c r="H1894">
        <v>-2.12</v>
      </c>
      <c r="I1894">
        <v>33.055660000000003</v>
      </c>
      <c r="J1894">
        <v>-97.253060000000005</v>
      </c>
    </row>
    <row r="1895" spans="1:10" x14ac:dyDescent="0.25">
      <c r="A1895">
        <v>1003471</v>
      </c>
      <c r="B1895">
        <v>746860</v>
      </c>
      <c r="C1895" t="s">
        <v>3806</v>
      </c>
      <c r="D1895">
        <v>1</v>
      </c>
      <c r="E1895" s="1">
        <v>41773</v>
      </c>
      <c r="F1895">
        <v>-39.22</v>
      </c>
      <c r="G1895">
        <v>-5.3</v>
      </c>
      <c r="H1895">
        <v>3.18</v>
      </c>
      <c r="I1895">
        <v>35.972410000000004</v>
      </c>
      <c r="J1895">
        <v>-100.8244</v>
      </c>
    </row>
    <row r="1896" spans="1:10" x14ac:dyDescent="0.25">
      <c r="A1896">
        <v>1003894</v>
      </c>
      <c r="B1896">
        <v>726920</v>
      </c>
      <c r="C1896" t="s">
        <v>3807</v>
      </c>
      <c r="D1896">
        <v>1</v>
      </c>
      <c r="E1896" s="1">
        <v>41829</v>
      </c>
      <c r="F1896">
        <v>-24.03</v>
      </c>
      <c r="G1896">
        <v>-3.98</v>
      </c>
      <c r="H1896">
        <v>7.78</v>
      </c>
      <c r="I1896">
        <v>29.157209999999999</v>
      </c>
      <c r="J1896">
        <v>-97.383750000000006</v>
      </c>
    </row>
    <row r="1897" spans="1:10" x14ac:dyDescent="0.25">
      <c r="A1897">
        <v>1002035</v>
      </c>
      <c r="B1897">
        <v>704460</v>
      </c>
      <c r="C1897" t="s">
        <v>3808</v>
      </c>
      <c r="D1897">
        <v>1</v>
      </c>
      <c r="E1897" s="1">
        <v>41429</v>
      </c>
      <c r="F1897">
        <v>-8.24</v>
      </c>
      <c r="G1897">
        <v>-1.19</v>
      </c>
      <c r="H1897">
        <v>1.31</v>
      </c>
      <c r="I1897">
        <v>30.579730000000001</v>
      </c>
      <c r="J1897">
        <v>-94.997910000000005</v>
      </c>
    </row>
    <row r="1898" spans="1:10" x14ac:dyDescent="0.25">
      <c r="A1898">
        <v>1002966</v>
      </c>
      <c r="B1898">
        <v>730040</v>
      </c>
      <c r="C1898" t="s">
        <v>3809</v>
      </c>
      <c r="D1898">
        <v>1</v>
      </c>
      <c r="E1898" s="1">
        <v>41515</v>
      </c>
      <c r="F1898">
        <v>6.72</v>
      </c>
      <c r="G1898">
        <v>1.5</v>
      </c>
      <c r="H1898">
        <v>-5.26</v>
      </c>
      <c r="I1898">
        <v>28.302109999999999</v>
      </c>
      <c r="J1898">
        <v>-98.058149999999998</v>
      </c>
    </row>
    <row r="1899" spans="1:10" x14ac:dyDescent="0.25">
      <c r="A1899">
        <v>1002930</v>
      </c>
      <c r="B1899">
        <v>726260</v>
      </c>
      <c r="C1899" t="s">
        <v>3810</v>
      </c>
      <c r="D1899">
        <v>1</v>
      </c>
      <c r="E1899" s="1">
        <v>41514</v>
      </c>
      <c r="F1899">
        <v>-21.29</v>
      </c>
      <c r="G1899">
        <v>-3.42</v>
      </c>
      <c r="H1899">
        <v>6.06</v>
      </c>
      <c r="I1899">
        <v>29.23893</v>
      </c>
      <c r="J1899">
        <v>-98.451679999999996</v>
      </c>
    </row>
    <row r="1900" spans="1:10" x14ac:dyDescent="0.25">
      <c r="A1900">
        <v>1003693</v>
      </c>
      <c r="B1900">
        <v>721280</v>
      </c>
      <c r="C1900" t="s">
        <v>3811</v>
      </c>
      <c r="D1900">
        <v>1</v>
      </c>
      <c r="E1900" s="1">
        <v>41807</v>
      </c>
      <c r="F1900">
        <v>-32.14</v>
      </c>
      <c r="G1900">
        <v>-3.48</v>
      </c>
      <c r="H1900">
        <v>-4.34</v>
      </c>
      <c r="I1900">
        <v>31.770340000000001</v>
      </c>
      <c r="J1900">
        <v>-103.77930000000001</v>
      </c>
    </row>
    <row r="1901" spans="1:10" x14ac:dyDescent="0.25">
      <c r="A1901">
        <v>1004534</v>
      </c>
      <c r="B1901">
        <v>726900</v>
      </c>
      <c r="C1901" t="s">
        <v>3812</v>
      </c>
      <c r="D1901">
        <v>1</v>
      </c>
      <c r="E1901" s="1">
        <v>41886</v>
      </c>
      <c r="F1901">
        <v>-26.09</v>
      </c>
      <c r="G1901">
        <v>-3.13</v>
      </c>
      <c r="H1901">
        <v>-1.06</v>
      </c>
      <c r="I1901">
        <v>28.950420000000001</v>
      </c>
      <c r="J1901">
        <v>-100.6494</v>
      </c>
    </row>
    <row r="1902" spans="1:10" x14ac:dyDescent="0.25">
      <c r="A1902">
        <v>1002689</v>
      </c>
      <c r="B1902">
        <v>705920</v>
      </c>
      <c r="C1902" t="s">
        <v>3813</v>
      </c>
      <c r="D1902">
        <v>1</v>
      </c>
      <c r="E1902" s="1">
        <v>41494</v>
      </c>
      <c r="F1902">
        <v>3.39</v>
      </c>
      <c r="G1902">
        <v>1.08</v>
      </c>
      <c r="H1902">
        <v>-5.27</v>
      </c>
      <c r="I1902">
        <v>31.934529999999999</v>
      </c>
      <c r="J1902">
        <v>-95.433359999999993</v>
      </c>
    </row>
    <row r="1903" spans="1:10" x14ac:dyDescent="0.25">
      <c r="A1903">
        <v>1002278</v>
      </c>
      <c r="B1903">
        <v>710420</v>
      </c>
      <c r="C1903" t="s">
        <v>3814</v>
      </c>
      <c r="D1903">
        <v>1</v>
      </c>
      <c r="E1903" s="1">
        <v>41464</v>
      </c>
      <c r="F1903">
        <v>-5.36</v>
      </c>
      <c r="G1903">
        <v>0.95</v>
      </c>
      <c r="H1903">
        <v>-12.96</v>
      </c>
      <c r="I1903">
        <v>31.76248</v>
      </c>
      <c r="J1903">
        <v>-100.1405</v>
      </c>
    </row>
    <row r="1904" spans="1:10" x14ac:dyDescent="0.25">
      <c r="A1904">
        <v>1002548</v>
      </c>
      <c r="B1904">
        <v>704380</v>
      </c>
      <c r="C1904" t="s">
        <v>3815</v>
      </c>
      <c r="D1904">
        <v>1</v>
      </c>
      <c r="E1904" s="1">
        <v>41485</v>
      </c>
      <c r="F1904">
        <v>-5.59</v>
      </c>
      <c r="G1904">
        <v>-0.84</v>
      </c>
      <c r="H1904">
        <v>1.1299999999999999</v>
      </c>
      <c r="I1904">
        <v>30.881689999999999</v>
      </c>
      <c r="J1904">
        <v>-93.572540000000004</v>
      </c>
    </row>
    <row r="1905" spans="1:10" x14ac:dyDescent="0.25">
      <c r="A1905">
        <v>1002885</v>
      </c>
      <c r="B1905">
        <v>721200</v>
      </c>
      <c r="C1905" t="s">
        <v>3816</v>
      </c>
      <c r="D1905">
        <v>1</v>
      </c>
      <c r="E1905" s="1">
        <v>41513</v>
      </c>
      <c r="F1905">
        <v>-1.55</v>
      </c>
      <c r="G1905">
        <v>1.58</v>
      </c>
      <c r="H1905">
        <v>-14.22</v>
      </c>
      <c r="I1905">
        <v>28.725770000000001</v>
      </c>
      <c r="J1905">
        <v>-99.815839999999994</v>
      </c>
    </row>
    <row r="1906" spans="1:10" x14ac:dyDescent="0.25">
      <c r="A1906">
        <v>1003071</v>
      </c>
      <c r="B1906">
        <v>729980</v>
      </c>
      <c r="C1906" t="s">
        <v>3817</v>
      </c>
      <c r="D1906">
        <v>1</v>
      </c>
      <c r="E1906" s="1">
        <v>41528</v>
      </c>
      <c r="F1906">
        <v>1.61</v>
      </c>
      <c r="G1906">
        <v>1.25</v>
      </c>
      <c r="H1906">
        <v>-8.42</v>
      </c>
      <c r="I1906">
        <v>31.550409999999999</v>
      </c>
      <c r="J1906">
        <v>-97.091740000000001</v>
      </c>
    </row>
    <row r="1907" spans="1:10" x14ac:dyDescent="0.25">
      <c r="A1907">
        <v>1004208</v>
      </c>
      <c r="B1907">
        <v>741200</v>
      </c>
      <c r="C1907" t="s">
        <v>3818</v>
      </c>
      <c r="D1907">
        <v>1</v>
      </c>
      <c r="E1907" s="1">
        <v>41856</v>
      </c>
      <c r="F1907">
        <v>-14.58</v>
      </c>
      <c r="G1907">
        <v>-2.27</v>
      </c>
      <c r="H1907">
        <v>3.57</v>
      </c>
      <c r="I1907">
        <v>33.294240000000002</v>
      </c>
      <c r="J1907">
        <v>-94.059020000000004</v>
      </c>
    </row>
    <row r="1908" spans="1:10" x14ac:dyDescent="0.25">
      <c r="A1908">
        <v>1004163</v>
      </c>
      <c r="B1908">
        <v>741120</v>
      </c>
      <c r="C1908" t="s">
        <v>3819</v>
      </c>
      <c r="D1908">
        <v>1</v>
      </c>
      <c r="E1908" s="1">
        <v>41850</v>
      </c>
      <c r="F1908">
        <v>-14.63</v>
      </c>
      <c r="G1908">
        <v>-2.42</v>
      </c>
      <c r="H1908">
        <v>4.76</v>
      </c>
      <c r="I1908">
        <v>30.471150000000002</v>
      </c>
      <c r="J1908">
        <v>-96.138239999999996</v>
      </c>
    </row>
    <row r="1909" spans="1:10" x14ac:dyDescent="0.25">
      <c r="A1909">
        <v>1003483</v>
      </c>
      <c r="B1909">
        <v>746980</v>
      </c>
      <c r="C1909" t="s">
        <v>3820</v>
      </c>
      <c r="D1909">
        <v>1</v>
      </c>
      <c r="E1909" s="1">
        <v>41774</v>
      </c>
      <c r="F1909">
        <v>-36.6</v>
      </c>
      <c r="G1909">
        <v>-4.5599999999999996</v>
      </c>
      <c r="H1909">
        <v>-0.1</v>
      </c>
      <c r="I1909">
        <v>35.451140000000002</v>
      </c>
      <c r="J1909">
        <v>-102.0051</v>
      </c>
    </row>
    <row r="1910" spans="1:10" x14ac:dyDescent="0.25">
      <c r="A1910">
        <v>1003815</v>
      </c>
      <c r="B1910">
        <v>705400</v>
      </c>
      <c r="C1910" t="s">
        <v>3821</v>
      </c>
      <c r="D1910">
        <v>1</v>
      </c>
      <c r="E1910" s="1">
        <v>41817</v>
      </c>
      <c r="F1910">
        <v>-18.649999999999999</v>
      </c>
      <c r="G1910">
        <v>-2.81</v>
      </c>
      <c r="H1910">
        <v>3.84</v>
      </c>
      <c r="I1910">
        <v>29.443909999999999</v>
      </c>
      <c r="J1910">
        <v>-99.994010000000003</v>
      </c>
    </row>
    <row r="1911" spans="1:10" x14ac:dyDescent="0.25">
      <c r="A1911">
        <v>1003501</v>
      </c>
      <c r="B1911">
        <v>738600</v>
      </c>
      <c r="C1911" t="s">
        <v>3822</v>
      </c>
      <c r="D1911">
        <v>1</v>
      </c>
      <c r="E1911" s="1">
        <v>41779</v>
      </c>
      <c r="F1911">
        <v>-25.6</v>
      </c>
      <c r="G1911">
        <v>-4.6100000000000003</v>
      </c>
      <c r="H1911">
        <v>11.28</v>
      </c>
      <c r="I1911">
        <v>30.260579490000001</v>
      </c>
      <c r="J1911">
        <v>-95.093613300000001</v>
      </c>
    </row>
    <row r="1912" spans="1:10" x14ac:dyDescent="0.25">
      <c r="A1912">
        <v>1003518</v>
      </c>
      <c r="B1912">
        <v>738620</v>
      </c>
      <c r="C1912" t="s">
        <v>3823</v>
      </c>
      <c r="D1912">
        <v>1</v>
      </c>
      <c r="E1912" s="1">
        <v>41781</v>
      </c>
      <c r="F1912">
        <v>-16</v>
      </c>
      <c r="G1912">
        <v>-2.61</v>
      </c>
      <c r="H1912">
        <v>4.8899999999999997</v>
      </c>
      <c r="I1912">
        <v>29.408319420000002</v>
      </c>
      <c r="J1912">
        <v>-99.327069019999996</v>
      </c>
    </row>
    <row r="1913" spans="1:10" x14ac:dyDescent="0.25">
      <c r="A1913">
        <v>1003502</v>
      </c>
      <c r="B1913">
        <v>738660</v>
      </c>
      <c r="C1913" t="s">
        <v>3824</v>
      </c>
      <c r="D1913">
        <v>1</v>
      </c>
      <c r="E1913" s="1">
        <v>41778</v>
      </c>
      <c r="F1913">
        <v>-27.69</v>
      </c>
      <c r="G1913">
        <v>-4.2300000000000004</v>
      </c>
      <c r="H1913">
        <v>6.11</v>
      </c>
      <c r="I1913">
        <v>32.280464049999999</v>
      </c>
      <c r="J1913">
        <v>-97.970614190000006</v>
      </c>
    </row>
    <row r="1914" spans="1:10" x14ac:dyDescent="0.25">
      <c r="A1914">
        <v>1003132</v>
      </c>
      <c r="B1914">
        <v>730560</v>
      </c>
      <c r="C1914" t="s">
        <v>3825</v>
      </c>
      <c r="D1914">
        <v>1</v>
      </c>
      <c r="E1914" s="1">
        <v>41535</v>
      </c>
      <c r="F1914">
        <v>-19.79</v>
      </c>
      <c r="G1914">
        <v>-3.07</v>
      </c>
      <c r="H1914">
        <v>4.79</v>
      </c>
      <c r="I1914">
        <v>30.28716223</v>
      </c>
      <c r="J1914">
        <v>-98.895569769999994</v>
      </c>
    </row>
    <row r="1915" spans="1:10" x14ac:dyDescent="0.25">
      <c r="A1915">
        <v>1003183</v>
      </c>
      <c r="B1915">
        <v>727940</v>
      </c>
      <c r="C1915" t="s">
        <v>3826</v>
      </c>
      <c r="D1915">
        <v>1</v>
      </c>
      <c r="E1915" s="1">
        <v>41542</v>
      </c>
      <c r="F1915">
        <v>-32.36</v>
      </c>
      <c r="G1915">
        <v>-5.41</v>
      </c>
      <c r="H1915">
        <v>10.91</v>
      </c>
      <c r="I1915">
        <v>31.941459080000001</v>
      </c>
      <c r="J1915">
        <v>-95.873582290000002</v>
      </c>
    </row>
    <row r="1916" spans="1:10" x14ac:dyDescent="0.25">
      <c r="A1916">
        <v>1004802</v>
      </c>
      <c r="B1916">
        <v>737860</v>
      </c>
      <c r="C1916" t="s">
        <v>3827</v>
      </c>
      <c r="D1916">
        <v>1</v>
      </c>
      <c r="E1916" s="1">
        <v>41771</v>
      </c>
      <c r="F1916">
        <v>-31.72</v>
      </c>
      <c r="G1916">
        <v>-4.1399999999999997</v>
      </c>
      <c r="H1916">
        <v>1.41</v>
      </c>
      <c r="I1916">
        <v>34.935358970000003</v>
      </c>
      <c r="J1916">
        <v>-100.6965081</v>
      </c>
    </row>
    <row r="1917" spans="1:10" x14ac:dyDescent="0.25">
      <c r="A1917">
        <v>1003506</v>
      </c>
      <c r="B1917">
        <v>738380</v>
      </c>
      <c r="C1917" t="s">
        <v>3828</v>
      </c>
      <c r="D1917">
        <v>1</v>
      </c>
      <c r="E1917" s="1">
        <v>41777</v>
      </c>
      <c r="F1917">
        <v>-9.02</v>
      </c>
      <c r="G1917">
        <v>1.34</v>
      </c>
      <c r="H1917">
        <v>-19.77</v>
      </c>
      <c r="I1917">
        <v>33.306075190000001</v>
      </c>
      <c r="J1917">
        <v>-100.5327052</v>
      </c>
    </row>
    <row r="1918" spans="1:10" x14ac:dyDescent="0.25">
      <c r="A1918">
        <v>1003529</v>
      </c>
      <c r="B1918">
        <v>738640</v>
      </c>
      <c r="C1918" t="s">
        <v>3829</v>
      </c>
      <c r="D1918">
        <v>1</v>
      </c>
      <c r="E1918" s="1">
        <v>41782</v>
      </c>
      <c r="F1918">
        <v>-13.58</v>
      </c>
      <c r="G1918">
        <v>-0.59</v>
      </c>
      <c r="H1918">
        <v>-8.89</v>
      </c>
      <c r="I1918">
        <v>31.21006848</v>
      </c>
      <c r="J1918">
        <v>-100.4620152</v>
      </c>
    </row>
    <row r="1919" spans="1:10" x14ac:dyDescent="0.25">
      <c r="A1919">
        <v>1003107</v>
      </c>
      <c r="B1919">
        <v>730580</v>
      </c>
      <c r="C1919" t="s">
        <v>3830</v>
      </c>
      <c r="D1919">
        <v>1</v>
      </c>
      <c r="E1919" s="1">
        <v>41534</v>
      </c>
      <c r="F1919">
        <v>3.52</v>
      </c>
      <c r="G1919">
        <v>1.65</v>
      </c>
      <c r="H1919">
        <v>-9.66</v>
      </c>
      <c r="I1919">
        <v>31.590617219999999</v>
      </c>
      <c r="J1919">
        <v>-98.127133220000005</v>
      </c>
    </row>
    <row r="1920" spans="1:10" x14ac:dyDescent="0.25">
      <c r="A1920">
        <v>1003599</v>
      </c>
      <c r="B1920">
        <v>729180</v>
      </c>
      <c r="C1920" t="s">
        <v>3831</v>
      </c>
      <c r="D1920">
        <v>1</v>
      </c>
      <c r="E1920" s="1">
        <v>41796</v>
      </c>
      <c r="F1920">
        <v>-23.8</v>
      </c>
      <c r="G1920">
        <v>-0.5</v>
      </c>
      <c r="H1920">
        <v>-19.77</v>
      </c>
      <c r="I1920">
        <v>29.026160000000001</v>
      </c>
      <c r="J1920">
        <v>-103.3128</v>
      </c>
    </row>
    <row r="1921" spans="1:10" x14ac:dyDescent="0.25">
      <c r="A1921">
        <v>1003087</v>
      </c>
      <c r="B1921">
        <v>729960</v>
      </c>
      <c r="C1921" t="s">
        <v>3832</v>
      </c>
      <c r="D1921">
        <v>1</v>
      </c>
      <c r="E1921" s="1">
        <v>41529</v>
      </c>
      <c r="F1921">
        <v>3.25</v>
      </c>
      <c r="G1921">
        <v>1.77</v>
      </c>
      <c r="H1921">
        <v>-10.9</v>
      </c>
      <c r="I1921">
        <v>31.336780000000001</v>
      </c>
      <c r="J1921">
        <v>-96.972629999999995</v>
      </c>
    </row>
    <row r="1922" spans="1:10" x14ac:dyDescent="0.25">
      <c r="A1922">
        <v>1003025</v>
      </c>
      <c r="B1922">
        <v>730020</v>
      </c>
      <c r="C1922" t="s">
        <v>3833</v>
      </c>
      <c r="D1922">
        <v>1</v>
      </c>
      <c r="E1922" s="1">
        <v>41522</v>
      </c>
      <c r="F1922">
        <v>0.02</v>
      </c>
      <c r="G1922">
        <v>1.5</v>
      </c>
      <c r="H1922">
        <v>-11.99</v>
      </c>
      <c r="I1922">
        <v>32.786279999999998</v>
      </c>
      <c r="J1922">
        <v>-98.19314</v>
      </c>
    </row>
    <row r="1923" spans="1:10" x14ac:dyDescent="0.25">
      <c r="A1923">
        <v>1003136</v>
      </c>
      <c r="B1923">
        <v>731040</v>
      </c>
      <c r="C1923" t="s">
        <v>3834</v>
      </c>
      <c r="D1923">
        <v>1</v>
      </c>
      <c r="E1923" s="1">
        <v>41536</v>
      </c>
      <c r="F1923">
        <v>-3.29</v>
      </c>
      <c r="G1923">
        <v>-0.05</v>
      </c>
      <c r="H1923">
        <v>-2.91</v>
      </c>
      <c r="I1923">
        <v>31.378820000000001</v>
      </c>
      <c r="J1923">
        <v>-98.779380000000003</v>
      </c>
    </row>
    <row r="1924" spans="1:10" x14ac:dyDescent="0.25">
      <c r="A1924">
        <v>1002740</v>
      </c>
      <c r="B1924">
        <v>704420</v>
      </c>
      <c r="C1924" t="s">
        <v>3835</v>
      </c>
      <c r="D1924">
        <v>1</v>
      </c>
      <c r="E1924" s="1">
        <v>41500</v>
      </c>
      <c r="F1924">
        <v>-11.22</v>
      </c>
      <c r="G1924">
        <v>-1.41</v>
      </c>
      <c r="H1924">
        <v>0.05</v>
      </c>
      <c r="I1924">
        <v>28.890889999999999</v>
      </c>
      <c r="J1924">
        <v>-97.135559999999998</v>
      </c>
    </row>
    <row r="1925" spans="1:10" x14ac:dyDescent="0.25">
      <c r="A1925">
        <v>1002298</v>
      </c>
      <c r="B1925">
        <v>710360</v>
      </c>
      <c r="C1925" t="s">
        <v>3836</v>
      </c>
      <c r="D1925">
        <v>1</v>
      </c>
      <c r="E1925" s="1">
        <v>41465</v>
      </c>
      <c r="F1925">
        <v>-7.56</v>
      </c>
      <c r="G1925">
        <v>-0.38</v>
      </c>
      <c r="H1925">
        <v>-4.53</v>
      </c>
      <c r="I1925">
        <v>31.730419999999999</v>
      </c>
      <c r="J1925">
        <v>-99.939229999999995</v>
      </c>
    </row>
    <row r="1926" spans="1:10" x14ac:dyDescent="0.25">
      <c r="A1926">
        <v>1003544</v>
      </c>
      <c r="B1926">
        <v>703700</v>
      </c>
      <c r="C1926" t="s">
        <v>3837</v>
      </c>
      <c r="D1926">
        <v>1</v>
      </c>
      <c r="E1926" s="1">
        <v>41787</v>
      </c>
      <c r="F1926">
        <v>4</v>
      </c>
      <c r="G1926">
        <v>2.71</v>
      </c>
      <c r="H1926">
        <v>-17.649999999999999</v>
      </c>
      <c r="I1926">
        <v>33.233040000000003</v>
      </c>
      <c r="J1926">
        <v>-98.907420000000002</v>
      </c>
    </row>
    <row r="1927" spans="1:10" x14ac:dyDescent="0.25">
      <c r="A1927">
        <v>1004229</v>
      </c>
      <c r="B1927">
        <v>751160</v>
      </c>
      <c r="C1927" t="s">
        <v>3838</v>
      </c>
      <c r="D1927">
        <v>1</v>
      </c>
      <c r="E1927" s="1">
        <v>41857</v>
      </c>
      <c r="F1927">
        <v>-13.63</v>
      </c>
      <c r="G1927">
        <v>-2.77</v>
      </c>
      <c r="H1927">
        <v>8.57</v>
      </c>
      <c r="I1927">
        <v>32.611789999999999</v>
      </c>
      <c r="J1927">
        <v>-95.482690000000005</v>
      </c>
    </row>
    <row r="1928" spans="1:10" x14ac:dyDescent="0.25">
      <c r="A1928">
        <v>1003581</v>
      </c>
      <c r="B1928">
        <v>728700</v>
      </c>
      <c r="C1928" t="s">
        <v>3839</v>
      </c>
      <c r="D1928">
        <v>1</v>
      </c>
      <c r="E1928" s="1">
        <v>41794</v>
      </c>
      <c r="F1928">
        <v>-29.35</v>
      </c>
      <c r="G1928">
        <v>-0.99</v>
      </c>
      <c r="H1928">
        <v>-21.47</v>
      </c>
      <c r="I1928">
        <v>29.61204</v>
      </c>
      <c r="J1928">
        <v>-104.4674</v>
      </c>
    </row>
    <row r="1929" spans="1:10" x14ac:dyDescent="0.25">
      <c r="A1929">
        <v>1004491</v>
      </c>
      <c r="B1929">
        <v>741140</v>
      </c>
      <c r="C1929" t="s">
        <v>3840</v>
      </c>
      <c r="D1929">
        <v>1</v>
      </c>
      <c r="E1929" s="1">
        <v>41879</v>
      </c>
      <c r="F1929">
        <v>-1.4</v>
      </c>
      <c r="G1929">
        <v>0.49</v>
      </c>
      <c r="H1929">
        <v>-5.28</v>
      </c>
      <c r="I1929">
        <v>30.465330000000002</v>
      </c>
      <c r="J1929">
        <v>-96.333730000000003</v>
      </c>
    </row>
    <row r="1930" spans="1:10" x14ac:dyDescent="0.25">
      <c r="A1930">
        <v>1004309</v>
      </c>
      <c r="B1930">
        <v>751140</v>
      </c>
      <c r="C1930" t="s">
        <v>3841</v>
      </c>
      <c r="D1930">
        <v>1</v>
      </c>
      <c r="E1930" s="1">
        <v>41864</v>
      </c>
      <c r="F1930">
        <v>7.23</v>
      </c>
      <c r="G1930">
        <v>3.56</v>
      </c>
      <c r="H1930">
        <v>-21.24</v>
      </c>
      <c r="I1930">
        <v>31.494019999999999</v>
      </c>
      <c r="J1930">
        <v>-99.603939999999994</v>
      </c>
    </row>
    <row r="1931" spans="1:10" x14ac:dyDescent="0.25">
      <c r="A1931">
        <v>1003804</v>
      </c>
      <c r="B1931">
        <v>731060</v>
      </c>
      <c r="C1931" t="s">
        <v>3842</v>
      </c>
      <c r="D1931">
        <v>1</v>
      </c>
      <c r="E1931" s="1">
        <v>41816</v>
      </c>
      <c r="F1931">
        <v>-9.2100000000000009</v>
      </c>
      <c r="G1931">
        <v>-0.65</v>
      </c>
      <c r="H1931">
        <v>-4.04</v>
      </c>
      <c r="I1931">
        <v>28.644269999999999</v>
      </c>
      <c r="J1931">
        <v>-99.780950000000004</v>
      </c>
    </row>
    <row r="1932" spans="1:10" x14ac:dyDescent="0.25">
      <c r="A1932">
        <v>1002777</v>
      </c>
      <c r="B1932">
        <v>726280</v>
      </c>
      <c r="C1932" t="s">
        <v>3843</v>
      </c>
      <c r="D1932">
        <v>1</v>
      </c>
      <c r="E1932" s="1">
        <v>41506</v>
      </c>
      <c r="F1932">
        <v>-11.54</v>
      </c>
      <c r="G1932">
        <v>-1.51</v>
      </c>
      <c r="H1932">
        <v>0.5</v>
      </c>
      <c r="I1932">
        <v>30.83924</v>
      </c>
      <c r="J1932">
        <v>-96.723119999999994</v>
      </c>
    </row>
    <row r="1933" spans="1:10" x14ac:dyDescent="0.25">
      <c r="A1933">
        <v>1003744</v>
      </c>
      <c r="B1933">
        <v>726640</v>
      </c>
      <c r="C1933" t="s">
        <v>3844</v>
      </c>
      <c r="D1933">
        <v>1</v>
      </c>
      <c r="E1933" s="1">
        <v>41809</v>
      </c>
      <c r="F1933">
        <v>-14.41</v>
      </c>
      <c r="G1933">
        <v>-0.86</v>
      </c>
      <c r="H1933">
        <v>-7.54</v>
      </c>
      <c r="I1933">
        <v>31.537990000000001</v>
      </c>
      <c r="J1933">
        <v>-100.1848</v>
      </c>
    </row>
    <row r="1934" spans="1:10" x14ac:dyDescent="0.25">
      <c r="A1934">
        <v>1003496</v>
      </c>
      <c r="B1934">
        <v>746940</v>
      </c>
      <c r="C1934" t="s">
        <v>3845</v>
      </c>
      <c r="D1934">
        <v>1</v>
      </c>
      <c r="E1934" s="1">
        <v>41778</v>
      </c>
      <c r="F1934">
        <v>7.38</v>
      </c>
      <c r="G1934">
        <v>5.54</v>
      </c>
      <c r="H1934">
        <v>-36.909999999999997</v>
      </c>
      <c r="I1934">
        <v>33.052190000000003</v>
      </c>
      <c r="J1934">
        <v>-100.7694</v>
      </c>
    </row>
    <row r="1935" spans="1:10" x14ac:dyDescent="0.25">
      <c r="A1935">
        <v>1002661</v>
      </c>
      <c r="B1935">
        <v>720140</v>
      </c>
      <c r="C1935" t="s">
        <v>3846</v>
      </c>
      <c r="D1935">
        <v>1</v>
      </c>
      <c r="E1935" s="1">
        <v>41493</v>
      </c>
      <c r="F1935">
        <v>-10.99</v>
      </c>
      <c r="G1935">
        <v>-1.96</v>
      </c>
      <c r="H1935">
        <v>4.66</v>
      </c>
      <c r="I1935">
        <v>31.493089999999999</v>
      </c>
      <c r="J1935">
        <v>-94.831980000000001</v>
      </c>
    </row>
    <row r="1936" spans="1:10" x14ac:dyDescent="0.25">
      <c r="A1936">
        <v>1003050</v>
      </c>
      <c r="B1936">
        <v>731020</v>
      </c>
      <c r="C1936" t="s">
        <v>3847</v>
      </c>
      <c r="D1936">
        <v>1</v>
      </c>
      <c r="E1936" s="1">
        <v>41527</v>
      </c>
      <c r="F1936">
        <v>-1.66</v>
      </c>
      <c r="G1936">
        <v>1.33</v>
      </c>
      <c r="H1936">
        <v>-12.27</v>
      </c>
      <c r="I1936">
        <v>31.714770000000001</v>
      </c>
      <c r="J1936">
        <v>-98.018659999999997</v>
      </c>
    </row>
    <row r="1937" spans="1:10" x14ac:dyDescent="0.25">
      <c r="A1937">
        <v>1003555</v>
      </c>
      <c r="B1937">
        <v>703740</v>
      </c>
      <c r="C1937" t="s">
        <v>3848</v>
      </c>
      <c r="D1937">
        <v>1</v>
      </c>
      <c r="E1937" s="1">
        <v>41788</v>
      </c>
      <c r="F1937">
        <v>-3.24</v>
      </c>
      <c r="G1937">
        <v>1.1200000000000001</v>
      </c>
      <c r="H1937">
        <v>-12.17</v>
      </c>
      <c r="I1937">
        <v>33.204180000000001</v>
      </c>
      <c r="J1937">
        <v>-97.805359999999993</v>
      </c>
    </row>
    <row r="1938" spans="1:10" x14ac:dyDescent="0.25">
      <c r="A1938">
        <v>1004328</v>
      </c>
      <c r="B1938">
        <v>760360</v>
      </c>
      <c r="C1938" t="s">
        <v>3849</v>
      </c>
      <c r="D1938">
        <v>1</v>
      </c>
      <c r="E1938" s="1">
        <v>41865</v>
      </c>
      <c r="F1938">
        <v>-5.53</v>
      </c>
      <c r="G1938">
        <v>1.06</v>
      </c>
      <c r="H1938">
        <v>-14.03</v>
      </c>
      <c r="I1938">
        <v>30.67963</v>
      </c>
      <c r="J1938">
        <v>-99.026989999999998</v>
      </c>
    </row>
    <row r="1939" spans="1:10" x14ac:dyDescent="0.25">
      <c r="A1939">
        <v>1002051</v>
      </c>
      <c r="B1939">
        <v>705880</v>
      </c>
      <c r="C1939" t="s">
        <v>3850</v>
      </c>
      <c r="D1939">
        <v>1</v>
      </c>
      <c r="E1939" s="1">
        <v>41431</v>
      </c>
      <c r="F1939">
        <v>-21.77</v>
      </c>
      <c r="G1939">
        <v>-4.16</v>
      </c>
      <c r="H1939">
        <v>11.5</v>
      </c>
      <c r="I1939">
        <v>29.91047</v>
      </c>
      <c r="J1939">
        <v>-95.491780000000006</v>
      </c>
    </row>
    <row r="1940" spans="1:10" x14ac:dyDescent="0.25">
      <c r="A1940">
        <v>1002120</v>
      </c>
      <c r="B1940">
        <v>711320</v>
      </c>
      <c r="C1940" t="s">
        <v>3850</v>
      </c>
      <c r="D1940">
        <v>2</v>
      </c>
      <c r="E1940" s="1">
        <v>41445</v>
      </c>
      <c r="F1940">
        <v>-19.2</v>
      </c>
      <c r="G1940">
        <v>-3.82</v>
      </c>
      <c r="H1940">
        <v>11.38</v>
      </c>
      <c r="I1940">
        <v>29.91047</v>
      </c>
      <c r="J1940">
        <v>-95.491780000000006</v>
      </c>
    </row>
    <row r="1941" spans="1:10" x14ac:dyDescent="0.25">
      <c r="A1941">
        <v>1002069</v>
      </c>
      <c r="B1941">
        <v>705960</v>
      </c>
      <c r="C1941" t="s">
        <v>3851</v>
      </c>
      <c r="D1941">
        <v>1</v>
      </c>
      <c r="E1941" s="1">
        <v>41436</v>
      </c>
      <c r="F1941">
        <v>-28.46</v>
      </c>
      <c r="G1941">
        <v>-4.68</v>
      </c>
      <c r="H1941">
        <v>8.9499999999999993</v>
      </c>
      <c r="I1941">
        <v>33.758409999999998</v>
      </c>
      <c r="J1941">
        <v>-97.293980000000005</v>
      </c>
    </row>
    <row r="1942" spans="1:10" x14ac:dyDescent="0.25">
      <c r="A1942">
        <v>1002165</v>
      </c>
      <c r="B1942">
        <v>711360</v>
      </c>
      <c r="C1942" t="s">
        <v>3851</v>
      </c>
      <c r="D1942">
        <v>2</v>
      </c>
      <c r="E1942" s="1">
        <v>41450</v>
      </c>
      <c r="F1942">
        <v>-23.81</v>
      </c>
      <c r="G1942">
        <v>-3.88</v>
      </c>
      <c r="H1942">
        <v>7.21</v>
      </c>
      <c r="I1942">
        <v>33.758409999999998</v>
      </c>
      <c r="J1942">
        <v>-97.293980000000005</v>
      </c>
    </row>
    <row r="1943" spans="1:10" x14ac:dyDescent="0.25">
      <c r="A1943">
        <v>1002636</v>
      </c>
      <c r="B1943">
        <v>720200</v>
      </c>
      <c r="C1943" t="s">
        <v>3852</v>
      </c>
      <c r="D1943">
        <v>1</v>
      </c>
      <c r="E1943" s="1">
        <v>41492</v>
      </c>
      <c r="F1943">
        <v>1.73</v>
      </c>
      <c r="G1943">
        <v>0.94</v>
      </c>
      <c r="H1943">
        <v>-5.8</v>
      </c>
      <c r="I1943">
        <v>32.461039999999997</v>
      </c>
      <c r="J1943">
        <v>-94.701980000000006</v>
      </c>
    </row>
    <row r="1944" spans="1:10" x14ac:dyDescent="0.25">
      <c r="A1944">
        <v>1003122</v>
      </c>
      <c r="B1944">
        <v>729940</v>
      </c>
      <c r="C1944" t="s">
        <v>3853</v>
      </c>
      <c r="D1944">
        <v>1</v>
      </c>
      <c r="E1944" s="1">
        <v>41535</v>
      </c>
      <c r="F1944">
        <v>-7.67</v>
      </c>
      <c r="G1944">
        <v>-0.8</v>
      </c>
      <c r="H1944">
        <v>-1.24</v>
      </c>
      <c r="I1944">
        <v>31.131820000000001</v>
      </c>
      <c r="J1944">
        <v>-99.320210000000003</v>
      </c>
    </row>
    <row r="1945" spans="1:10" x14ac:dyDescent="0.25">
      <c r="A1945">
        <v>1002496</v>
      </c>
      <c r="B1945">
        <v>720160</v>
      </c>
      <c r="C1945" t="s">
        <v>3854</v>
      </c>
      <c r="D1945">
        <v>1</v>
      </c>
      <c r="E1945" s="1">
        <v>41480</v>
      </c>
      <c r="F1945">
        <v>3.22</v>
      </c>
      <c r="G1945">
        <v>1.78</v>
      </c>
      <c r="H1945">
        <v>-11.05</v>
      </c>
      <c r="I1945">
        <v>30.654499999999999</v>
      </c>
      <c r="J1945">
        <v>-97.927359999999993</v>
      </c>
    </row>
    <row r="1946" spans="1:10" x14ac:dyDescent="0.25">
      <c r="A1946">
        <v>1002714</v>
      </c>
      <c r="B1946">
        <v>721140</v>
      </c>
      <c r="C1946" t="s">
        <v>3855</v>
      </c>
      <c r="D1946">
        <v>1</v>
      </c>
      <c r="E1946" s="1">
        <v>41499</v>
      </c>
      <c r="F1946">
        <v>-1.28</v>
      </c>
      <c r="G1946">
        <v>-0.17</v>
      </c>
      <c r="H1946">
        <v>0.04</v>
      </c>
      <c r="I1946">
        <v>28.878399999999999</v>
      </c>
      <c r="J1946">
        <v>-96.287170000000003</v>
      </c>
    </row>
    <row r="1947" spans="1:10" x14ac:dyDescent="0.25">
      <c r="A1947">
        <v>1002082</v>
      </c>
      <c r="B1947">
        <v>705940</v>
      </c>
      <c r="C1947" t="s">
        <v>3856</v>
      </c>
      <c r="D1947">
        <v>1</v>
      </c>
      <c r="E1947" s="1">
        <v>41438</v>
      </c>
      <c r="F1947">
        <v>-24.37</v>
      </c>
      <c r="G1947">
        <v>-3.73</v>
      </c>
      <c r="H1947">
        <v>5.45</v>
      </c>
      <c r="I1947">
        <v>32.779240000000001</v>
      </c>
      <c r="J1947">
        <v>-96.554490000000001</v>
      </c>
    </row>
    <row r="1948" spans="1:10" x14ac:dyDescent="0.25">
      <c r="A1948">
        <v>1002361</v>
      </c>
      <c r="B1948">
        <v>710400</v>
      </c>
      <c r="C1948" t="s">
        <v>3857</v>
      </c>
      <c r="D1948">
        <v>1</v>
      </c>
      <c r="E1948" s="1">
        <v>41471</v>
      </c>
      <c r="F1948">
        <v>-19.97</v>
      </c>
      <c r="G1948">
        <v>-2.27</v>
      </c>
      <c r="H1948">
        <v>-1.79</v>
      </c>
      <c r="I1948">
        <v>33.482979999999998</v>
      </c>
      <c r="J1948">
        <v>-97.176119999999997</v>
      </c>
    </row>
    <row r="1949" spans="1:10" x14ac:dyDescent="0.25">
      <c r="A1949">
        <v>1004099</v>
      </c>
      <c r="B1949">
        <v>746800</v>
      </c>
      <c r="C1949" t="s">
        <v>3858</v>
      </c>
      <c r="D1949">
        <v>1</v>
      </c>
      <c r="E1949" s="1">
        <v>41844</v>
      </c>
      <c r="F1949">
        <v>-17.41</v>
      </c>
      <c r="G1949">
        <v>-3.18</v>
      </c>
      <c r="H1949">
        <v>8.0299999999999994</v>
      </c>
      <c r="I1949">
        <v>31.516100000000002</v>
      </c>
      <c r="J1949">
        <v>-95.112179999999995</v>
      </c>
    </row>
    <row r="1950" spans="1:10" x14ac:dyDescent="0.25">
      <c r="A1950">
        <v>1002207</v>
      </c>
      <c r="B1950">
        <v>711380</v>
      </c>
      <c r="C1950" t="s">
        <v>3859</v>
      </c>
      <c r="D1950">
        <v>1</v>
      </c>
      <c r="E1950" s="1">
        <v>41452</v>
      </c>
      <c r="F1950">
        <v>-7.14</v>
      </c>
      <c r="G1950">
        <v>-0.17</v>
      </c>
      <c r="H1950">
        <v>-5.77</v>
      </c>
      <c r="I1950">
        <v>32.49662</v>
      </c>
      <c r="J1950">
        <v>-97.352270000000004</v>
      </c>
    </row>
    <row r="1951" spans="1:10" x14ac:dyDescent="0.25">
      <c r="A1951">
        <v>1003484</v>
      </c>
      <c r="B1951">
        <v>746920</v>
      </c>
      <c r="C1951" t="s">
        <v>3860</v>
      </c>
      <c r="D1951">
        <v>1</v>
      </c>
      <c r="E1951" s="1">
        <v>41774</v>
      </c>
      <c r="F1951">
        <v>-40.200000000000003</v>
      </c>
      <c r="G1951">
        <v>-5.68</v>
      </c>
      <c r="H1951">
        <v>5.28</v>
      </c>
      <c r="I1951">
        <v>35.390909999999998</v>
      </c>
      <c r="J1951">
        <v>-101.8318</v>
      </c>
    </row>
    <row r="1952" spans="1:10" x14ac:dyDescent="0.25">
      <c r="A1952">
        <v>1004150</v>
      </c>
      <c r="B1952">
        <v>719980</v>
      </c>
      <c r="C1952" t="s">
        <v>3861</v>
      </c>
      <c r="D1952">
        <v>1</v>
      </c>
      <c r="E1952" s="1">
        <v>41849</v>
      </c>
      <c r="F1952">
        <v>-12.95</v>
      </c>
      <c r="G1952">
        <v>-2.31</v>
      </c>
      <c r="H1952">
        <v>5.52</v>
      </c>
      <c r="I1952">
        <v>30.241700000000002</v>
      </c>
      <c r="J1952">
        <v>-96.189830000000001</v>
      </c>
    </row>
    <row r="1953" spans="1:10" x14ac:dyDescent="0.25">
      <c r="A1953">
        <v>1003464</v>
      </c>
      <c r="B1953">
        <v>746840</v>
      </c>
      <c r="C1953" t="s">
        <v>3862</v>
      </c>
      <c r="D1953">
        <v>1</v>
      </c>
      <c r="E1953" s="1">
        <v>41772</v>
      </c>
      <c r="F1953">
        <v>-31.95</v>
      </c>
      <c r="G1953">
        <v>-4.26</v>
      </c>
      <c r="H1953">
        <v>2.09</v>
      </c>
      <c r="I1953">
        <v>35.274050000000003</v>
      </c>
      <c r="J1953">
        <v>-100.7662</v>
      </c>
    </row>
    <row r="1954" spans="1:10" x14ac:dyDescent="0.25">
      <c r="A1954">
        <v>1002458</v>
      </c>
      <c r="B1954">
        <v>720240</v>
      </c>
      <c r="C1954" t="s">
        <v>3863</v>
      </c>
      <c r="D1954">
        <v>1</v>
      </c>
      <c r="E1954" s="1">
        <v>41479</v>
      </c>
      <c r="F1954">
        <v>-18.12</v>
      </c>
      <c r="G1954">
        <v>-2.74</v>
      </c>
      <c r="H1954">
        <v>3.83</v>
      </c>
      <c r="I1954">
        <v>30.927679999999999</v>
      </c>
      <c r="J1954">
        <v>-97.99342</v>
      </c>
    </row>
    <row r="1955" spans="1:10" x14ac:dyDescent="0.25">
      <c r="A1955">
        <v>1004190</v>
      </c>
      <c r="B1955">
        <v>728840</v>
      </c>
      <c r="C1955" t="s">
        <v>3864</v>
      </c>
      <c r="D1955">
        <v>1</v>
      </c>
      <c r="E1955" s="1">
        <v>41855</v>
      </c>
      <c r="F1955">
        <v>-15.29</v>
      </c>
      <c r="G1955">
        <v>-3.28</v>
      </c>
      <c r="H1955">
        <v>10.94</v>
      </c>
      <c r="I1955">
        <v>31.653199999999998</v>
      </c>
      <c r="J1955">
        <v>-94.838430000000002</v>
      </c>
    </row>
    <row r="1956" spans="1:10" x14ac:dyDescent="0.25">
      <c r="A1956">
        <v>1002068</v>
      </c>
      <c r="B1956">
        <v>705900</v>
      </c>
      <c r="C1956" t="s">
        <v>3865</v>
      </c>
      <c r="D1956">
        <v>1</v>
      </c>
      <c r="E1956" s="1">
        <v>41437</v>
      </c>
      <c r="F1956">
        <v>-29.22</v>
      </c>
      <c r="G1956">
        <v>-4.58</v>
      </c>
      <c r="H1956">
        <v>7.41</v>
      </c>
      <c r="I1956">
        <v>32.787269999999999</v>
      </c>
      <c r="J1956">
        <v>-96.870909999999995</v>
      </c>
    </row>
    <row r="1957" spans="1:10" x14ac:dyDescent="0.25">
      <c r="A1957">
        <v>1003979</v>
      </c>
      <c r="B1957">
        <v>755260</v>
      </c>
      <c r="C1957" t="s">
        <v>3866</v>
      </c>
      <c r="D1957">
        <v>1</v>
      </c>
      <c r="E1957" s="1">
        <v>41836</v>
      </c>
      <c r="F1957">
        <v>-12.92</v>
      </c>
      <c r="G1957">
        <v>-1.44</v>
      </c>
      <c r="H1957">
        <v>-1.43</v>
      </c>
      <c r="I1957">
        <v>33.016539999999999</v>
      </c>
      <c r="J1957">
        <v>-96.814080000000004</v>
      </c>
    </row>
    <row r="1958" spans="1:10" x14ac:dyDescent="0.25">
      <c r="A1958">
        <v>1003853</v>
      </c>
      <c r="B1958">
        <v>755180</v>
      </c>
      <c r="C1958" t="s">
        <v>3867</v>
      </c>
      <c r="D1958">
        <v>1</v>
      </c>
      <c r="E1958" s="1">
        <v>41827</v>
      </c>
      <c r="F1958">
        <v>23.86</v>
      </c>
      <c r="G1958">
        <v>6.88</v>
      </c>
      <c r="H1958">
        <v>-31.16</v>
      </c>
      <c r="I1958">
        <v>27.567769999999999</v>
      </c>
      <c r="J1958">
        <v>-97.794589999999999</v>
      </c>
    </row>
    <row r="1959" spans="1:10" x14ac:dyDescent="0.25">
      <c r="A1959">
        <v>1003958</v>
      </c>
      <c r="B1959">
        <v>755220</v>
      </c>
      <c r="C1959" t="s">
        <v>3868</v>
      </c>
      <c r="D1959">
        <v>1</v>
      </c>
      <c r="E1959" s="1">
        <v>41835</v>
      </c>
      <c r="F1959">
        <v>-7.24</v>
      </c>
      <c r="G1959">
        <v>-1.46</v>
      </c>
      <c r="H1959">
        <v>4.4400000000000004</v>
      </c>
      <c r="I1959">
        <v>32.644100000000002</v>
      </c>
      <c r="J1959">
        <v>-96.737250000000003</v>
      </c>
    </row>
    <row r="1960" spans="1:10" x14ac:dyDescent="0.25">
      <c r="A1960">
        <v>1004461</v>
      </c>
      <c r="B1960">
        <v>729920</v>
      </c>
      <c r="C1960" t="s">
        <v>3869</v>
      </c>
      <c r="D1960">
        <v>1</v>
      </c>
      <c r="E1960" s="1">
        <v>41877</v>
      </c>
      <c r="F1960">
        <v>-8.59</v>
      </c>
      <c r="G1960">
        <v>-0.96</v>
      </c>
      <c r="H1960">
        <v>-0.88</v>
      </c>
      <c r="I1960">
        <v>33.186279999999996</v>
      </c>
      <c r="J1960">
        <v>-96.645650000000003</v>
      </c>
    </row>
    <row r="1961" spans="1:10" x14ac:dyDescent="0.25">
      <c r="A1961">
        <v>1004557</v>
      </c>
      <c r="B1961">
        <v>759980</v>
      </c>
      <c r="C1961" t="s">
        <v>3870</v>
      </c>
      <c r="D1961">
        <v>1</v>
      </c>
      <c r="E1961" s="1">
        <v>41890</v>
      </c>
      <c r="F1961">
        <v>-23.79</v>
      </c>
      <c r="G1961">
        <v>-4.13</v>
      </c>
      <c r="H1961">
        <v>9.25</v>
      </c>
      <c r="I1961">
        <v>32.757440000000003</v>
      </c>
      <c r="J1961">
        <v>-94.847840000000005</v>
      </c>
    </row>
    <row r="1962" spans="1:10" x14ac:dyDescent="0.25">
      <c r="A1962">
        <v>1002688</v>
      </c>
      <c r="B1962">
        <v>707420</v>
      </c>
      <c r="C1962" t="s">
        <v>3871</v>
      </c>
      <c r="D1962">
        <v>1</v>
      </c>
      <c r="E1962" s="1">
        <v>41494</v>
      </c>
      <c r="F1962">
        <v>-102.29</v>
      </c>
      <c r="G1962">
        <v>-13.17</v>
      </c>
      <c r="H1962">
        <v>3.1</v>
      </c>
      <c r="I1962">
        <v>39.785730000000001</v>
      </c>
      <c r="J1962">
        <v>-110.1786</v>
      </c>
    </row>
    <row r="1963" spans="1:10" x14ac:dyDescent="0.25">
      <c r="A1963">
        <v>1003667</v>
      </c>
      <c r="B1963">
        <v>730680</v>
      </c>
      <c r="C1963" t="s">
        <v>3872</v>
      </c>
      <c r="D1963">
        <v>1</v>
      </c>
      <c r="E1963" s="1">
        <v>41803</v>
      </c>
      <c r="F1963">
        <v>-100.89</v>
      </c>
      <c r="G1963">
        <v>-12.27</v>
      </c>
      <c r="H1963">
        <v>-2.74</v>
      </c>
      <c r="I1963">
        <v>38.809069999999998</v>
      </c>
      <c r="J1963">
        <v>-111.316</v>
      </c>
    </row>
    <row r="1964" spans="1:10" x14ac:dyDescent="0.25">
      <c r="A1964">
        <v>1004644</v>
      </c>
      <c r="B1964">
        <v>742620</v>
      </c>
      <c r="C1964" t="s">
        <v>3873</v>
      </c>
      <c r="D1964">
        <v>1</v>
      </c>
      <c r="E1964" s="1">
        <v>41901</v>
      </c>
      <c r="F1964">
        <v>-101.66</v>
      </c>
      <c r="G1964">
        <v>-12.43</v>
      </c>
      <c r="H1964">
        <v>-2.2200000000000002</v>
      </c>
      <c r="I1964">
        <v>40.057319999999997</v>
      </c>
      <c r="J1964">
        <v>-111.4551</v>
      </c>
    </row>
    <row r="1965" spans="1:10" x14ac:dyDescent="0.25">
      <c r="A1965">
        <v>1004652</v>
      </c>
      <c r="B1965">
        <v>761040</v>
      </c>
      <c r="C1965" t="s">
        <v>3874</v>
      </c>
      <c r="D1965">
        <v>1</v>
      </c>
      <c r="E1965" s="1">
        <v>41904</v>
      </c>
      <c r="F1965">
        <v>-93.89</v>
      </c>
      <c r="G1965">
        <v>-12.95</v>
      </c>
      <c r="H1965">
        <v>9.6999999999999993</v>
      </c>
      <c r="I1965">
        <v>37.206560000000003</v>
      </c>
      <c r="J1965">
        <v>-112.9787</v>
      </c>
    </row>
    <row r="1966" spans="1:10" x14ac:dyDescent="0.25">
      <c r="A1966">
        <v>1002375</v>
      </c>
      <c r="B1966">
        <v>706220</v>
      </c>
      <c r="C1966" t="s">
        <v>3875</v>
      </c>
      <c r="D1966">
        <v>1</v>
      </c>
      <c r="E1966" s="1">
        <v>41472</v>
      </c>
      <c r="F1966">
        <v>-87.07</v>
      </c>
      <c r="G1966">
        <v>-11.49</v>
      </c>
      <c r="H1966">
        <v>4.8499999999999996</v>
      </c>
      <c r="I1966">
        <v>37.22372</v>
      </c>
      <c r="J1966">
        <v>-109.20869999999999</v>
      </c>
    </row>
    <row r="1967" spans="1:10" x14ac:dyDescent="0.25">
      <c r="A1967">
        <v>1002862</v>
      </c>
      <c r="B1967">
        <v>706200</v>
      </c>
      <c r="C1967" t="s">
        <v>3875</v>
      </c>
      <c r="D1967">
        <v>2</v>
      </c>
      <c r="E1967" s="1">
        <v>41506</v>
      </c>
      <c r="F1967">
        <v>-85.44</v>
      </c>
      <c r="G1967">
        <v>-11.34</v>
      </c>
      <c r="H1967">
        <v>5.29</v>
      </c>
      <c r="I1967">
        <v>37.22372</v>
      </c>
      <c r="J1967">
        <v>-109.20869999999999</v>
      </c>
    </row>
    <row r="1968" spans="1:10" x14ac:dyDescent="0.25">
      <c r="A1968">
        <v>1004480</v>
      </c>
      <c r="B1968">
        <v>761080</v>
      </c>
      <c r="C1968" t="s">
        <v>3876</v>
      </c>
      <c r="D1968">
        <v>1</v>
      </c>
      <c r="E1968" s="1">
        <v>41878</v>
      </c>
      <c r="F1968">
        <v>-103.89</v>
      </c>
      <c r="G1968">
        <v>-12.92</v>
      </c>
      <c r="H1968">
        <v>-0.55000000000000004</v>
      </c>
      <c r="I1968">
        <v>41.592550000000003</v>
      </c>
      <c r="J1968">
        <v>-111.14149999999999</v>
      </c>
    </row>
    <row r="1969" spans="1:10" x14ac:dyDescent="0.25">
      <c r="A1969">
        <v>1003212</v>
      </c>
      <c r="B1969">
        <v>730700</v>
      </c>
      <c r="C1969" t="s">
        <v>3877</v>
      </c>
      <c r="D1969">
        <v>1</v>
      </c>
      <c r="E1969" s="1">
        <v>41547</v>
      </c>
      <c r="F1969">
        <v>-115.44</v>
      </c>
      <c r="G1969">
        <v>-15.01</v>
      </c>
      <c r="H1969">
        <v>4.5999999999999996</v>
      </c>
      <c r="I1969">
        <v>40.982950000000002</v>
      </c>
      <c r="J1969">
        <v>-111.45059999999999</v>
      </c>
    </row>
    <row r="1970" spans="1:10" x14ac:dyDescent="0.25">
      <c r="A1970">
        <v>1002217</v>
      </c>
      <c r="B1970">
        <v>707300</v>
      </c>
      <c r="C1970" t="s">
        <v>3878</v>
      </c>
      <c r="D1970">
        <v>1</v>
      </c>
      <c r="E1970" s="1">
        <v>41452</v>
      </c>
      <c r="F1970">
        <v>-97.89</v>
      </c>
      <c r="G1970">
        <v>-13.06</v>
      </c>
      <c r="H1970">
        <v>6.62</v>
      </c>
      <c r="I1970">
        <v>37.74306</v>
      </c>
      <c r="J1970">
        <v>-112.0986</v>
      </c>
    </row>
    <row r="1971" spans="1:10" x14ac:dyDescent="0.25">
      <c r="A1971">
        <v>1003088</v>
      </c>
      <c r="B1971">
        <v>706160</v>
      </c>
      <c r="C1971" t="s">
        <v>3879</v>
      </c>
      <c r="D1971">
        <v>1</v>
      </c>
      <c r="E1971" s="1">
        <v>41529</v>
      </c>
      <c r="F1971">
        <v>-115.13</v>
      </c>
      <c r="G1971">
        <v>-15.23</v>
      </c>
      <c r="H1971">
        <v>6.71</v>
      </c>
      <c r="I1971">
        <v>39.089750000000002</v>
      </c>
      <c r="J1971">
        <v>-109.1016</v>
      </c>
    </row>
    <row r="1972" spans="1:10" x14ac:dyDescent="0.25">
      <c r="A1972">
        <v>1003565</v>
      </c>
      <c r="B1972">
        <v>706240</v>
      </c>
      <c r="C1972" t="s">
        <v>3880</v>
      </c>
      <c r="D1972">
        <v>1</v>
      </c>
      <c r="E1972" s="1">
        <v>41792</v>
      </c>
      <c r="F1972">
        <v>-119.72</v>
      </c>
      <c r="G1972">
        <v>-16.350000000000001</v>
      </c>
      <c r="H1972">
        <v>11.12</v>
      </c>
      <c r="I1972">
        <v>38.352800000000002</v>
      </c>
      <c r="J1972">
        <v>-109.7535</v>
      </c>
    </row>
    <row r="1973" spans="1:10" x14ac:dyDescent="0.25">
      <c r="A1973">
        <v>1003960</v>
      </c>
      <c r="B1973">
        <v>706120</v>
      </c>
      <c r="C1973" t="s">
        <v>3880</v>
      </c>
      <c r="D1973">
        <v>2</v>
      </c>
      <c r="E1973" s="1">
        <v>41834</v>
      </c>
      <c r="F1973">
        <v>-120.66</v>
      </c>
      <c r="G1973">
        <v>-16.21</v>
      </c>
      <c r="H1973">
        <v>9</v>
      </c>
      <c r="I1973">
        <v>38.352800000000002</v>
      </c>
      <c r="J1973">
        <v>-109.7535</v>
      </c>
    </row>
    <row r="1974" spans="1:10" x14ac:dyDescent="0.25">
      <c r="A1974">
        <v>1003574</v>
      </c>
      <c r="B1974">
        <v>727980</v>
      </c>
      <c r="C1974" t="s">
        <v>3881</v>
      </c>
      <c r="D1974">
        <v>1</v>
      </c>
      <c r="E1974" s="1">
        <v>41793</v>
      </c>
      <c r="F1974">
        <v>-100.69</v>
      </c>
      <c r="G1974">
        <v>-12.05</v>
      </c>
      <c r="H1974">
        <v>-4.29</v>
      </c>
      <c r="I1974">
        <v>39.306530000000002</v>
      </c>
      <c r="J1974">
        <v>-110.40519999999999</v>
      </c>
    </row>
    <row r="1975" spans="1:10" x14ac:dyDescent="0.25">
      <c r="A1975">
        <v>1003617</v>
      </c>
      <c r="B1975">
        <v>742660</v>
      </c>
      <c r="C1975" t="s">
        <v>3882</v>
      </c>
      <c r="D1975">
        <v>1</v>
      </c>
      <c r="E1975" s="1">
        <v>41800</v>
      </c>
      <c r="F1975">
        <v>-93.83</v>
      </c>
      <c r="G1975">
        <v>-12.75</v>
      </c>
      <c r="H1975">
        <v>8.18</v>
      </c>
      <c r="I1975">
        <v>37.551869459999999</v>
      </c>
      <c r="J1975">
        <v>-113.4090789</v>
      </c>
    </row>
    <row r="1976" spans="1:10" x14ac:dyDescent="0.25">
      <c r="A1976">
        <v>1003653</v>
      </c>
      <c r="B1976">
        <v>707280</v>
      </c>
      <c r="C1976" t="s">
        <v>3883</v>
      </c>
      <c r="D1976">
        <v>1</v>
      </c>
      <c r="E1976" s="1">
        <v>41802</v>
      </c>
      <c r="F1976">
        <v>-98.45</v>
      </c>
      <c r="G1976">
        <v>-13.51</v>
      </c>
      <c r="H1976">
        <v>9.6300000000000008</v>
      </c>
      <c r="I1976">
        <v>38.182471419999999</v>
      </c>
      <c r="J1976">
        <v>-111.1541026</v>
      </c>
    </row>
    <row r="1977" spans="1:10" x14ac:dyDescent="0.25">
      <c r="A1977">
        <v>1002630</v>
      </c>
      <c r="B1977">
        <v>707360</v>
      </c>
      <c r="C1977" t="s">
        <v>3884</v>
      </c>
      <c r="D1977">
        <v>1</v>
      </c>
      <c r="E1977" s="1">
        <v>41492</v>
      </c>
      <c r="F1977">
        <v>-106.06</v>
      </c>
      <c r="G1977">
        <v>-14.91</v>
      </c>
      <c r="H1977">
        <v>13.23</v>
      </c>
      <c r="I1977">
        <v>38.407572719999997</v>
      </c>
      <c r="J1977">
        <v>-109.3972929</v>
      </c>
    </row>
    <row r="1978" spans="1:10" x14ac:dyDescent="0.25">
      <c r="A1978">
        <v>1002113</v>
      </c>
      <c r="B1978">
        <v>707380</v>
      </c>
      <c r="C1978" t="s">
        <v>3885</v>
      </c>
      <c r="D1978">
        <v>1</v>
      </c>
      <c r="E1978" s="1">
        <v>41445</v>
      </c>
      <c r="F1978">
        <v>-124.42</v>
      </c>
      <c r="G1978">
        <v>-16.670000000000002</v>
      </c>
      <c r="H1978">
        <v>8.9700000000000006</v>
      </c>
      <c r="I1978">
        <v>40.492752959999997</v>
      </c>
      <c r="J1978">
        <v>-112.5815753</v>
      </c>
    </row>
    <row r="1979" spans="1:10" x14ac:dyDescent="0.25">
      <c r="A1979">
        <v>1003072</v>
      </c>
      <c r="B1979">
        <v>706140</v>
      </c>
      <c r="C1979" t="s">
        <v>3886</v>
      </c>
      <c r="D1979">
        <v>1</v>
      </c>
      <c r="E1979" s="1">
        <v>41528</v>
      </c>
      <c r="F1979">
        <v>-107.01</v>
      </c>
      <c r="G1979">
        <v>-14.31</v>
      </c>
      <c r="H1979">
        <v>7.51</v>
      </c>
      <c r="I1979">
        <v>38.761499999999998</v>
      </c>
      <c r="J1979">
        <v>-109.3237</v>
      </c>
    </row>
    <row r="1980" spans="1:10" x14ac:dyDescent="0.25">
      <c r="A1980">
        <v>1003047</v>
      </c>
      <c r="B1980">
        <v>708280</v>
      </c>
      <c r="C1980" t="s">
        <v>3887</v>
      </c>
      <c r="D1980">
        <v>1</v>
      </c>
      <c r="E1980" s="1">
        <v>41527</v>
      </c>
      <c r="F1980">
        <v>-108.94</v>
      </c>
      <c r="G1980">
        <v>-14.74</v>
      </c>
      <c r="H1980">
        <v>8.9600000000000009</v>
      </c>
      <c r="I1980">
        <v>38.612720000000003</v>
      </c>
      <c r="J1980">
        <v>-109.55840000000001</v>
      </c>
    </row>
    <row r="1981" spans="1:10" x14ac:dyDescent="0.25">
      <c r="A1981">
        <v>1004556</v>
      </c>
      <c r="B1981">
        <v>708260</v>
      </c>
      <c r="C1981" t="s">
        <v>3888</v>
      </c>
      <c r="D1981">
        <v>1</v>
      </c>
      <c r="E1981" s="1">
        <v>41890</v>
      </c>
      <c r="F1981">
        <v>-109.86</v>
      </c>
      <c r="G1981">
        <v>-13.79</v>
      </c>
      <c r="H1981">
        <v>0.43</v>
      </c>
      <c r="I1981">
        <v>39.209589999999999</v>
      </c>
      <c r="J1981">
        <v>-110.0732</v>
      </c>
    </row>
    <row r="1982" spans="1:10" x14ac:dyDescent="0.25">
      <c r="A1982">
        <v>1003517</v>
      </c>
      <c r="B1982">
        <v>742580</v>
      </c>
      <c r="C1982" t="s">
        <v>3889</v>
      </c>
      <c r="D1982">
        <v>1</v>
      </c>
      <c r="E1982" s="1">
        <v>41780</v>
      </c>
      <c r="F1982">
        <v>-94.71</v>
      </c>
      <c r="G1982">
        <v>-12.61</v>
      </c>
      <c r="H1982">
        <v>6.18</v>
      </c>
      <c r="I1982">
        <v>37.179279999999999</v>
      </c>
      <c r="J1982">
        <v>-113.37779999999999</v>
      </c>
    </row>
    <row r="1983" spans="1:10" x14ac:dyDescent="0.25">
      <c r="A1983">
        <v>1002863</v>
      </c>
      <c r="B1983">
        <v>706180</v>
      </c>
      <c r="C1983" t="s">
        <v>3890</v>
      </c>
      <c r="D1983">
        <v>1</v>
      </c>
      <c r="E1983" s="1">
        <v>41507</v>
      </c>
      <c r="F1983">
        <v>-84.85</v>
      </c>
      <c r="G1983">
        <v>-11.18</v>
      </c>
      <c r="H1983">
        <v>4.57</v>
      </c>
      <c r="I1983">
        <v>37.255369999999999</v>
      </c>
      <c r="J1983">
        <v>-109.62179999999999</v>
      </c>
    </row>
    <row r="1984" spans="1:10" x14ac:dyDescent="0.25">
      <c r="A1984">
        <v>1004457</v>
      </c>
      <c r="B1984">
        <v>761060</v>
      </c>
      <c r="C1984" t="s">
        <v>3891</v>
      </c>
      <c r="D1984">
        <v>1</v>
      </c>
      <c r="E1984" s="1">
        <v>41876</v>
      </c>
      <c r="F1984">
        <v>-99.03</v>
      </c>
      <c r="G1984">
        <v>-13.68</v>
      </c>
      <c r="H1984">
        <v>10.39</v>
      </c>
      <c r="I1984">
        <v>37.685960000000001</v>
      </c>
      <c r="J1984">
        <v>-112.3997</v>
      </c>
    </row>
    <row r="1985" spans="1:10" x14ac:dyDescent="0.25">
      <c r="A1985">
        <v>1002168</v>
      </c>
      <c r="B1985">
        <v>707260</v>
      </c>
      <c r="C1985" t="s">
        <v>3892</v>
      </c>
      <c r="D1985">
        <v>1</v>
      </c>
      <c r="E1985" s="1">
        <v>41450</v>
      </c>
      <c r="F1985">
        <v>-93.95</v>
      </c>
      <c r="G1985">
        <v>-11.66</v>
      </c>
      <c r="H1985">
        <v>-0.65</v>
      </c>
      <c r="I1985">
        <v>37.813540000000003</v>
      </c>
      <c r="J1985">
        <v>-112.05329999999999</v>
      </c>
    </row>
    <row r="1986" spans="1:10" x14ac:dyDescent="0.25">
      <c r="A1986">
        <v>1004078</v>
      </c>
      <c r="B1986">
        <v>707340</v>
      </c>
      <c r="C1986" t="s">
        <v>3893</v>
      </c>
      <c r="D1986">
        <v>1</v>
      </c>
      <c r="E1986" s="1">
        <v>41843</v>
      </c>
      <c r="F1986">
        <v>-114.78</v>
      </c>
      <c r="G1986">
        <v>-15.17</v>
      </c>
      <c r="H1986">
        <v>6.56</v>
      </c>
      <c r="I1986">
        <v>40.339100000000002</v>
      </c>
      <c r="J1986">
        <v>-110.30329999999999</v>
      </c>
    </row>
    <row r="1987" spans="1:10" x14ac:dyDescent="0.25">
      <c r="A1987">
        <v>1004423</v>
      </c>
      <c r="B1987">
        <v>767180</v>
      </c>
      <c r="C1987" t="s">
        <v>3894</v>
      </c>
      <c r="D1987">
        <v>1</v>
      </c>
      <c r="E1987" s="1">
        <v>41872</v>
      </c>
      <c r="F1987">
        <v>-100.86</v>
      </c>
      <c r="G1987">
        <v>-12.36</v>
      </c>
      <c r="H1987">
        <v>-1.98</v>
      </c>
      <c r="I1987">
        <v>40.212780000000002</v>
      </c>
      <c r="J1987">
        <v>-109.7976</v>
      </c>
    </row>
    <row r="1988" spans="1:10" x14ac:dyDescent="0.25">
      <c r="A1988">
        <v>1002653</v>
      </c>
      <c r="B1988">
        <v>707400</v>
      </c>
      <c r="C1988" t="s">
        <v>3895</v>
      </c>
      <c r="D1988">
        <v>1</v>
      </c>
      <c r="E1988" s="1">
        <v>41493</v>
      </c>
      <c r="F1988">
        <v>-61.79</v>
      </c>
      <c r="G1988">
        <v>-7.88</v>
      </c>
      <c r="H1988">
        <v>1.21</v>
      </c>
      <c r="I1988">
        <v>39.133400000000002</v>
      </c>
      <c r="J1988">
        <v>-110.94670000000001</v>
      </c>
    </row>
    <row r="1989" spans="1:10" x14ac:dyDescent="0.25">
      <c r="A1989">
        <v>1003043</v>
      </c>
      <c r="B1989">
        <v>728000</v>
      </c>
      <c r="C1989" t="s">
        <v>3895</v>
      </c>
      <c r="D1989">
        <v>2</v>
      </c>
      <c r="E1989" s="1">
        <v>41526</v>
      </c>
      <c r="F1989">
        <v>-103.31</v>
      </c>
      <c r="G1989">
        <v>-13.23</v>
      </c>
      <c r="H1989">
        <v>2.56</v>
      </c>
      <c r="I1989">
        <v>39.133400000000002</v>
      </c>
      <c r="J1989">
        <v>-110.94670000000001</v>
      </c>
    </row>
    <row r="1990" spans="1:10" x14ac:dyDescent="0.25">
      <c r="A1990">
        <v>1003925</v>
      </c>
      <c r="B1990">
        <v>742720</v>
      </c>
      <c r="C1990" t="s">
        <v>3896</v>
      </c>
      <c r="D1990">
        <v>1</v>
      </c>
      <c r="E1990" s="1">
        <v>41830</v>
      </c>
      <c r="F1990">
        <v>-126.05</v>
      </c>
      <c r="G1990">
        <v>-17.21</v>
      </c>
      <c r="H1990">
        <v>11.66</v>
      </c>
      <c r="I1990">
        <v>40.864460000000001</v>
      </c>
      <c r="J1990">
        <v>-110.5394</v>
      </c>
    </row>
    <row r="1991" spans="1:10" x14ac:dyDescent="0.25">
      <c r="A1991">
        <v>1004152</v>
      </c>
      <c r="B1991">
        <v>761100</v>
      </c>
      <c r="C1991" t="s">
        <v>3896</v>
      </c>
      <c r="D1991">
        <v>2</v>
      </c>
      <c r="E1991" s="1">
        <v>41849</v>
      </c>
      <c r="F1991">
        <v>-121.21</v>
      </c>
      <c r="G1991">
        <v>-16.579999999999998</v>
      </c>
      <c r="H1991">
        <v>11.43</v>
      </c>
      <c r="I1991">
        <v>40.864460000000001</v>
      </c>
      <c r="J1991">
        <v>-110.5394</v>
      </c>
    </row>
    <row r="1992" spans="1:10" x14ac:dyDescent="0.25">
      <c r="A1992">
        <v>1003513</v>
      </c>
      <c r="B1992">
        <v>742540</v>
      </c>
      <c r="C1992" t="s">
        <v>3897</v>
      </c>
      <c r="D1992">
        <v>1</v>
      </c>
      <c r="E1992" s="1">
        <v>41779</v>
      </c>
      <c r="F1992">
        <v>-90.5</v>
      </c>
      <c r="G1992">
        <v>-11.56</v>
      </c>
      <c r="H1992">
        <v>1.94</v>
      </c>
      <c r="I1992">
        <v>37.510170000000002</v>
      </c>
      <c r="J1992">
        <v>-112.0337</v>
      </c>
    </row>
    <row r="1993" spans="1:10" x14ac:dyDescent="0.25">
      <c r="A1993">
        <v>1002616</v>
      </c>
      <c r="B1993">
        <v>707440</v>
      </c>
      <c r="C1993" t="s">
        <v>3898</v>
      </c>
      <c r="D1993">
        <v>1</v>
      </c>
      <c r="E1993" s="1">
        <v>41491</v>
      </c>
      <c r="F1993">
        <v>-104.44</v>
      </c>
      <c r="G1993">
        <v>-12.98</v>
      </c>
      <c r="H1993">
        <v>-0.61</v>
      </c>
      <c r="I1993">
        <v>39.7883</v>
      </c>
      <c r="J1993">
        <v>-111.10809999999999</v>
      </c>
    </row>
    <row r="1994" spans="1:10" x14ac:dyDescent="0.25">
      <c r="A1994">
        <v>1003525</v>
      </c>
      <c r="B1994">
        <v>742560</v>
      </c>
      <c r="C1994" t="s">
        <v>3899</v>
      </c>
      <c r="D1994">
        <v>1</v>
      </c>
      <c r="E1994" s="1">
        <v>41781</v>
      </c>
      <c r="F1994">
        <v>-81.31</v>
      </c>
      <c r="G1994">
        <v>-10.43</v>
      </c>
      <c r="H1994">
        <v>2.11</v>
      </c>
      <c r="I1994">
        <v>37.07694</v>
      </c>
      <c r="J1994">
        <v>-113.59699999999999</v>
      </c>
    </row>
    <row r="1995" spans="1:10" x14ac:dyDescent="0.25">
      <c r="A1995">
        <v>1003986</v>
      </c>
      <c r="B1995">
        <v>742700</v>
      </c>
      <c r="C1995" t="s">
        <v>3900</v>
      </c>
      <c r="D1995">
        <v>1</v>
      </c>
      <c r="E1995" s="1">
        <v>41836</v>
      </c>
      <c r="F1995">
        <v>-129.93</v>
      </c>
      <c r="G1995">
        <v>-17.25</v>
      </c>
      <c r="H1995">
        <v>8.08</v>
      </c>
      <c r="I1995">
        <v>41.79318</v>
      </c>
      <c r="J1995">
        <v>-113.837</v>
      </c>
    </row>
    <row r="1996" spans="1:10" x14ac:dyDescent="0.25">
      <c r="A1996">
        <v>1003652</v>
      </c>
      <c r="B1996">
        <v>742640</v>
      </c>
      <c r="C1996" t="s">
        <v>3901</v>
      </c>
      <c r="D1996">
        <v>1</v>
      </c>
      <c r="E1996" s="1">
        <v>41801</v>
      </c>
      <c r="F1996">
        <v>-75.81</v>
      </c>
      <c r="G1996">
        <v>-8.59</v>
      </c>
      <c r="H1996">
        <v>-7.06</v>
      </c>
      <c r="I1996">
        <v>38.019919999999999</v>
      </c>
      <c r="J1996">
        <v>-111.6545</v>
      </c>
    </row>
    <row r="1997" spans="1:10" x14ac:dyDescent="0.25">
      <c r="A1997">
        <v>1002181</v>
      </c>
      <c r="B1997">
        <v>707320</v>
      </c>
      <c r="C1997" t="s">
        <v>3902</v>
      </c>
      <c r="D1997">
        <v>1</v>
      </c>
      <c r="E1997" s="1">
        <v>41451</v>
      </c>
      <c r="F1997">
        <v>-97.34</v>
      </c>
      <c r="G1997">
        <v>-13.75</v>
      </c>
      <c r="H1997">
        <v>12.7</v>
      </c>
      <c r="I1997">
        <v>37.430419999999998</v>
      </c>
      <c r="J1997">
        <v>-112.3516</v>
      </c>
    </row>
    <row r="1998" spans="1:10" x14ac:dyDescent="0.25">
      <c r="A1998">
        <v>1003687</v>
      </c>
      <c r="B1998">
        <v>742680</v>
      </c>
      <c r="C1998" t="s">
        <v>3903</v>
      </c>
      <c r="D1998">
        <v>1</v>
      </c>
      <c r="E1998" s="1">
        <v>41806</v>
      </c>
      <c r="F1998">
        <v>-117.56</v>
      </c>
      <c r="G1998">
        <v>-15.95</v>
      </c>
      <c r="H1998">
        <v>10.06</v>
      </c>
      <c r="I1998">
        <v>39.611260000000001</v>
      </c>
      <c r="J1998">
        <v>-111.0646</v>
      </c>
    </row>
    <row r="1999" spans="1:10" x14ac:dyDescent="0.25">
      <c r="A1999">
        <v>1004670</v>
      </c>
      <c r="B1999">
        <v>768220</v>
      </c>
      <c r="C1999" t="s">
        <v>3904</v>
      </c>
      <c r="D1999">
        <v>1</v>
      </c>
      <c r="E1999" s="1">
        <v>41905</v>
      </c>
      <c r="F1999">
        <v>-44.19</v>
      </c>
      <c r="G1999">
        <v>-6.71</v>
      </c>
      <c r="H1999">
        <v>9.5</v>
      </c>
      <c r="I1999">
        <v>36.965299999999999</v>
      </c>
      <c r="J1999">
        <v>-82.0518</v>
      </c>
    </row>
    <row r="2000" spans="1:10" x14ac:dyDescent="0.25">
      <c r="A2000">
        <v>1003083</v>
      </c>
      <c r="B2000">
        <v>725660</v>
      </c>
      <c r="C2000" t="s">
        <v>3905</v>
      </c>
      <c r="D2000">
        <v>1</v>
      </c>
      <c r="E2000" s="1">
        <v>41528</v>
      </c>
      <c r="F2000">
        <v>-34.840000000000003</v>
      </c>
      <c r="G2000">
        <v>-5.69</v>
      </c>
      <c r="H2000">
        <v>10.64</v>
      </c>
      <c r="I2000">
        <v>36.876449999999998</v>
      </c>
      <c r="J2000">
        <v>-79.067750000000004</v>
      </c>
    </row>
    <row r="2001" spans="1:10" x14ac:dyDescent="0.25">
      <c r="A2001">
        <v>1003011</v>
      </c>
      <c r="B2001">
        <v>725800</v>
      </c>
      <c r="C2001" t="s">
        <v>3906</v>
      </c>
      <c r="D2001">
        <v>1</v>
      </c>
      <c r="E2001" s="1">
        <v>41521</v>
      </c>
      <c r="F2001">
        <v>-44.57</v>
      </c>
      <c r="G2001">
        <v>-7</v>
      </c>
      <c r="H2001">
        <v>11.43</v>
      </c>
      <c r="I2001">
        <v>37.310279999999999</v>
      </c>
      <c r="J2001">
        <v>-80.681179999999998</v>
      </c>
    </row>
    <row r="2002" spans="1:10" x14ac:dyDescent="0.25">
      <c r="A2002">
        <v>1003051</v>
      </c>
      <c r="B2002">
        <v>725640</v>
      </c>
      <c r="C2002" t="s">
        <v>3907</v>
      </c>
      <c r="D2002">
        <v>1</v>
      </c>
      <c r="E2002" s="1">
        <v>41527</v>
      </c>
      <c r="F2002">
        <v>-32.9</v>
      </c>
      <c r="G2002">
        <v>-5.56</v>
      </c>
      <c r="H2002">
        <v>11.54</v>
      </c>
      <c r="I2002">
        <v>36.762030000000003</v>
      </c>
      <c r="J2002">
        <v>-78.871420000000001</v>
      </c>
    </row>
    <row r="2003" spans="1:10" x14ac:dyDescent="0.25">
      <c r="A2003">
        <v>1003168</v>
      </c>
      <c r="B2003">
        <v>725620</v>
      </c>
      <c r="C2003" t="s">
        <v>3908</v>
      </c>
      <c r="D2003">
        <v>1</v>
      </c>
      <c r="E2003" s="1">
        <v>41540</v>
      </c>
      <c r="F2003">
        <v>-46.5</v>
      </c>
      <c r="G2003">
        <v>-7.58</v>
      </c>
      <c r="H2003">
        <v>14.11</v>
      </c>
      <c r="I2003">
        <v>38.305619999999998</v>
      </c>
      <c r="J2003">
        <v>-78.900909999999996</v>
      </c>
    </row>
    <row r="2004" spans="1:10" x14ac:dyDescent="0.25">
      <c r="A2004">
        <v>1002931</v>
      </c>
      <c r="B2004">
        <v>725600</v>
      </c>
      <c r="C2004" t="s">
        <v>3909</v>
      </c>
      <c r="D2004">
        <v>1</v>
      </c>
      <c r="E2004" s="1">
        <v>41514</v>
      </c>
      <c r="F2004">
        <v>-43.53</v>
      </c>
      <c r="G2004">
        <v>-6.39</v>
      </c>
      <c r="H2004">
        <v>7.58</v>
      </c>
      <c r="I2004">
        <v>37.59328</v>
      </c>
      <c r="J2004">
        <v>-79.383210000000005</v>
      </c>
    </row>
    <row r="2005" spans="1:10" x14ac:dyDescent="0.25">
      <c r="A2005">
        <v>1003108</v>
      </c>
      <c r="B2005">
        <v>732460</v>
      </c>
      <c r="C2005" t="s">
        <v>3909</v>
      </c>
      <c r="D2005">
        <v>2</v>
      </c>
      <c r="E2005" s="1">
        <v>41534</v>
      </c>
      <c r="F2005">
        <v>-42.97</v>
      </c>
      <c r="G2005">
        <v>-6.79</v>
      </c>
      <c r="H2005">
        <v>11.34</v>
      </c>
      <c r="I2005">
        <v>37.59328</v>
      </c>
      <c r="J2005">
        <v>-79.383210000000005</v>
      </c>
    </row>
    <row r="2006" spans="1:10" x14ac:dyDescent="0.25">
      <c r="A2006">
        <v>1002880</v>
      </c>
      <c r="B2006">
        <v>726100</v>
      </c>
      <c r="C2006" t="s">
        <v>3910</v>
      </c>
      <c r="D2006">
        <v>1</v>
      </c>
      <c r="E2006" s="1">
        <v>41513</v>
      </c>
      <c r="F2006">
        <v>-34.19</v>
      </c>
      <c r="G2006">
        <v>-5.54</v>
      </c>
      <c r="H2006">
        <v>10.11</v>
      </c>
      <c r="I2006">
        <v>37.122190000000003</v>
      </c>
      <c r="J2006">
        <v>-79.353589999999997</v>
      </c>
    </row>
    <row r="2007" spans="1:10" x14ac:dyDescent="0.25">
      <c r="A2007">
        <v>1003097</v>
      </c>
      <c r="B2007">
        <v>725520</v>
      </c>
      <c r="C2007" t="s">
        <v>3910</v>
      </c>
      <c r="D2007">
        <v>2</v>
      </c>
      <c r="E2007" s="1">
        <v>41533</v>
      </c>
      <c r="F2007">
        <v>-33.47</v>
      </c>
      <c r="G2007">
        <v>-5.38</v>
      </c>
      <c r="H2007">
        <v>9.5299999999999994</v>
      </c>
      <c r="I2007">
        <v>37.122190000000003</v>
      </c>
      <c r="J2007">
        <v>-79.353589999999997</v>
      </c>
    </row>
    <row r="2008" spans="1:10" x14ac:dyDescent="0.25">
      <c r="A2008">
        <v>1004605</v>
      </c>
      <c r="B2008">
        <v>745840</v>
      </c>
      <c r="C2008" t="s">
        <v>3911</v>
      </c>
      <c r="D2008">
        <v>1</v>
      </c>
      <c r="E2008" s="1">
        <v>41898</v>
      </c>
      <c r="F2008">
        <v>-33.07</v>
      </c>
      <c r="G2008">
        <v>-5.15</v>
      </c>
      <c r="H2008">
        <v>8.1</v>
      </c>
      <c r="I2008">
        <v>36.933583280000001</v>
      </c>
      <c r="J2008">
        <v>-77.205087610000007</v>
      </c>
    </row>
    <row r="2009" spans="1:10" x14ac:dyDescent="0.25">
      <c r="A2009">
        <v>1002205</v>
      </c>
      <c r="B2009">
        <v>707800</v>
      </c>
      <c r="C2009" t="s">
        <v>3912</v>
      </c>
      <c r="D2009">
        <v>1</v>
      </c>
      <c r="E2009" s="1">
        <v>41451</v>
      </c>
      <c r="F2009">
        <v>-43.95</v>
      </c>
      <c r="G2009">
        <v>-7.48</v>
      </c>
      <c r="H2009">
        <v>15.87</v>
      </c>
      <c r="I2009">
        <v>38.177423930000003</v>
      </c>
      <c r="J2009">
        <v>-79.376152759999997</v>
      </c>
    </row>
    <row r="2010" spans="1:10" x14ac:dyDescent="0.25">
      <c r="A2010">
        <v>1002733</v>
      </c>
      <c r="B2010">
        <v>715640</v>
      </c>
      <c r="C2010" t="s">
        <v>3913</v>
      </c>
      <c r="D2010">
        <v>1</v>
      </c>
      <c r="E2010" s="1">
        <v>41500</v>
      </c>
      <c r="F2010">
        <v>-42.37</v>
      </c>
      <c r="G2010">
        <v>-6.98</v>
      </c>
      <c r="H2010">
        <v>13.48</v>
      </c>
      <c r="I2010">
        <v>37.83979205</v>
      </c>
      <c r="J2010">
        <v>-80.122452769999995</v>
      </c>
    </row>
    <row r="2011" spans="1:10" x14ac:dyDescent="0.25">
      <c r="A2011">
        <v>1004625</v>
      </c>
      <c r="B2011">
        <v>706640</v>
      </c>
      <c r="C2011" t="s">
        <v>3914</v>
      </c>
      <c r="D2011">
        <v>1</v>
      </c>
      <c r="E2011" s="1">
        <v>41899</v>
      </c>
      <c r="F2011">
        <v>-35.92</v>
      </c>
      <c r="G2011">
        <v>-5.8</v>
      </c>
      <c r="H2011">
        <v>10.47</v>
      </c>
      <c r="I2011">
        <v>38.342039649999997</v>
      </c>
      <c r="J2011">
        <v>-77.589240590000003</v>
      </c>
    </row>
    <row r="2012" spans="1:10" x14ac:dyDescent="0.25">
      <c r="A2012">
        <v>1004633</v>
      </c>
      <c r="B2012">
        <v>745860</v>
      </c>
      <c r="C2012" t="s">
        <v>3915</v>
      </c>
      <c r="D2012">
        <v>1</v>
      </c>
      <c r="E2012" s="1">
        <v>41900</v>
      </c>
      <c r="F2012">
        <v>-29.79</v>
      </c>
      <c r="G2012">
        <v>-4.3099999999999996</v>
      </c>
      <c r="H2012">
        <v>4.67</v>
      </c>
      <c r="I2012">
        <v>37.915060709999999</v>
      </c>
      <c r="J2012">
        <v>-77.300111259999994</v>
      </c>
    </row>
    <row r="2013" spans="1:10" x14ac:dyDescent="0.25">
      <c r="A2013">
        <v>1003120</v>
      </c>
      <c r="B2013">
        <v>725940</v>
      </c>
      <c r="C2013" t="s">
        <v>3916</v>
      </c>
      <c r="D2013">
        <v>1</v>
      </c>
      <c r="E2013" s="1">
        <v>41535</v>
      </c>
      <c r="F2013">
        <v>-37.15</v>
      </c>
      <c r="G2013">
        <v>-5.54</v>
      </c>
      <c r="H2013">
        <v>7.19</v>
      </c>
      <c r="I2013">
        <v>38.929400000000001</v>
      </c>
      <c r="J2013">
        <v>-77.873699999999999</v>
      </c>
    </row>
    <row r="2014" spans="1:10" x14ac:dyDescent="0.25">
      <c r="A2014">
        <v>1003044</v>
      </c>
      <c r="B2014">
        <v>725880</v>
      </c>
      <c r="C2014" t="s">
        <v>3917</v>
      </c>
      <c r="D2014">
        <v>1</v>
      </c>
      <c r="E2014" s="1">
        <v>41526</v>
      </c>
      <c r="F2014">
        <v>-26.48</v>
      </c>
      <c r="G2014">
        <v>-3.96</v>
      </c>
      <c r="H2014">
        <v>5.22</v>
      </c>
      <c r="I2014">
        <v>37.137900000000002</v>
      </c>
      <c r="J2014">
        <v>-77.500299999999996</v>
      </c>
    </row>
    <row r="2015" spans="1:10" x14ac:dyDescent="0.25">
      <c r="A2015">
        <v>1003023</v>
      </c>
      <c r="B2015">
        <v>725960</v>
      </c>
      <c r="C2015" t="s">
        <v>3918</v>
      </c>
      <c r="D2015">
        <v>1</v>
      </c>
      <c r="E2015" s="1">
        <v>41522</v>
      </c>
      <c r="F2015">
        <v>-42.81</v>
      </c>
      <c r="G2015">
        <v>-7</v>
      </c>
      <c r="H2015">
        <v>13.2</v>
      </c>
      <c r="I2015">
        <v>36.862200000000001</v>
      </c>
      <c r="J2015">
        <v>-80.986199999999997</v>
      </c>
    </row>
    <row r="2016" spans="1:10" x14ac:dyDescent="0.25">
      <c r="A2016">
        <v>1003194</v>
      </c>
      <c r="B2016">
        <v>725540</v>
      </c>
      <c r="C2016" t="s">
        <v>3919</v>
      </c>
      <c r="D2016">
        <v>1</v>
      </c>
      <c r="E2016" s="1">
        <v>41543</v>
      </c>
      <c r="F2016">
        <v>-33.43</v>
      </c>
      <c r="G2016">
        <v>-5.36</v>
      </c>
      <c r="H2016">
        <v>9.44</v>
      </c>
      <c r="I2016">
        <v>37.831200000000003</v>
      </c>
      <c r="J2016">
        <v>-77.122200000000007</v>
      </c>
    </row>
    <row r="2017" spans="1:10" x14ac:dyDescent="0.25">
      <c r="A2017">
        <v>1003002</v>
      </c>
      <c r="B2017">
        <v>725560</v>
      </c>
      <c r="C2017" t="s">
        <v>3920</v>
      </c>
      <c r="D2017">
        <v>1</v>
      </c>
      <c r="E2017" s="1">
        <v>41520</v>
      </c>
      <c r="F2017">
        <v>-39.72</v>
      </c>
      <c r="G2017">
        <v>-6.74</v>
      </c>
      <c r="H2017">
        <v>14.22</v>
      </c>
      <c r="I2017">
        <v>36.936599999999999</v>
      </c>
      <c r="J2017">
        <v>-80.746200000000002</v>
      </c>
    </row>
    <row r="2018" spans="1:10" x14ac:dyDescent="0.25">
      <c r="A2018">
        <v>1003172</v>
      </c>
      <c r="B2018">
        <v>725500</v>
      </c>
      <c r="C2018" t="s">
        <v>3921</v>
      </c>
      <c r="D2018">
        <v>1</v>
      </c>
      <c r="E2018" s="1">
        <v>41541</v>
      </c>
      <c r="F2018">
        <v>-45.81</v>
      </c>
      <c r="G2018">
        <v>-7.16</v>
      </c>
      <c r="H2018">
        <v>11.48</v>
      </c>
      <c r="I2018">
        <v>38.7744</v>
      </c>
      <c r="J2018">
        <v>-78.388400000000004</v>
      </c>
    </row>
    <row r="2019" spans="1:10" x14ac:dyDescent="0.25">
      <c r="A2019">
        <v>1004575</v>
      </c>
      <c r="B2019">
        <v>768540</v>
      </c>
      <c r="C2019" t="s">
        <v>3922</v>
      </c>
      <c r="D2019">
        <v>1</v>
      </c>
      <c r="E2019" s="1">
        <v>41892</v>
      </c>
      <c r="F2019">
        <v>-35.5</v>
      </c>
      <c r="G2019">
        <v>-5.73</v>
      </c>
      <c r="H2019">
        <v>10.36</v>
      </c>
      <c r="I2019">
        <v>36.837000000000003</v>
      </c>
      <c r="J2019">
        <v>-78.844399999999993</v>
      </c>
    </row>
    <row r="2020" spans="1:10" x14ac:dyDescent="0.25">
      <c r="A2020">
        <v>1004582</v>
      </c>
      <c r="B2020">
        <v>768620</v>
      </c>
      <c r="C2020" t="s">
        <v>3923</v>
      </c>
      <c r="D2020">
        <v>1</v>
      </c>
      <c r="E2020" s="1">
        <v>41893</v>
      </c>
      <c r="F2020">
        <v>-32.6</v>
      </c>
      <c r="G2020">
        <v>-5.47</v>
      </c>
      <c r="H2020">
        <v>11.13</v>
      </c>
      <c r="I2020">
        <v>36.651200000000003</v>
      </c>
      <c r="J2020">
        <v>-79.379900000000006</v>
      </c>
    </row>
    <row r="2021" spans="1:10" x14ac:dyDescent="0.25">
      <c r="A2021">
        <v>1004535</v>
      </c>
      <c r="B2021">
        <v>768600</v>
      </c>
      <c r="C2021" t="s">
        <v>3924</v>
      </c>
      <c r="D2021">
        <v>1</v>
      </c>
      <c r="E2021" s="1">
        <v>41886</v>
      </c>
      <c r="F2021">
        <v>-55.44</v>
      </c>
      <c r="G2021">
        <v>-8.6199999999999992</v>
      </c>
      <c r="H2021">
        <v>13.49</v>
      </c>
      <c r="I2021">
        <v>39.074100000000001</v>
      </c>
      <c r="J2021">
        <v>-78.438500000000005</v>
      </c>
    </row>
    <row r="2022" spans="1:10" x14ac:dyDescent="0.25">
      <c r="A2022">
        <v>1004399</v>
      </c>
      <c r="B2022">
        <v>765060</v>
      </c>
      <c r="C2022" t="s">
        <v>3925</v>
      </c>
      <c r="D2022">
        <v>1</v>
      </c>
      <c r="E2022" s="1">
        <v>41871</v>
      </c>
      <c r="F2022">
        <v>-45.19</v>
      </c>
      <c r="G2022">
        <v>-7.29</v>
      </c>
      <c r="H2022">
        <v>13.11</v>
      </c>
      <c r="I2022">
        <v>37.579099999999997</v>
      </c>
      <c r="J2022">
        <v>-79.5822</v>
      </c>
    </row>
    <row r="2023" spans="1:10" x14ac:dyDescent="0.25">
      <c r="A2023">
        <v>1004626</v>
      </c>
      <c r="B2023">
        <v>768400</v>
      </c>
      <c r="C2023" t="s">
        <v>3926</v>
      </c>
      <c r="D2023">
        <v>1</v>
      </c>
      <c r="E2023" s="1">
        <v>41899</v>
      </c>
      <c r="F2023">
        <v>-31.61</v>
      </c>
      <c r="G2023">
        <v>-4.7300000000000004</v>
      </c>
      <c r="H2023">
        <v>6.26</v>
      </c>
      <c r="I2023">
        <v>36.94</v>
      </c>
      <c r="J2023">
        <v>-77.207999999999998</v>
      </c>
    </row>
    <row r="2024" spans="1:10" x14ac:dyDescent="0.25">
      <c r="A2024">
        <v>1004593</v>
      </c>
      <c r="B2024">
        <v>768260</v>
      </c>
      <c r="C2024" t="s">
        <v>3927</v>
      </c>
      <c r="D2024">
        <v>1</v>
      </c>
      <c r="E2024" s="1">
        <v>41894</v>
      </c>
      <c r="F2024">
        <v>-33.51</v>
      </c>
      <c r="G2024">
        <v>-5.44</v>
      </c>
      <c r="H2024">
        <v>10.02</v>
      </c>
      <c r="I2024">
        <v>37.003399999999999</v>
      </c>
      <c r="J2024">
        <v>-78.759399999999999</v>
      </c>
    </row>
    <row r="2025" spans="1:10" x14ac:dyDescent="0.25">
      <c r="A2025">
        <v>1004283</v>
      </c>
      <c r="B2025">
        <v>764920</v>
      </c>
      <c r="C2025" t="s">
        <v>3928</v>
      </c>
      <c r="D2025">
        <v>1</v>
      </c>
      <c r="E2025" s="1">
        <v>41862</v>
      </c>
      <c r="F2025">
        <v>-29.15</v>
      </c>
      <c r="G2025">
        <v>-4.18</v>
      </c>
      <c r="H2025">
        <v>4.32</v>
      </c>
      <c r="I2025">
        <v>38.395330000000001</v>
      </c>
      <c r="J2025">
        <v>-77.955420000000004</v>
      </c>
    </row>
    <row r="2026" spans="1:10" x14ac:dyDescent="0.25">
      <c r="A2026">
        <v>1004524</v>
      </c>
      <c r="B2026">
        <v>768580</v>
      </c>
      <c r="C2026" t="s">
        <v>3928</v>
      </c>
      <c r="D2026">
        <v>2</v>
      </c>
      <c r="E2026" s="1">
        <v>41885</v>
      </c>
      <c r="F2026">
        <v>-29.24</v>
      </c>
      <c r="G2026">
        <v>-4.5199999999999996</v>
      </c>
      <c r="H2026">
        <v>6.9</v>
      </c>
      <c r="I2026">
        <v>38.395330000000001</v>
      </c>
      <c r="J2026">
        <v>-77.955420000000004</v>
      </c>
    </row>
    <row r="2027" spans="1:10" x14ac:dyDescent="0.25">
      <c r="A2027">
        <v>1004329</v>
      </c>
      <c r="B2027">
        <v>765020</v>
      </c>
      <c r="C2027" t="s">
        <v>3929</v>
      </c>
      <c r="D2027">
        <v>1</v>
      </c>
      <c r="E2027" s="1">
        <v>41865</v>
      </c>
      <c r="F2027">
        <v>-31.7</v>
      </c>
      <c r="G2027">
        <v>-5.27</v>
      </c>
      <c r="H2027">
        <v>10.48</v>
      </c>
      <c r="I2027">
        <v>36.613520000000001</v>
      </c>
      <c r="J2027">
        <v>-80.711259999999996</v>
      </c>
    </row>
    <row r="2028" spans="1:10" x14ac:dyDescent="0.25">
      <c r="A2028">
        <v>1004492</v>
      </c>
      <c r="B2028">
        <v>764980</v>
      </c>
      <c r="C2028" t="s">
        <v>3929</v>
      </c>
      <c r="D2028">
        <v>2</v>
      </c>
      <c r="E2028" s="1">
        <v>41879</v>
      </c>
      <c r="F2028">
        <v>-33.130000000000003</v>
      </c>
      <c r="G2028">
        <v>-6.02</v>
      </c>
      <c r="H2028">
        <v>15.01</v>
      </c>
      <c r="I2028">
        <v>36.613520000000001</v>
      </c>
      <c r="J2028">
        <v>-80.711259999999996</v>
      </c>
    </row>
    <row r="2029" spans="1:10" x14ac:dyDescent="0.25">
      <c r="A2029">
        <v>1004284</v>
      </c>
      <c r="B2029">
        <v>764940</v>
      </c>
      <c r="C2029" t="s">
        <v>3930</v>
      </c>
      <c r="D2029">
        <v>1</v>
      </c>
      <c r="E2029" s="1">
        <v>41863</v>
      </c>
      <c r="F2029">
        <v>-36.64</v>
      </c>
      <c r="G2029">
        <v>-6.18</v>
      </c>
      <c r="H2029">
        <v>12.82</v>
      </c>
      <c r="I2029">
        <v>37.491759999999999</v>
      </c>
      <c r="J2029">
        <v>-78.756460000000004</v>
      </c>
    </row>
    <row r="2030" spans="1:10" x14ac:dyDescent="0.25">
      <c r="A2030">
        <v>1004355</v>
      </c>
      <c r="B2030">
        <v>764960</v>
      </c>
      <c r="C2030" t="s">
        <v>3931</v>
      </c>
      <c r="D2030">
        <v>1</v>
      </c>
      <c r="E2030" s="1">
        <v>41869</v>
      </c>
      <c r="F2030">
        <v>-44.61</v>
      </c>
      <c r="G2030">
        <v>-7.26</v>
      </c>
      <c r="H2030">
        <v>13.47</v>
      </c>
      <c r="I2030">
        <v>37.055950000000003</v>
      </c>
      <c r="J2030">
        <v>-80.299430000000001</v>
      </c>
    </row>
    <row r="2031" spans="1:10" x14ac:dyDescent="0.25">
      <c r="A2031">
        <v>1004422</v>
      </c>
      <c r="B2031">
        <v>764900</v>
      </c>
      <c r="C2031" t="s">
        <v>3932</v>
      </c>
      <c r="D2031">
        <v>1</v>
      </c>
      <c r="E2031" s="1">
        <v>41872</v>
      </c>
      <c r="F2031">
        <v>-45.15</v>
      </c>
      <c r="G2031">
        <v>-6.77</v>
      </c>
      <c r="H2031">
        <v>9.0500000000000007</v>
      </c>
      <c r="I2031">
        <v>37.102049999999998</v>
      </c>
      <c r="J2031">
        <v>-81.042680000000004</v>
      </c>
    </row>
    <row r="2032" spans="1:10" x14ac:dyDescent="0.25">
      <c r="A2032">
        <v>1004525</v>
      </c>
      <c r="B2032">
        <v>768560</v>
      </c>
      <c r="C2032" t="s">
        <v>3933</v>
      </c>
      <c r="D2032">
        <v>1</v>
      </c>
      <c r="E2032" s="1">
        <v>41884</v>
      </c>
      <c r="F2032">
        <v>-38.86</v>
      </c>
      <c r="G2032">
        <v>-6.77</v>
      </c>
      <c r="H2032">
        <v>15.29</v>
      </c>
      <c r="I2032">
        <v>38.162370000000003</v>
      </c>
      <c r="J2032">
        <v>-77.024019999999993</v>
      </c>
    </row>
    <row r="2033" spans="1:10" x14ac:dyDescent="0.25">
      <c r="A2033">
        <v>1004373</v>
      </c>
      <c r="B2033">
        <v>765000</v>
      </c>
      <c r="C2033" t="s">
        <v>3934</v>
      </c>
      <c r="D2033">
        <v>1</v>
      </c>
      <c r="E2033" s="1">
        <v>41870</v>
      </c>
      <c r="F2033">
        <v>-50.94</v>
      </c>
      <c r="G2033">
        <v>-8.08</v>
      </c>
      <c r="H2033">
        <v>13.67</v>
      </c>
      <c r="I2033">
        <v>38.045650000000002</v>
      </c>
      <c r="J2033">
        <v>-79.877840000000006</v>
      </c>
    </row>
    <row r="2034" spans="1:10" x14ac:dyDescent="0.25">
      <c r="A2034">
        <v>1002076</v>
      </c>
      <c r="B2034">
        <v>706860</v>
      </c>
      <c r="C2034" t="s">
        <v>3935</v>
      </c>
      <c r="D2034">
        <v>1</v>
      </c>
      <c r="E2034" s="1">
        <v>41436</v>
      </c>
      <c r="F2034">
        <v>-66.010000000000005</v>
      </c>
      <c r="G2034">
        <v>-9.98</v>
      </c>
      <c r="H2034">
        <v>13.85</v>
      </c>
      <c r="I2034">
        <v>42.793370000000003</v>
      </c>
      <c r="J2034">
        <v>-72.524770000000004</v>
      </c>
    </row>
    <row r="2035" spans="1:10" x14ac:dyDescent="0.25">
      <c r="A2035">
        <v>1002309</v>
      </c>
      <c r="B2035">
        <v>717920</v>
      </c>
      <c r="C2035" t="s">
        <v>3935</v>
      </c>
      <c r="D2035">
        <v>2</v>
      </c>
      <c r="E2035" s="1">
        <v>41465</v>
      </c>
      <c r="F2035">
        <v>-63.47</v>
      </c>
      <c r="G2035">
        <v>-9.73</v>
      </c>
      <c r="H2035">
        <v>14.36</v>
      </c>
      <c r="I2035">
        <v>42.793370000000003</v>
      </c>
      <c r="J2035">
        <v>-72.524770000000004</v>
      </c>
    </row>
    <row r="2036" spans="1:10" x14ac:dyDescent="0.25">
      <c r="A2036">
        <v>1003612</v>
      </c>
      <c r="B2036">
        <v>736620</v>
      </c>
      <c r="C2036" t="s">
        <v>3936</v>
      </c>
      <c r="D2036">
        <v>1</v>
      </c>
      <c r="E2036" s="1">
        <v>41799</v>
      </c>
      <c r="F2036">
        <v>-70.86</v>
      </c>
      <c r="G2036">
        <v>-10.73</v>
      </c>
      <c r="H2036">
        <v>15</v>
      </c>
      <c r="I2036">
        <v>43.792969999999997</v>
      </c>
      <c r="J2036">
        <v>-72.676310000000001</v>
      </c>
    </row>
    <row r="2037" spans="1:10" x14ac:dyDescent="0.25">
      <c r="A2037">
        <v>1003639</v>
      </c>
      <c r="B2037">
        <v>736580</v>
      </c>
      <c r="C2037" t="s">
        <v>3937</v>
      </c>
      <c r="D2037">
        <v>1</v>
      </c>
      <c r="E2037" s="1">
        <v>41801</v>
      </c>
      <c r="F2037">
        <v>-69.19</v>
      </c>
      <c r="G2037">
        <v>-10.42</v>
      </c>
      <c r="H2037">
        <v>14.15</v>
      </c>
      <c r="I2037">
        <v>43.797490000000003</v>
      </c>
      <c r="J2037">
        <v>-72.500900000000001</v>
      </c>
    </row>
    <row r="2038" spans="1:10" x14ac:dyDescent="0.25">
      <c r="A2038">
        <v>1004953</v>
      </c>
      <c r="B2038">
        <v>736500</v>
      </c>
      <c r="C2038" t="s">
        <v>3937</v>
      </c>
      <c r="D2038">
        <v>2</v>
      </c>
      <c r="E2038" s="1">
        <v>41813</v>
      </c>
      <c r="F2038">
        <v>-68.55</v>
      </c>
      <c r="G2038">
        <v>-10.64</v>
      </c>
      <c r="H2038">
        <v>16.559999999999999</v>
      </c>
      <c r="I2038">
        <v>43.797490000000003</v>
      </c>
      <c r="J2038">
        <v>-72.500900000000001</v>
      </c>
    </row>
    <row r="2039" spans="1:10" x14ac:dyDescent="0.25">
      <c r="A2039">
        <v>1002477</v>
      </c>
      <c r="B2039">
        <v>713420</v>
      </c>
      <c r="C2039" t="s">
        <v>3938</v>
      </c>
      <c r="D2039">
        <v>1</v>
      </c>
      <c r="E2039" s="1">
        <v>41480</v>
      </c>
      <c r="F2039">
        <v>-60.15</v>
      </c>
      <c r="G2039">
        <v>-9.0399999999999991</v>
      </c>
      <c r="H2039">
        <v>12.15</v>
      </c>
      <c r="I2039">
        <v>43.945732249999999</v>
      </c>
      <c r="J2039">
        <v>-72.711113389999994</v>
      </c>
    </row>
    <row r="2040" spans="1:10" x14ac:dyDescent="0.25">
      <c r="A2040">
        <v>1002140</v>
      </c>
      <c r="B2040">
        <v>707780</v>
      </c>
      <c r="C2040" t="s">
        <v>3939</v>
      </c>
      <c r="D2040">
        <v>1</v>
      </c>
      <c r="E2040" s="1">
        <v>41449</v>
      </c>
      <c r="F2040">
        <v>-69.5</v>
      </c>
      <c r="G2040">
        <v>-10.039999999999999</v>
      </c>
      <c r="H2040">
        <v>10.79</v>
      </c>
      <c r="I2040">
        <v>44.806586799999998</v>
      </c>
      <c r="J2040">
        <v>-72.136783129999998</v>
      </c>
    </row>
    <row r="2041" spans="1:10" x14ac:dyDescent="0.25">
      <c r="A2041">
        <v>1002652</v>
      </c>
      <c r="B2041">
        <v>713440</v>
      </c>
      <c r="C2041" t="s">
        <v>3940</v>
      </c>
      <c r="D2041">
        <v>1</v>
      </c>
      <c r="E2041" s="1">
        <v>41493</v>
      </c>
      <c r="F2041">
        <v>-62.32</v>
      </c>
      <c r="G2041">
        <v>-9.56</v>
      </c>
      <c r="H2041">
        <v>14.13</v>
      </c>
      <c r="I2041">
        <v>43.329594440000001</v>
      </c>
      <c r="J2041">
        <v>-72.798403440000001</v>
      </c>
    </row>
    <row r="2042" spans="1:10" x14ac:dyDescent="0.25">
      <c r="A2042">
        <v>1002721</v>
      </c>
      <c r="B2042">
        <v>716200</v>
      </c>
      <c r="C2042" t="s">
        <v>3941</v>
      </c>
      <c r="D2042">
        <v>1</v>
      </c>
      <c r="E2042" s="1">
        <v>41500</v>
      </c>
      <c r="F2042">
        <v>-61.46</v>
      </c>
      <c r="G2042">
        <v>-9.4</v>
      </c>
      <c r="H2042">
        <v>13.7</v>
      </c>
      <c r="I2042">
        <v>43.914619999999999</v>
      </c>
      <c r="J2042">
        <v>-72.457750000000004</v>
      </c>
    </row>
    <row r="2043" spans="1:10" x14ac:dyDescent="0.25">
      <c r="A2043">
        <v>1002743</v>
      </c>
      <c r="B2043">
        <v>716220</v>
      </c>
      <c r="C2043" t="s">
        <v>3942</v>
      </c>
      <c r="D2043">
        <v>1</v>
      </c>
      <c r="E2043" s="1">
        <v>41501</v>
      </c>
      <c r="F2043">
        <v>-66.14</v>
      </c>
      <c r="G2043">
        <v>-9.9600000000000009</v>
      </c>
      <c r="H2043">
        <v>13.52</v>
      </c>
      <c r="I2043">
        <v>44.218519999999998</v>
      </c>
      <c r="J2043">
        <v>-72.260040000000004</v>
      </c>
    </row>
    <row r="2044" spans="1:10" x14ac:dyDescent="0.25">
      <c r="A2044">
        <v>1002141</v>
      </c>
      <c r="B2044">
        <v>707760</v>
      </c>
      <c r="C2044" t="s">
        <v>3943</v>
      </c>
      <c r="D2044">
        <v>1</v>
      </c>
      <c r="E2044" s="1">
        <v>41449</v>
      </c>
      <c r="F2044">
        <v>-73.92</v>
      </c>
      <c r="G2044">
        <v>-11.15</v>
      </c>
      <c r="H2044">
        <v>15.27</v>
      </c>
      <c r="I2044">
        <v>44.785409999999999</v>
      </c>
      <c r="J2044">
        <v>-72.028540000000007</v>
      </c>
    </row>
    <row r="2045" spans="1:10" x14ac:dyDescent="0.25">
      <c r="A2045">
        <v>1003727</v>
      </c>
      <c r="B2045">
        <v>736540</v>
      </c>
      <c r="C2045" t="s">
        <v>3944</v>
      </c>
      <c r="D2045">
        <v>1</v>
      </c>
      <c r="E2045" s="1">
        <v>41808</v>
      </c>
      <c r="F2045">
        <v>-66.680000000000007</v>
      </c>
      <c r="G2045">
        <v>-9.91</v>
      </c>
      <c r="H2045">
        <v>12.62</v>
      </c>
      <c r="I2045">
        <v>44.311309999999999</v>
      </c>
      <c r="J2045">
        <v>-72.100340000000003</v>
      </c>
    </row>
    <row r="2046" spans="1:10" x14ac:dyDescent="0.25">
      <c r="A2046">
        <v>1003777</v>
      </c>
      <c r="B2046">
        <v>747280</v>
      </c>
      <c r="C2046" t="s">
        <v>3945</v>
      </c>
      <c r="D2046">
        <v>1</v>
      </c>
      <c r="E2046" s="1">
        <v>41814</v>
      </c>
      <c r="F2046">
        <v>-51.05</v>
      </c>
      <c r="G2046">
        <v>-6.79</v>
      </c>
      <c r="H2046">
        <v>3.25</v>
      </c>
      <c r="I2046">
        <v>43.741019999999999</v>
      </c>
      <c r="J2046">
        <v>-73.245260000000002</v>
      </c>
    </row>
    <row r="2047" spans="1:10" x14ac:dyDescent="0.25">
      <c r="A2047">
        <v>1002089</v>
      </c>
      <c r="B2047">
        <v>707720</v>
      </c>
      <c r="C2047" t="s">
        <v>3946</v>
      </c>
      <c r="D2047">
        <v>1</v>
      </c>
      <c r="E2047" s="1">
        <v>41442</v>
      </c>
      <c r="F2047">
        <v>-73.290000000000006</v>
      </c>
      <c r="G2047">
        <v>-10.72</v>
      </c>
      <c r="H2047">
        <v>12.45</v>
      </c>
      <c r="I2047">
        <v>44.43994</v>
      </c>
      <c r="J2047">
        <v>-72.713840000000005</v>
      </c>
    </row>
    <row r="2048" spans="1:10" x14ac:dyDescent="0.25">
      <c r="A2048">
        <v>1002634</v>
      </c>
      <c r="B2048">
        <v>713460</v>
      </c>
      <c r="C2048" t="s">
        <v>3947</v>
      </c>
      <c r="D2048">
        <v>1</v>
      </c>
      <c r="E2048" s="1">
        <v>41492</v>
      </c>
      <c r="F2048">
        <v>-59.85</v>
      </c>
      <c r="G2048">
        <v>-9.65</v>
      </c>
      <c r="H2048">
        <v>17.38</v>
      </c>
      <c r="I2048">
        <v>42.967579999999998</v>
      </c>
      <c r="J2048">
        <v>-72.809190000000001</v>
      </c>
    </row>
    <row r="2049" spans="1:10" x14ac:dyDescent="0.25">
      <c r="A2049">
        <v>1003708</v>
      </c>
      <c r="B2049">
        <v>712720</v>
      </c>
      <c r="C2049" t="s">
        <v>3948</v>
      </c>
      <c r="D2049">
        <v>1</v>
      </c>
      <c r="E2049" s="1">
        <v>41806</v>
      </c>
      <c r="F2049">
        <v>-67.83</v>
      </c>
      <c r="G2049">
        <v>-10.15</v>
      </c>
      <c r="H2049">
        <v>13.35</v>
      </c>
      <c r="I2049">
        <v>44.570799999999998</v>
      </c>
      <c r="J2049">
        <v>-71.597139999999996</v>
      </c>
    </row>
    <row r="2050" spans="1:10" x14ac:dyDescent="0.25">
      <c r="A2050">
        <v>1004771</v>
      </c>
      <c r="B2050">
        <v>721600</v>
      </c>
      <c r="C2050" t="s">
        <v>3949</v>
      </c>
      <c r="D2050">
        <v>1</v>
      </c>
      <c r="E2050" s="1">
        <v>41477</v>
      </c>
      <c r="F2050">
        <v>-60.84</v>
      </c>
      <c r="G2050">
        <v>-9.36</v>
      </c>
      <c r="H2050">
        <v>14.06</v>
      </c>
      <c r="I2050">
        <v>43.684269999999998</v>
      </c>
      <c r="J2050">
        <v>-72.563649999999996</v>
      </c>
    </row>
    <row r="2051" spans="1:10" x14ac:dyDescent="0.25">
      <c r="A2051">
        <v>1003626</v>
      </c>
      <c r="B2051">
        <v>736600</v>
      </c>
      <c r="C2051" t="s">
        <v>3950</v>
      </c>
      <c r="D2051">
        <v>1</v>
      </c>
      <c r="E2051" s="1">
        <v>41800</v>
      </c>
      <c r="F2051">
        <v>-74.349999999999994</v>
      </c>
      <c r="G2051">
        <v>-10.86</v>
      </c>
      <c r="H2051">
        <v>12.53</v>
      </c>
      <c r="I2051">
        <v>44.651209999999999</v>
      </c>
      <c r="J2051">
        <v>-72.970380000000006</v>
      </c>
    </row>
    <row r="2052" spans="1:10" x14ac:dyDescent="0.25">
      <c r="A2052">
        <v>1002611</v>
      </c>
      <c r="B2052">
        <v>721620</v>
      </c>
      <c r="C2052" t="s">
        <v>3951</v>
      </c>
      <c r="D2052">
        <v>1</v>
      </c>
      <c r="E2052" s="1">
        <v>41491</v>
      </c>
      <c r="F2052">
        <v>-64.66</v>
      </c>
      <c r="G2052">
        <v>-10.14</v>
      </c>
      <c r="H2052">
        <v>16.47</v>
      </c>
      <c r="I2052">
        <v>43.31279</v>
      </c>
      <c r="J2052">
        <v>-72.770129999999995</v>
      </c>
    </row>
    <row r="2053" spans="1:10" x14ac:dyDescent="0.25">
      <c r="A2053">
        <v>1003824</v>
      </c>
      <c r="B2053">
        <v>736520</v>
      </c>
      <c r="C2053" t="s">
        <v>3952</v>
      </c>
      <c r="D2053">
        <v>1</v>
      </c>
      <c r="E2053" s="1">
        <v>41820</v>
      </c>
      <c r="F2053">
        <v>-63.61</v>
      </c>
      <c r="G2053">
        <v>-9.4600000000000009</v>
      </c>
      <c r="H2053">
        <v>12.07</v>
      </c>
      <c r="I2053">
        <v>43.894010000000002</v>
      </c>
      <c r="J2053">
        <v>-73.040000000000006</v>
      </c>
    </row>
    <row r="2054" spans="1:10" x14ac:dyDescent="0.25">
      <c r="A2054">
        <v>1003709</v>
      </c>
      <c r="B2054">
        <v>736560</v>
      </c>
      <c r="C2054" t="s">
        <v>3953</v>
      </c>
      <c r="D2054">
        <v>1</v>
      </c>
      <c r="E2054" s="1">
        <v>41807</v>
      </c>
      <c r="F2054">
        <v>-70.27</v>
      </c>
      <c r="G2054">
        <v>-10.51</v>
      </c>
      <c r="H2054">
        <v>13.79</v>
      </c>
      <c r="I2054">
        <v>43.82188</v>
      </c>
      <c r="J2054">
        <v>-72.642660000000006</v>
      </c>
    </row>
    <row r="2055" spans="1:10" x14ac:dyDescent="0.25">
      <c r="A2055">
        <v>1002381</v>
      </c>
      <c r="B2055">
        <v>716140</v>
      </c>
      <c r="C2055" t="s">
        <v>3954</v>
      </c>
      <c r="D2055">
        <v>1</v>
      </c>
      <c r="E2055" s="1">
        <v>41472</v>
      </c>
      <c r="F2055">
        <v>-62.7</v>
      </c>
      <c r="G2055">
        <v>-9.4700000000000006</v>
      </c>
      <c r="H2055">
        <v>13.1</v>
      </c>
      <c r="I2055">
        <v>43.903509999999997</v>
      </c>
      <c r="J2055">
        <v>-72.825320000000005</v>
      </c>
    </row>
    <row r="2056" spans="1:10" x14ac:dyDescent="0.25">
      <c r="A2056">
        <v>1004773</v>
      </c>
      <c r="B2056">
        <v>716160</v>
      </c>
      <c r="C2056" t="s">
        <v>3954</v>
      </c>
      <c r="D2056">
        <v>2</v>
      </c>
      <c r="E2056" s="1">
        <v>41486</v>
      </c>
      <c r="F2056">
        <v>-61.08</v>
      </c>
      <c r="G2056">
        <v>-9.57</v>
      </c>
      <c r="H2056">
        <v>15.48</v>
      </c>
      <c r="I2056">
        <v>43.903509999999997</v>
      </c>
      <c r="J2056">
        <v>-72.825320000000005</v>
      </c>
    </row>
    <row r="2057" spans="1:10" x14ac:dyDescent="0.25">
      <c r="A2057">
        <v>1002275</v>
      </c>
      <c r="B2057">
        <v>716120</v>
      </c>
      <c r="C2057" t="s">
        <v>3955</v>
      </c>
      <c r="D2057">
        <v>1</v>
      </c>
      <c r="E2057" s="1">
        <v>41464</v>
      </c>
      <c r="F2057">
        <v>-60</v>
      </c>
      <c r="G2057">
        <v>-9.31</v>
      </c>
      <c r="H2057">
        <v>14.49</v>
      </c>
      <c r="I2057">
        <v>43.049990000000001</v>
      </c>
      <c r="J2057">
        <v>-72.721469999999997</v>
      </c>
    </row>
    <row r="2058" spans="1:10" x14ac:dyDescent="0.25">
      <c r="A2058">
        <v>1002612</v>
      </c>
      <c r="B2058">
        <v>716180</v>
      </c>
      <c r="C2058" t="s">
        <v>3956</v>
      </c>
      <c r="D2058">
        <v>1</v>
      </c>
      <c r="E2058" s="1">
        <v>41491</v>
      </c>
      <c r="F2058">
        <v>-58.03</v>
      </c>
      <c r="G2058">
        <v>-8.8800000000000008</v>
      </c>
      <c r="H2058">
        <v>13.03</v>
      </c>
      <c r="I2058">
        <v>42.946390000000001</v>
      </c>
      <c r="J2058">
        <v>-72.871780000000001</v>
      </c>
    </row>
    <row r="2059" spans="1:10" x14ac:dyDescent="0.25">
      <c r="A2059">
        <v>1002204</v>
      </c>
      <c r="B2059">
        <v>713480</v>
      </c>
      <c r="C2059" t="s">
        <v>3957</v>
      </c>
      <c r="D2059">
        <v>1</v>
      </c>
      <c r="E2059" s="1">
        <v>41451</v>
      </c>
      <c r="F2059">
        <v>-67.36</v>
      </c>
      <c r="G2059">
        <v>-10.27</v>
      </c>
      <c r="H2059">
        <v>14.82</v>
      </c>
      <c r="I2059">
        <v>44.629309999999997</v>
      </c>
      <c r="J2059">
        <v>-72.033249999999995</v>
      </c>
    </row>
    <row r="2060" spans="1:10" x14ac:dyDescent="0.25">
      <c r="A2060">
        <v>1004770</v>
      </c>
      <c r="B2060">
        <v>716060</v>
      </c>
      <c r="C2060" t="s">
        <v>3957</v>
      </c>
      <c r="D2060">
        <v>2</v>
      </c>
      <c r="E2060" s="1">
        <v>41470</v>
      </c>
      <c r="F2060">
        <v>-67.84</v>
      </c>
      <c r="G2060">
        <v>-10.14</v>
      </c>
      <c r="H2060">
        <v>13.28</v>
      </c>
      <c r="I2060">
        <v>44.629309999999997</v>
      </c>
      <c r="J2060">
        <v>-72.033249999999995</v>
      </c>
    </row>
    <row r="2061" spans="1:10" x14ac:dyDescent="0.25">
      <c r="A2061">
        <v>1004566</v>
      </c>
      <c r="B2061">
        <v>710080</v>
      </c>
      <c r="C2061" t="s">
        <v>3958</v>
      </c>
      <c r="D2061">
        <v>1</v>
      </c>
      <c r="E2061" s="1">
        <v>41890</v>
      </c>
      <c r="F2061">
        <v>-75.28</v>
      </c>
      <c r="G2061">
        <v>-10.72</v>
      </c>
      <c r="H2061">
        <v>10.52</v>
      </c>
      <c r="I2061">
        <v>46.855200000000004</v>
      </c>
      <c r="J2061">
        <v>-122.1765</v>
      </c>
    </row>
    <row r="2062" spans="1:10" x14ac:dyDescent="0.25">
      <c r="A2062">
        <v>1004294</v>
      </c>
      <c r="B2062">
        <v>736660</v>
      </c>
      <c r="C2062" t="s">
        <v>3959</v>
      </c>
      <c r="D2062">
        <v>1</v>
      </c>
      <c r="E2062" s="1">
        <v>41863</v>
      </c>
      <c r="F2062">
        <v>-80.099999999999994</v>
      </c>
      <c r="G2062">
        <v>-11.04</v>
      </c>
      <c r="H2062">
        <v>8.25</v>
      </c>
      <c r="I2062">
        <v>47.573639999999997</v>
      </c>
      <c r="J2062">
        <v>-123.58320000000001</v>
      </c>
    </row>
    <row r="2063" spans="1:10" x14ac:dyDescent="0.25">
      <c r="A2063">
        <v>1003048</v>
      </c>
      <c r="B2063">
        <v>710020</v>
      </c>
      <c r="C2063" t="s">
        <v>3960</v>
      </c>
      <c r="D2063">
        <v>1</v>
      </c>
      <c r="E2063" s="1">
        <v>41527</v>
      </c>
      <c r="F2063">
        <v>-118.99</v>
      </c>
      <c r="G2063">
        <v>-16.12</v>
      </c>
      <c r="H2063">
        <v>9.99</v>
      </c>
      <c r="I2063">
        <v>48.345399999999998</v>
      </c>
      <c r="J2063">
        <v>-118.2804</v>
      </c>
    </row>
    <row r="2064" spans="1:10" x14ac:dyDescent="0.25">
      <c r="A2064">
        <v>1002179</v>
      </c>
      <c r="B2064">
        <v>711600</v>
      </c>
      <c r="C2064" t="s">
        <v>3961</v>
      </c>
      <c r="D2064">
        <v>1</v>
      </c>
      <c r="E2064" s="1">
        <v>41450</v>
      </c>
      <c r="F2064">
        <v>-114.14</v>
      </c>
      <c r="G2064">
        <v>-15.13</v>
      </c>
      <c r="H2064">
        <v>6.94</v>
      </c>
      <c r="I2064">
        <v>47.091410000000003</v>
      </c>
      <c r="J2064">
        <v>-120.3099</v>
      </c>
    </row>
    <row r="2065" spans="1:10" x14ac:dyDescent="0.25">
      <c r="A2065">
        <v>1002231</v>
      </c>
      <c r="B2065">
        <v>710220</v>
      </c>
      <c r="C2065" t="s">
        <v>3962</v>
      </c>
      <c r="D2065">
        <v>1</v>
      </c>
      <c r="E2065" s="1">
        <v>41455</v>
      </c>
      <c r="F2065">
        <v>-60.82</v>
      </c>
      <c r="G2065">
        <v>-8.99</v>
      </c>
      <c r="H2065">
        <v>11.12</v>
      </c>
      <c r="I2065">
        <v>47.13147</v>
      </c>
      <c r="J2065">
        <v>-123.7646</v>
      </c>
    </row>
    <row r="2066" spans="1:10" x14ac:dyDescent="0.25">
      <c r="A2066">
        <v>1004236</v>
      </c>
      <c r="B2066">
        <v>747060</v>
      </c>
      <c r="C2066" t="s">
        <v>3963</v>
      </c>
      <c r="D2066">
        <v>1</v>
      </c>
      <c r="E2066" s="1">
        <v>41857</v>
      </c>
      <c r="F2066">
        <v>-113.03</v>
      </c>
      <c r="G2066">
        <v>-14.99</v>
      </c>
      <c r="H2066">
        <v>6.9</v>
      </c>
      <c r="I2066">
        <v>48.198869999999999</v>
      </c>
      <c r="J2066">
        <v>-117.59569999999999</v>
      </c>
    </row>
    <row r="2067" spans="1:10" x14ac:dyDescent="0.25">
      <c r="A2067">
        <v>1002304</v>
      </c>
      <c r="B2067">
        <v>709660</v>
      </c>
      <c r="C2067" t="s">
        <v>3964</v>
      </c>
      <c r="D2067">
        <v>1</v>
      </c>
      <c r="E2067" s="1">
        <v>41464</v>
      </c>
      <c r="F2067">
        <v>-127.83</v>
      </c>
      <c r="G2067">
        <v>-16.940000000000001</v>
      </c>
      <c r="H2067">
        <v>7.67</v>
      </c>
      <c r="I2067">
        <v>48.95608</v>
      </c>
      <c r="J2067">
        <v>-119.69329999999999</v>
      </c>
    </row>
    <row r="2068" spans="1:10" x14ac:dyDescent="0.25">
      <c r="A2068">
        <v>1002533</v>
      </c>
      <c r="B2068">
        <v>717780</v>
      </c>
      <c r="C2068" t="s">
        <v>3964</v>
      </c>
      <c r="D2068">
        <v>2</v>
      </c>
      <c r="E2068" s="1">
        <v>41485</v>
      </c>
      <c r="F2068">
        <v>-126.6</v>
      </c>
      <c r="G2068">
        <v>-16.37</v>
      </c>
      <c r="H2068">
        <v>4.33</v>
      </c>
      <c r="I2068">
        <v>48.95608</v>
      </c>
      <c r="J2068">
        <v>-119.69329999999999</v>
      </c>
    </row>
    <row r="2069" spans="1:10" x14ac:dyDescent="0.25">
      <c r="A2069">
        <v>1004583</v>
      </c>
      <c r="B2069">
        <v>738800</v>
      </c>
      <c r="C2069" t="s">
        <v>3965</v>
      </c>
      <c r="D2069">
        <v>1</v>
      </c>
      <c r="E2069" s="1">
        <v>41892</v>
      </c>
      <c r="F2069">
        <v>-125.36</v>
      </c>
      <c r="G2069">
        <v>-16.16</v>
      </c>
      <c r="H2069">
        <v>3.91</v>
      </c>
      <c r="I2069">
        <v>45.698610000000002</v>
      </c>
      <c r="J2069">
        <v>-120.4175</v>
      </c>
    </row>
    <row r="2070" spans="1:10" x14ac:dyDescent="0.25">
      <c r="A2070">
        <v>1004167</v>
      </c>
      <c r="B2070">
        <v>736740</v>
      </c>
      <c r="C2070" t="s">
        <v>3966</v>
      </c>
      <c r="D2070">
        <v>1</v>
      </c>
      <c r="E2070" s="1">
        <v>41849</v>
      </c>
      <c r="F2070">
        <v>-104.4</v>
      </c>
      <c r="G2070">
        <v>-14.5</v>
      </c>
      <c r="H2070">
        <v>11.57</v>
      </c>
      <c r="I2070">
        <v>48.523265449999997</v>
      </c>
      <c r="J2070">
        <v>-122.0543156</v>
      </c>
    </row>
    <row r="2071" spans="1:10" x14ac:dyDescent="0.25">
      <c r="A2071">
        <v>1004381</v>
      </c>
      <c r="B2071">
        <v>736860</v>
      </c>
      <c r="C2071" t="s">
        <v>3966</v>
      </c>
      <c r="D2071">
        <v>2</v>
      </c>
      <c r="E2071" s="1">
        <v>41870</v>
      </c>
      <c r="F2071">
        <v>-100.83</v>
      </c>
      <c r="G2071">
        <v>-13.36</v>
      </c>
      <c r="H2071">
        <v>6.09</v>
      </c>
      <c r="I2071">
        <v>48.523265449999997</v>
      </c>
      <c r="J2071">
        <v>-122.0543156</v>
      </c>
    </row>
    <row r="2072" spans="1:10" x14ac:dyDescent="0.25">
      <c r="A2072">
        <v>1003904</v>
      </c>
      <c r="B2072">
        <v>710120</v>
      </c>
      <c r="C2072" t="s">
        <v>3967</v>
      </c>
      <c r="D2072">
        <v>1</v>
      </c>
      <c r="E2072" s="1">
        <v>41829</v>
      </c>
      <c r="F2072">
        <v>-105.01</v>
      </c>
      <c r="G2072">
        <v>-14.24</v>
      </c>
      <c r="H2072">
        <v>8.89</v>
      </c>
      <c r="I2072">
        <v>46.27617</v>
      </c>
      <c r="J2072">
        <v>-118.1925</v>
      </c>
    </row>
    <row r="2073" spans="1:10" x14ac:dyDescent="0.25">
      <c r="A2073">
        <v>1003966</v>
      </c>
      <c r="B2073">
        <v>736820</v>
      </c>
      <c r="C2073" t="s">
        <v>3968</v>
      </c>
      <c r="D2073">
        <v>1</v>
      </c>
      <c r="E2073" s="1">
        <v>41835</v>
      </c>
      <c r="F2073">
        <v>-90.32</v>
      </c>
      <c r="G2073">
        <v>-12.74</v>
      </c>
      <c r="H2073">
        <v>11.6</v>
      </c>
      <c r="I2073">
        <v>47.728920000000002</v>
      </c>
      <c r="J2073">
        <v>-121.4276</v>
      </c>
    </row>
    <row r="2074" spans="1:10" x14ac:dyDescent="0.25">
      <c r="A2074">
        <v>1004009</v>
      </c>
      <c r="B2074">
        <v>736800</v>
      </c>
      <c r="C2074" t="s">
        <v>3969</v>
      </c>
      <c r="D2074">
        <v>1</v>
      </c>
      <c r="E2074" s="1">
        <v>41836</v>
      </c>
      <c r="F2074">
        <v>-88.55</v>
      </c>
      <c r="G2074">
        <v>-12.56</v>
      </c>
      <c r="H2074">
        <v>11.93</v>
      </c>
      <c r="I2074">
        <v>47.843580000000003</v>
      </c>
      <c r="J2074">
        <v>-121.69459999999999</v>
      </c>
    </row>
    <row r="2075" spans="1:10" x14ac:dyDescent="0.25">
      <c r="A2075">
        <v>1002433</v>
      </c>
      <c r="B2075">
        <v>717800</v>
      </c>
      <c r="C2075" t="s">
        <v>3970</v>
      </c>
      <c r="D2075">
        <v>1</v>
      </c>
      <c r="E2075" s="1">
        <v>41478</v>
      </c>
      <c r="F2075">
        <v>-101.1</v>
      </c>
      <c r="G2075">
        <v>-13.57</v>
      </c>
      <c r="H2075">
        <v>7.47</v>
      </c>
      <c r="I2075">
        <v>46.271169999999998</v>
      </c>
      <c r="J2075">
        <v>-119.5705</v>
      </c>
    </row>
    <row r="2076" spans="1:10" x14ac:dyDescent="0.25">
      <c r="A2076">
        <v>1003836</v>
      </c>
      <c r="B2076">
        <v>747360</v>
      </c>
      <c r="C2076" t="s">
        <v>3971</v>
      </c>
      <c r="D2076">
        <v>1</v>
      </c>
      <c r="E2076" s="1">
        <v>41821</v>
      </c>
      <c r="F2076">
        <v>-80.05</v>
      </c>
      <c r="G2076">
        <v>-11.43</v>
      </c>
      <c r="H2076">
        <v>11.41</v>
      </c>
      <c r="I2076">
        <v>47.692120000000003</v>
      </c>
      <c r="J2076">
        <v>-121.9663</v>
      </c>
    </row>
    <row r="2077" spans="1:10" x14ac:dyDescent="0.25">
      <c r="A2077">
        <v>1004486</v>
      </c>
      <c r="B2077">
        <v>710040</v>
      </c>
      <c r="C2077" t="s">
        <v>3972</v>
      </c>
      <c r="D2077">
        <v>1</v>
      </c>
      <c r="E2077" s="1">
        <v>41878</v>
      </c>
      <c r="F2077">
        <v>-128.21</v>
      </c>
      <c r="G2077">
        <v>-16.920000000000002</v>
      </c>
      <c r="H2077">
        <v>7.14</v>
      </c>
      <c r="I2077">
        <v>48.252510000000001</v>
      </c>
      <c r="J2077">
        <v>-120.11669999999999</v>
      </c>
    </row>
    <row r="2078" spans="1:10" x14ac:dyDescent="0.25">
      <c r="A2078">
        <v>1004384</v>
      </c>
      <c r="B2078">
        <v>763100</v>
      </c>
      <c r="C2078" t="s">
        <v>3973</v>
      </c>
      <c r="D2078">
        <v>1</v>
      </c>
      <c r="E2078" s="1">
        <v>41870</v>
      </c>
      <c r="F2078">
        <v>-69.790000000000006</v>
      </c>
      <c r="G2078">
        <v>-9.6300000000000008</v>
      </c>
      <c r="H2078">
        <v>7.28</v>
      </c>
      <c r="I2078">
        <v>47.629082429999997</v>
      </c>
      <c r="J2078">
        <v>-122.7914648</v>
      </c>
    </row>
    <row r="2079" spans="1:10" x14ac:dyDescent="0.25">
      <c r="A2079">
        <v>1004409</v>
      </c>
      <c r="B2079">
        <v>763080</v>
      </c>
      <c r="C2079" t="s">
        <v>3974</v>
      </c>
      <c r="D2079">
        <v>1</v>
      </c>
      <c r="E2079" s="1">
        <v>41871</v>
      </c>
      <c r="F2079">
        <v>-89.81</v>
      </c>
      <c r="G2079">
        <v>-12.64</v>
      </c>
      <c r="H2079">
        <v>11.33</v>
      </c>
      <c r="I2079">
        <v>47.681392379999998</v>
      </c>
      <c r="J2079">
        <v>-123.0204483</v>
      </c>
    </row>
    <row r="2080" spans="1:10" x14ac:dyDescent="0.25">
      <c r="A2080">
        <v>1003093</v>
      </c>
      <c r="B2080">
        <v>732920</v>
      </c>
      <c r="C2080" t="s">
        <v>3975</v>
      </c>
      <c r="D2080">
        <v>1</v>
      </c>
      <c r="E2080" s="1">
        <v>41532</v>
      </c>
      <c r="F2080">
        <v>-104.4</v>
      </c>
      <c r="G2080">
        <v>-14.33</v>
      </c>
      <c r="H2080">
        <v>10.23</v>
      </c>
      <c r="I2080">
        <v>45.928482379999998</v>
      </c>
      <c r="J2080">
        <v>-121.1278811</v>
      </c>
    </row>
    <row r="2081" spans="1:10" x14ac:dyDescent="0.25">
      <c r="A2081">
        <v>1003090</v>
      </c>
      <c r="B2081">
        <v>732900</v>
      </c>
      <c r="C2081" t="s">
        <v>3976</v>
      </c>
      <c r="D2081">
        <v>1</v>
      </c>
      <c r="E2081" s="1">
        <v>41530</v>
      </c>
      <c r="F2081">
        <v>-101.92</v>
      </c>
      <c r="G2081">
        <v>-13.8</v>
      </c>
      <c r="H2081">
        <v>8.5</v>
      </c>
      <c r="I2081">
        <v>46.967015920000001</v>
      </c>
      <c r="J2081">
        <v>-121.0919538</v>
      </c>
    </row>
    <row r="2082" spans="1:10" x14ac:dyDescent="0.25">
      <c r="A2082">
        <v>1003058</v>
      </c>
      <c r="B2082">
        <v>732820</v>
      </c>
      <c r="C2082" t="s">
        <v>3977</v>
      </c>
      <c r="D2082">
        <v>1</v>
      </c>
      <c r="E2082" s="1">
        <v>41527</v>
      </c>
      <c r="F2082">
        <v>-100.11</v>
      </c>
      <c r="G2082">
        <v>-14.06</v>
      </c>
      <c r="H2082">
        <v>12.41</v>
      </c>
      <c r="I2082">
        <v>46.899457169999998</v>
      </c>
      <c r="J2082">
        <v>-122.0299574</v>
      </c>
    </row>
    <row r="2083" spans="1:10" x14ac:dyDescent="0.25">
      <c r="A2083">
        <v>1003026</v>
      </c>
      <c r="B2083">
        <v>732760</v>
      </c>
      <c r="C2083" t="s">
        <v>3978</v>
      </c>
      <c r="D2083">
        <v>1</v>
      </c>
      <c r="E2083" s="1">
        <v>41522</v>
      </c>
      <c r="F2083">
        <v>-109.69</v>
      </c>
      <c r="G2083">
        <v>-15.04</v>
      </c>
      <c r="H2083">
        <v>10.62</v>
      </c>
      <c r="I2083">
        <v>47.151954259999997</v>
      </c>
      <c r="J2083">
        <v>-121.7034924</v>
      </c>
    </row>
    <row r="2084" spans="1:10" x14ac:dyDescent="0.25">
      <c r="A2084">
        <v>1003016</v>
      </c>
      <c r="B2084">
        <v>732740</v>
      </c>
      <c r="C2084" t="s">
        <v>3979</v>
      </c>
      <c r="D2084">
        <v>1</v>
      </c>
      <c r="E2084" s="1">
        <v>41521</v>
      </c>
      <c r="F2084">
        <v>-106.77</v>
      </c>
      <c r="G2084">
        <v>-14.74</v>
      </c>
      <c r="H2084">
        <v>11.15</v>
      </c>
      <c r="I2084">
        <v>46.994130730000002</v>
      </c>
      <c r="J2084">
        <v>-121.9245422</v>
      </c>
    </row>
    <row r="2085" spans="1:10" x14ac:dyDescent="0.25">
      <c r="A2085">
        <v>1003082</v>
      </c>
      <c r="B2085">
        <v>732980</v>
      </c>
      <c r="C2085" t="s">
        <v>3980</v>
      </c>
      <c r="D2085">
        <v>1</v>
      </c>
      <c r="E2085" s="1">
        <v>41529</v>
      </c>
      <c r="F2085">
        <v>-97.43</v>
      </c>
      <c r="G2085">
        <v>-13.51</v>
      </c>
      <c r="H2085">
        <v>10.64</v>
      </c>
      <c r="I2085">
        <v>48.289944460000001</v>
      </c>
      <c r="J2085">
        <v>-121.5559061</v>
      </c>
    </row>
    <row r="2086" spans="1:10" x14ac:dyDescent="0.25">
      <c r="A2086">
        <v>1003918</v>
      </c>
      <c r="B2086">
        <v>749060</v>
      </c>
      <c r="C2086" t="s">
        <v>3981</v>
      </c>
      <c r="D2086">
        <v>1</v>
      </c>
      <c r="E2086" s="1">
        <v>41825</v>
      </c>
      <c r="F2086">
        <v>-130.58000000000001</v>
      </c>
      <c r="G2086">
        <v>-17.66</v>
      </c>
      <c r="H2086">
        <v>10.69</v>
      </c>
      <c r="I2086">
        <v>48.634279169999999</v>
      </c>
      <c r="J2086">
        <v>-120.48218009999999</v>
      </c>
    </row>
    <row r="2087" spans="1:10" x14ac:dyDescent="0.25">
      <c r="A2087">
        <v>1003837</v>
      </c>
      <c r="B2087">
        <v>749080</v>
      </c>
      <c r="C2087" t="s">
        <v>3982</v>
      </c>
      <c r="D2087">
        <v>1</v>
      </c>
      <c r="E2087" s="1">
        <v>41818</v>
      </c>
      <c r="F2087">
        <v>-71.819999999999993</v>
      </c>
      <c r="G2087">
        <v>-10.34</v>
      </c>
      <c r="H2087">
        <v>10.91</v>
      </c>
      <c r="I2087">
        <v>47.62809627</v>
      </c>
      <c r="J2087">
        <v>-124.0173297</v>
      </c>
    </row>
    <row r="2088" spans="1:10" x14ac:dyDescent="0.25">
      <c r="A2088">
        <v>1003838</v>
      </c>
      <c r="B2088">
        <v>748700</v>
      </c>
      <c r="C2088" t="s">
        <v>3983</v>
      </c>
      <c r="D2088">
        <v>1</v>
      </c>
      <c r="E2088" s="1">
        <v>41819</v>
      </c>
      <c r="F2088">
        <v>-80.069999999999993</v>
      </c>
      <c r="G2088">
        <v>-11.69</v>
      </c>
      <c r="H2088">
        <v>13.45</v>
      </c>
      <c r="I2088">
        <v>47.533040130000003</v>
      </c>
      <c r="J2088">
        <v>-123.6790357</v>
      </c>
    </row>
    <row r="2089" spans="1:10" x14ac:dyDescent="0.25">
      <c r="A2089">
        <v>1003845</v>
      </c>
      <c r="B2089">
        <v>748680</v>
      </c>
      <c r="C2089" t="s">
        <v>3984</v>
      </c>
      <c r="D2089">
        <v>1</v>
      </c>
      <c r="E2089" s="1">
        <v>41821</v>
      </c>
      <c r="F2089">
        <v>-86.17</v>
      </c>
      <c r="G2089">
        <v>-12.51</v>
      </c>
      <c r="H2089">
        <v>13.95</v>
      </c>
      <c r="I2089">
        <v>47.850099999999998</v>
      </c>
      <c r="J2089">
        <v>-123.95099999999999</v>
      </c>
    </row>
    <row r="2090" spans="1:10" x14ac:dyDescent="0.25">
      <c r="A2090">
        <v>1002468</v>
      </c>
      <c r="B2090">
        <v>717840</v>
      </c>
      <c r="C2090" t="s">
        <v>3985</v>
      </c>
      <c r="D2090">
        <v>1</v>
      </c>
      <c r="E2090" s="1">
        <v>41479</v>
      </c>
      <c r="F2090">
        <v>-99.88</v>
      </c>
      <c r="G2090">
        <v>-13.69</v>
      </c>
      <c r="H2090">
        <v>9.61</v>
      </c>
      <c r="I2090">
        <v>47.182310000000001</v>
      </c>
      <c r="J2090">
        <v>-120.9081</v>
      </c>
    </row>
    <row r="2091" spans="1:10" x14ac:dyDescent="0.25">
      <c r="A2091">
        <v>1003729</v>
      </c>
      <c r="B2091">
        <v>747380</v>
      </c>
      <c r="C2091" t="s">
        <v>3986</v>
      </c>
      <c r="D2091">
        <v>1</v>
      </c>
      <c r="E2091" s="1">
        <v>41808</v>
      </c>
      <c r="F2091">
        <v>-125.85</v>
      </c>
      <c r="G2091">
        <v>-16.579999999999998</v>
      </c>
      <c r="H2091">
        <v>6.78</v>
      </c>
      <c r="I2091">
        <v>48.139429999999997</v>
      </c>
      <c r="J2091">
        <v>-119.0654</v>
      </c>
    </row>
    <row r="2092" spans="1:10" x14ac:dyDescent="0.25">
      <c r="A2092">
        <v>1003881</v>
      </c>
      <c r="B2092">
        <v>736780</v>
      </c>
      <c r="C2092" t="s">
        <v>3987</v>
      </c>
      <c r="D2092">
        <v>1</v>
      </c>
      <c r="E2092" s="1">
        <v>41828</v>
      </c>
      <c r="F2092">
        <v>-114.44</v>
      </c>
      <c r="G2092">
        <v>-15.63</v>
      </c>
      <c r="H2092">
        <v>10.6</v>
      </c>
      <c r="I2092">
        <v>46.033790000000003</v>
      </c>
      <c r="J2092">
        <v>-117.1125</v>
      </c>
    </row>
    <row r="2093" spans="1:10" x14ac:dyDescent="0.25">
      <c r="A2093">
        <v>1003778</v>
      </c>
      <c r="B2093">
        <v>717860</v>
      </c>
      <c r="C2093" t="s">
        <v>3988</v>
      </c>
      <c r="D2093">
        <v>1</v>
      </c>
      <c r="E2093" s="1">
        <v>41814</v>
      </c>
      <c r="F2093">
        <v>-122.66</v>
      </c>
      <c r="G2093">
        <v>-16.690000000000001</v>
      </c>
      <c r="H2093">
        <v>10.86</v>
      </c>
      <c r="I2093">
        <v>46.690219999999997</v>
      </c>
      <c r="J2093">
        <v>-117.49679999999999</v>
      </c>
    </row>
    <row r="2094" spans="1:10" x14ac:dyDescent="0.25">
      <c r="A2094">
        <v>1003719</v>
      </c>
      <c r="B2094">
        <v>747400</v>
      </c>
      <c r="C2094" t="s">
        <v>3989</v>
      </c>
      <c r="D2094">
        <v>1</v>
      </c>
      <c r="E2094" s="1">
        <v>41807</v>
      </c>
      <c r="F2094">
        <v>-125.92</v>
      </c>
      <c r="G2094">
        <v>-16.97</v>
      </c>
      <c r="H2094">
        <v>9.8000000000000007</v>
      </c>
      <c r="I2094">
        <v>48.050179999999997</v>
      </c>
      <c r="J2094">
        <v>-119.6806</v>
      </c>
    </row>
    <row r="2095" spans="1:10" x14ac:dyDescent="0.25">
      <c r="A2095">
        <v>1003809</v>
      </c>
      <c r="B2095">
        <v>709700</v>
      </c>
      <c r="C2095" t="s">
        <v>3990</v>
      </c>
      <c r="D2095">
        <v>1</v>
      </c>
      <c r="E2095" s="1">
        <v>41815</v>
      </c>
      <c r="F2095">
        <v>-121.64</v>
      </c>
      <c r="G2095">
        <v>-16.68</v>
      </c>
      <c r="H2095">
        <v>11.81</v>
      </c>
      <c r="I2095">
        <v>46.583469999999998</v>
      </c>
      <c r="J2095">
        <v>-118.4194</v>
      </c>
    </row>
    <row r="2096" spans="1:10" x14ac:dyDescent="0.25">
      <c r="A2096">
        <v>1004680</v>
      </c>
      <c r="B2096">
        <v>761280</v>
      </c>
      <c r="C2096" t="s">
        <v>3991</v>
      </c>
      <c r="D2096">
        <v>1</v>
      </c>
      <c r="E2096" s="1">
        <v>41905</v>
      </c>
      <c r="F2096">
        <v>-97.12</v>
      </c>
      <c r="G2096">
        <v>-12.8</v>
      </c>
      <c r="H2096">
        <v>5.27</v>
      </c>
      <c r="I2096">
        <v>46.310569999999998</v>
      </c>
      <c r="J2096">
        <v>-120.3532</v>
      </c>
    </row>
    <row r="2097" spans="1:10" x14ac:dyDescent="0.25">
      <c r="A2097">
        <v>1004164</v>
      </c>
      <c r="B2097">
        <v>736840</v>
      </c>
      <c r="C2097" t="s">
        <v>3992</v>
      </c>
      <c r="D2097">
        <v>1</v>
      </c>
      <c r="E2097" s="1">
        <v>41850</v>
      </c>
      <c r="F2097">
        <v>-104.19</v>
      </c>
      <c r="G2097">
        <v>-14.16</v>
      </c>
      <c r="H2097">
        <v>9.08</v>
      </c>
      <c r="I2097">
        <v>48.515990000000002</v>
      </c>
      <c r="J2097">
        <v>-121.9798</v>
      </c>
    </row>
    <row r="2098" spans="1:10" x14ac:dyDescent="0.25">
      <c r="A2098">
        <v>1003080</v>
      </c>
      <c r="B2098">
        <v>717820</v>
      </c>
      <c r="C2098" t="s">
        <v>3993</v>
      </c>
      <c r="D2098">
        <v>1</v>
      </c>
      <c r="E2098" s="1">
        <v>41528</v>
      </c>
      <c r="F2098">
        <v>-118.18</v>
      </c>
      <c r="G2098">
        <v>-15.44</v>
      </c>
      <c r="H2098">
        <v>5.33</v>
      </c>
      <c r="I2098">
        <v>48.087200000000003</v>
      </c>
      <c r="J2098">
        <v>-118.69159999999999</v>
      </c>
    </row>
    <row r="2099" spans="1:10" x14ac:dyDescent="0.25">
      <c r="A2099">
        <v>1003197</v>
      </c>
      <c r="B2099">
        <v>717880</v>
      </c>
      <c r="C2099" t="s">
        <v>3994</v>
      </c>
      <c r="D2099">
        <v>1</v>
      </c>
      <c r="E2099" s="1">
        <v>41542</v>
      </c>
      <c r="F2099">
        <v>-95.53</v>
      </c>
      <c r="G2099">
        <v>-13.07</v>
      </c>
      <c r="H2099">
        <v>9.02</v>
      </c>
      <c r="I2099">
        <v>47.251379999999997</v>
      </c>
      <c r="J2099">
        <v>-122.2432</v>
      </c>
    </row>
    <row r="2100" spans="1:10" x14ac:dyDescent="0.25">
      <c r="A2100">
        <v>1004415</v>
      </c>
      <c r="B2100">
        <v>709800</v>
      </c>
      <c r="C2100" t="s">
        <v>3995</v>
      </c>
      <c r="D2100">
        <v>1</v>
      </c>
      <c r="E2100" s="1">
        <v>41871</v>
      </c>
      <c r="F2100">
        <v>-98.64</v>
      </c>
      <c r="G2100">
        <v>-12.92</v>
      </c>
      <c r="H2100">
        <v>4.74</v>
      </c>
      <c r="I2100">
        <v>48.478929999999998</v>
      </c>
      <c r="J2100">
        <v>-122.258</v>
      </c>
    </row>
    <row r="2101" spans="1:10" x14ac:dyDescent="0.25">
      <c r="A2101">
        <v>1003133</v>
      </c>
      <c r="B2101">
        <v>710240</v>
      </c>
      <c r="C2101" t="s">
        <v>3996</v>
      </c>
      <c r="D2101">
        <v>1</v>
      </c>
      <c r="E2101" s="1">
        <v>41535</v>
      </c>
      <c r="F2101">
        <v>-104.62</v>
      </c>
      <c r="G2101">
        <v>-13.03</v>
      </c>
      <c r="H2101">
        <v>-0.42</v>
      </c>
      <c r="I2101">
        <v>47.06691</v>
      </c>
      <c r="J2101">
        <v>-117.9593</v>
      </c>
    </row>
    <row r="2102" spans="1:10" x14ac:dyDescent="0.25">
      <c r="A2102">
        <v>1002787</v>
      </c>
      <c r="B2102">
        <v>711560</v>
      </c>
      <c r="C2102" t="s">
        <v>3997</v>
      </c>
      <c r="D2102">
        <v>1</v>
      </c>
      <c r="E2102" s="1">
        <v>41506</v>
      </c>
      <c r="F2102">
        <v>-103.66</v>
      </c>
      <c r="G2102">
        <v>-14.2</v>
      </c>
      <c r="H2102">
        <v>9.92</v>
      </c>
      <c r="I2102">
        <v>46.131709999999998</v>
      </c>
      <c r="J2102">
        <v>-121.5873</v>
      </c>
    </row>
    <row r="2103" spans="1:10" x14ac:dyDescent="0.25">
      <c r="A2103">
        <v>1003121</v>
      </c>
      <c r="B2103">
        <v>709720</v>
      </c>
      <c r="C2103" t="s">
        <v>3997</v>
      </c>
      <c r="D2103">
        <v>2</v>
      </c>
      <c r="E2103" s="1">
        <v>41534</v>
      </c>
      <c r="F2103">
        <v>-102.54</v>
      </c>
      <c r="G2103">
        <v>-14.22</v>
      </c>
      <c r="H2103">
        <v>11.23</v>
      </c>
      <c r="I2103">
        <v>46.131709999999998</v>
      </c>
      <c r="J2103">
        <v>-121.5873</v>
      </c>
    </row>
    <row r="2104" spans="1:10" x14ac:dyDescent="0.25">
      <c r="A2104">
        <v>1003846</v>
      </c>
      <c r="B2104">
        <v>709820</v>
      </c>
      <c r="C2104" t="s">
        <v>3998</v>
      </c>
      <c r="D2104">
        <v>1</v>
      </c>
      <c r="E2104" s="1">
        <v>41822</v>
      </c>
      <c r="F2104">
        <v>-71.569999999999993</v>
      </c>
      <c r="G2104">
        <v>-9.69</v>
      </c>
      <c r="H2104">
        <v>5.94</v>
      </c>
      <c r="I2104">
        <v>47.051490000000001</v>
      </c>
      <c r="J2104">
        <v>-122.7213</v>
      </c>
    </row>
    <row r="2105" spans="1:10" x14ac:dyDescent="0.25">
      <c r="A2105">
        <v>1004095</v>
      </c>
      <c r="B2105">
        <v>743000</v>
      </c>
      <c r="C2105" t="s">
        <v>3998</v>
      </c>
      <c r="D2105">
        <v>2</v>
      </c>
      <c r="E2105" s="1">
        <v>41842</v>
      </c>
      <c r="F2105">
        <v>-71.599999999999994</v>
      </c>
      <c r="G2105">
        <v>-9.8000000000000007</v>
      </c>
      <c r="H2105">
        <v>6.76</v>
      </c>
      <c r="I2105">
        <v>47.051490000000001</v>
      </c>
      <c r="J2105">
        <v>-122.7213</v>
      </c>
    </row>
    <row r="2106" spans="1:10" x14ac:dyDescent="0.25">
      <c r="A2106">
        <v>1004321</v>
      </c>
      <c r="B2106">
        <v>761300</v>
      </c>
      <c r="C2106" t="s">
        <v>3999</v>
      </c>
      <c r="D2106">
        <v>1</v>
      </c>
      <c r="E2106" s="1">
        <v>41865</v>
      </c>
      <c r="F2106">
        <v>-110.83</v>
      </c>
      <c r="G2106">
        <v>-14.89</v>
      </c>
      <c r="H2106">
        <v>8.2799999999999994</v>
      </c>
      <c r="I2106">
        <v>46.527059999999999</v>
      </c>
      <c r="J2106">
        <v>-120.7843</v>
      </c>
    </row>
    <row r="2107" spans="1:10" x14ac:dyDescent="0.25">
      <c r="A2107">
        <v>1002238</v>
      </c>
      <c r="B2107">
        <v>710260</v>
      </c>
      <c r="C2107" t="s">
        <v>4000</v>
      </c>
      <c r="D2107">
        <v>1</v>
      </c>
      <c r="E2107" s="1">
        <v>41456</v>
      </c>
      <c r="F2107">
        <v>-79.55</v>
      </c>
      <c r="G2107">
        <v>-11.41</v>
      </c>
      <c r="H2107">
        <v>11.71</v>
      </c>
      <c r="I2107">
        <v>46.537759999999999</v>
      </c>
      <c r="J2107">
        <v>-122.0414</v>
      </c>
    </row>
    <row r="2108" spans="1:10" x14ac:dyDescent="0.25">
      <c r="A2108">
        <v>1002131</v>
      </c>
      <c r="B2108">
        <v>711620</v>
      </c>
      <c r="C2108" t="s">
        <v>4001</v>
      </c>
      <c r="D2108">
        <v>1</v>
      </c>
      <c r="E2108" s="1">
        <v>41445</v>
      </c>
      <c r="F2108">
        <v>-59.67</v>
      </c>
      <c r="G2108">
        <v>-8.84</v>
      </c>
      <c r="H2108">
        <v>11.06</v>
      </c>
      <c r="I2108">
        <v>46.837569999999999</v>
      </c>
      <c r="J2108">
        <v>-123.38630000000001</v>
      </c>
    </row>
    <row r="2109" spans="1:10" x14ac:dyDescent="0.25">
      <c r="A2109">
        <v>1002367</v>
      </c>
      <c r="B2109">
        <v>709680</v>
      </c>
      <c r="C2109" t="s">
        <v>4002</v>
      </c>
      <c r="D2109">
        <v>1</v>
      </c>
      <c r="E2109" s="1">
        <v>41471</v>
      </c>
      <c r="F2109">
        <v>-61.47</v>
      </c>
      <c r="G2109">
        <v>-9.02</v>
      </c>
      <c r="H2109">
        <v>10.69</v>
      </c>
      <c r="I2109">
        <v>46.228949999999998</v>
      </c>
      <c r="J2109">
        <v>-123.393</v>
      </c>
    </row>
    <row r="2110" spans="1:10" x14ac:dyDescent="0.25">
      <c r="A2110">
        <v>1002404</v>
      </c>
      <c r="B2110">
        <v>711940</v>
      </c>
      <c r="C2110" t="s">
        <v>4003</v>
      </c>
      <c r="D2110">
        <v>1</v>
      </c>
      <c r="E2110" s="1">
        <v>41473</v>
      </c>
      <c r="F2110">
        <v>-100.45</v>
      </c>
      <c r="G2110">
        <v>-13.51</v>
      </c>
      <c r="H2110">
        <v>7.6</v>
      </c>
      <c r="I2110">
        <v>48.681359999999998</v>
      </c>
      <c r="J2110">
        <v>-121.72</v>
      </c>
    </row>
    <row r="2111" spans="1:10" x14ac:dyDescent="0.25">
      <c r="A2111">
        <v>1003018</v>
      </c>
      <c r="B2111">
        <v>709860</v>
      </c>
      <c r="C2111" t="s">
        <v>4004</v>
      </c>
      <c r="D2111">
        <v>1</v>
      </c>
      <c r="E2111" s="1">
        <v>41521</v>
      </c>
      <c r="F2111">
        <v>-107.72</v>
      </c>
      <c r="G2111">
        <v>-14.67</v>
      </c>
      <c r="H2111">
        <v>9.64</v>
      </c>
      <c r="I2111">
        <v>46.799309999999998</v>
      </c>
      <c r="J2111">
        <v>-121.0911</v>
      </c>
    </row>
    <row r="2112" spans="1:10" x14ac:dyDescent="0.25">
      <c r="A2112">
        <v>1004466</v>
      </c>
      <c r="B2112">
        <v>736700</v>
      </c>
      <c r="C2112" t="s">
        <v>4005</v>
      </c>
      <c r="D2112">
        <v>1</v>
      </c>
      <c r="E2112" s="1">
        <v>41877</v>
      </c>
      <c r="F2112">
        <v>-129.18</v>
      </c>
      <c r="G2112">
        <v>-17.3</v>
      </c>
      <c r="H2112">
        <v>9.2100000000000009</v>
      </c>
      <c r="I2112">
        <v>48.384999999999998</v>
      </c>
      <c r="J2112">
        <v>-120.29640000000001</v>
      </c>
    </row>
    <row r="2113" spans="1:10" x14ac:dyDescent="0.25">
      <c r="A2113">
        <v>1002859</v>
      </c>
      <c r="B2113">
        <v>710140</v>
      </c>
      <c r="C2113" t="s">
        <v>4006</v>
      </c>
      <c r="D2113">
        <v>1</v>
      </c>
      <c r="E2113" s="1">
        <v>41508</v>
      </c>
      <c r="F2113">
        <v>-55.54</v>
      </c>
      <c r="G2113">
        <v>-8.24</v>
      </c>
      <c r="H2113">
        <v>10.41</v>
      </c>
      <c r="I2113">
        <v>47.067270000000001</v>
      </c>
      <c r="J2113">
        <v>-123.8236</v>
      </c>
    </row>
    <row r="2114" spans="1:10" x14ac:dyDescent="0.25">
      <c r="A2114">
        <v>1004302</v>
      </c>
      <c r="B2114">
        <v>710060</v>
      </c>
      <c r="C2114" t="s">
        <v>4007</v>
      </c>
      <c r="D2114">
        <v>1</v>
      </c>
      <c r="E2114" s="1">
        <v>41864</v>
      </c>
      <c r="F2114">
        <v>-48.26</v>
      </c>
      <c r="G2114">
        <v>-6.44</v>
      </c>
      <c r="H2114">
        <v>3.29</v>
      </c>
      <c r="I2114">
        <v>46.53201</v>
      </c>
      <c r="J2114">
        <v>-123.827</v>
      </c>
    </row>
    <row r="2115" spans="1:10" x14ac:dyDescent="0.25">
      <c r="A2115">
        <v>1002568</v>
      </c>
      <c r="B2115">
        <v>710200</v>
      </c>
      <c r="C2115" t="s">
        <v>4008</v>
      </c>
      <c r="D2115">
        <v>1</v>
      </c>
      <c r="E2115" s="1">
        <v>41486</v>
      </c>
      <c r="F2115">
        <v>-127.87</v>
      </c>
      <c r="G2115">
        <v>-17.239999999999998</v>
      </c>
      <c r="H2115">
        <v>10.07</v>
      </c>
      <c r="I2115">
        <v>48.882440000000003</v>
      </c>
      <c r="J2115">
        <v>-119.0718</v>
      </c>
    </row>
    <row r="2116" spans="1:10" x14ac:dyDescent="0.25">
      <c r="A2116">
        <v>1004528</v>
      </c>
      <c r="B2116">
        <v>736760</v>
      </c>
      <c r="C2116" t="s">
        <v>4009</v>
      </c>
      <c r="D2116">
        <v>1</v>
      </c>
      <c r="E2116" s="1">
        <v>41885</v>
      </c>
      <c r="F2116">
        <v>-108.34</v>
      </c>
      <c r="G2116">
        <v>-14.51</v>
      </c>
      <c r="H2116">
        <v>7.76</v>
      </c>
      <c r="I2116">
        <v>46.520769999999999</v>
      </c>
      <c r="J2116">
        <v>-121.24039999999999</v>
      </c>
    </row>
    <row r="2117" spans="1:10" x14ac:dyDescent="0.25">
      <c r="A2117">
        <v>1002963</v>
      </c>
      <c r="B2117">
        <v>709840</v>
      </c>
      <c r="C2117" t="s">
        <v>4010</v>
      </c>
      <c r="D2117">
        <v>1</v>
      </c>
      <c r="E2117" s="1">
        <v>41513</v>
      </c>
      <c r="F2117">
        <v>-97.72</v>
      </c>
      <c r="G2117">
        <v>-13.23</v>
      </c>
      <c r="H2117">
        <v>8.16</v>
      </c>
      <c r="I2117">
        <v>47.990679999999998</v>
      </c>
      <c r="J2117">
        <v>-123.50230000000001</v>
      </c>
    </row>
    <row r="2118" spans="1:10" x14ac:dyDescent="0.25">
      <c r="A2118">
        <v>1004310</v>
      </c>
      <c r="B2118">
        <v>761320</v>
      </c>
      <c r="C2118" t="s">
        <v>4011</v>
      </c>
      <c r="D2118">
        <v>1</v>
      </c>
      <c r="E2118" s="1">
        <v>41863</v>
      </c>
      <c r="F2118">
        <v>-95.5</v>
      </c>
      <c r="G2118">
        <v>-12.63</v>
      </c>
      <c r="H2118">
        <v>5.52</v>
      </c>
      <c r="I2118">
        <v>46.454410000000003</v>
      </c>
      <c r="J2118">
        <v>-120.4151</v>
      </c>
    </row>
    <row r="2119" spans="1:10" x14ac:dyDescent="0.25">
      <c r="A2119">
        <v>1002128</v>
      </c>
      <c r="B2119">
        <v>711580</v>
      </c>
      <c r="C2119" t="s">
        <v>4012</v>
      </c>
      <c r="D2119">
        <v>1</v>
      </c>
      <c r="E2119" s="1">
        <v>41444</v>
      </c>
      <c r="F2119">
        <v>-53.23</v>
      </c>
      <c r="G2119">
        <v>-8.23</v>
      </c>
      <c r="H2119">
        <v>12.6</v>
      </c>
      <c r="I2119">
        <v>46.30527</v>
      </c>
      <c r="J2119">
        <v>-123.78100000000001</v>
      </c>
    </row>
    <row r="2120" spans="1:10" x14ac:dyDescent="0.25">
      <c r="A2120">
        <v>1002744</v>
      </c>
      <c r="B2120">
        <v>710100</v>
      </c>
      <c r="C2120" t="s">
        <v>4013</v>
      </c>
      <c r="D2120">
        <v>1</v>
      </c>
      <c r="E2120" s="1">
        <v>41500</v>
      </c>
      <c r="F2120">
        <v>-90.85</v>
      </c>
      <c r="G2120">
        <v>-12.33</v>
      </c>
      <c r="H2120">
        <v>7.75</v>
      </c>
      <c r="I2120">
        <v>47.091549999999998</v>
      </c>
      <c r="J2120">
        <v>-120.5538</v>
      </c>
    </row>
    <row r="2121" spans="1:10" x14ac:dyDescent="0.25">
      <c r="A2121">
        <v>1004211</v>
      </c>
      <c r="B2121">
        <v>739780</v>
      </c>
      <c r="C2121" t="s">
        <v>4014</v>
      </c>
      <c r="D2121">
        <v>1</v>
      </c>
      <c r="E2121" s="1">
        <v>41856</v>
      </c>
      <c r="F2121">
        <v>-116.72</v>
      </c>
      <c r="G2121">
        <v>-15.86</v>
      </c>
      <c r="H2121">
        <v>10.199999999999999</v>
      </c>
      <c r="I2121">
        <v>48.752850000000002</v>
      </c>
      <c r="J2121">
        <v>-117.54989999999999</v>
      </c>
    </row>
    <row r="2122" spans="1:10" x14ac:dyDescent="0.25">
      <c r="A2122">
        <v>1002778</v>
      </c>
      <c r="B2122">
        <v>720920</v>
      </c>
      <c r="C2122" t="s">
        <v>4015</v>
      </c>
      <c r="D2122">
        <v>1</v>
      </c>
      <c r="E2122" s="1">
        <v>41505</v>
      </c>
      <c r="F2122">
        <v>-62.78</v>
      </c>
      <c r="G2122">
        <v>-9.1999999999999993</v>
      </c>
      <c r="H2122">
        <v>10.85</v>
      </c>
      <c r="I2122">
        <v>43.928269999999998</v>
      </c>
      <c r="J2122">
        <v>-89.902950000000004</v>
      </c>
    </row>
    <row r="2123" spans="1:10" x14ac:dyDescent="0.25">
      <c r="A2123">
        <v>1002796</v>
      </c>
      <c r="B2123">
        <v>727900</v>
      </c>
      <c r="C2123" t="s">
        <v>4016</v>
      </c>
      <c r="D2123">
        <v>1</v>
      </c>
      <c r="E2123" s="1">
        <v>41507</v>
      </c>
      <c r="F2123">
        <v>-51.82</v>
      </c>
      <c r="G2123">
        <v>-7.6</v>
      </c>
      <c r="H2123">
        <v>8.9600000000000009</v>
      </c>
      <c r="I2123">
        <v>42.722990000000003</v>
      </c>
      <c r="J2123">
        <v>-88.311070000000001</v>
      </c>
    </row>
    <row r="2124" spans="1:10" x14ac:dyDescent="0.25">
      <c r="A2124">
        <v>1002602</v>
      </c>
      <c r="B2124">
        <v>720840</v>
      </c>
      <c r="C2124" t="s">
        <v>4017</v>
      </c>
      <c r="D2124">
        <v>1</v>
      </c>
      <c r="E2124" s="1">
        <v>41486</v>
      </c>
      <c r="F2124">
        <v>-64.709999999999994</v>
      </c>
      <c r="G2124">
        <v>-9.31</v>
      </c>
      <c r="H2124">
        <v>9.74</v>
      </c>
      <c r="I2124">
        <v>45.447609999999997</v>
      </c>
      <c r="J2124">
        <v>-91.878640000000004</v>
      </c>
    </row>
    <row r="2125" spans="1:10" x14ac:dyDescent="0.25">
      <c r="A2125">
        <v>1002727</v>
      </c>
      <c r="B2125">
        <v>720880</v>
      </c>
      <c r="C2125" t="s">
        <v>4018</v>
      </c>
      <c r="D2125">
        <v>1</v>
      </c>
      <c r="E2125" s="1">
        <v>41499</v>
      </c>
      <c r="F2125">
        <v>-56.33</v>
      </c>
      <c r="G2125">
        <v>-7.53</v>
      </c>
      <c r="H2125">
        <v>3.91</v>
      </c>
      <c r="I2125">
        <v>44.948869999999999</v>
      </c>
      <c r="J2125">
        <v>-91.123840000000001</v>
      </c>
    </row>
    <row r="2126" spans="1:10" x14ac:dyDescent="0.25">
      <c r="A2126">
        <v>1003199</v>
      </c>
      <c r="B2126">
        <v>732680</v>
      </c>
      <c r="C2126" t="s">
        <v>4019</v>
      </c>
      <c r="D2126">
        <v>1</v>
      </c>
      <c r="E2126" s="1">
        <v>41543</v>
      </c>
      <c r="F2126">
        <v>-64.739999999999995</v>
      </c>
      <c r="G2126">
        <v>-9.41</v>
      </c>
      <c r="H2126">
        <v>10.57</v>
      </c>
      <c r="I2126">
        <v>45.011270000000003</v>
      </c>
      <c r="J2126">
        <v>-89.308120000000002</v>
      </c>
    </row>
    <row r="2127" spans="1:10" x14ac:dyDescent="0.25">
      <c r="A2127">
        <v>1003128</v>
      </c>
      <c r="B2127">
        <v>720940</v>
      </c>
      <c r="C2127" t="s">
        <v>4020</v>
      </c>
      <c r="D2127">
        <v>1</v>
      </c>
      <c r="E2127" s="1">
        <v>41535</v>
      </c>
      <c r="F2127">
        <v>-62.76</v>
      </c>
      <c r="G2127">
        <v>-8.6300000000000008</v>
      </c>
      <c r="H2127">
        <v>6.28</v>
      </c>
      <c r="I2127">
        <v>45.848170000000003</v>
      </c>
      <c r="J2127">
        <v>-92.051249999999996</v>
      </c>
    </row>
    <row r="2128" spans="1:10" x14ac:dyDescent="0.25">
      <c r="A2128" t="s">
        <v>2085</v>
      </c>
      <c r="B2128" t="s">
        <v>2085</v>
      </c>
      <c r="C2128" t="s">
        <v>4021</v>
      </c>
      <c r="D2128" t="s">
        <v>2085</v>
      </c>
      <c r="E2128" s="1">
        <v>41548</v>
      </c>
      <c r="F2128">
        <v>-47.21</v>
      </c>
      <c r="G2128">
        <v>-6.36</v>
      </c>
      <c r="H2128">
        <v>3.64</v>
      </c>
      <c r="I2128">
        <v>44.452063410000001</v>
      </c>
      <c r="J2128">
        <v>-90.504237979999999</v>
      </c>
    </row>
    <row r="2129" spans="1:10" x14ac:dyDescent="0.25">
      <c r="A2129" t="s">
        <v>2085</v>
      </c>
      <c r="B2129" t="s">
        <v>2085</v>
      </c>
      <c r="C2129" t="s">
        <v>4022</v>
      </c>
      <c r="D2129" t="s">
        <v>2085</v>
      </c>
      <c r="E2129" s="1">
        <v>41534</v>
      </c>
      <c r="F2129">
        <v>-88.37</v>
      </c>
      <c r="G2129">
        <v>-12.68</v>
      </c>
      <c r="H2129">
        <v>13.06</v>
      </c>
      <c r="I2129">
        <v>46.746510979999996</v>
      </c>
      <c r="J2129">
        <v>-91.329763589999999</v>
      </c>
    </row>
    <row r="2130" spans="1:10" x14ac:dyDescent="0.25">
      <c r="A2130" t="s">
        <v>2085</v>
      </c>
      <c r="B2130" t="s">
        <v>2085</v>
      </c>
      <c r="C2130" t="s">
        <v>4023</v>
      </c>
      <c r="D2130" t="s">
        <v>2085</v>
      </c>
      <c r="E2130" s="1">
        <v>41564</v>
      </c>
      <c r="F2130">
        <v>-51.84</v>
      </c>
      <c r="G2130">
        <v>-7.77</v>
      </c>
      <c r="H2130">
        <v>10.34</v>
      </c>
      <c r="I2130">
        <v>45.506630039999997</v>
      </c>
      <c r="J2130">
        <v>-90.498625230000002</v>
      </c>
    </row>
    <row r="2131" spans="1:10" x14ac:dyDescent="0.25">
      <c r="A2131" t="s">
        <v>2085</v>
      </c>
      <c r="B2131" t="s">
        <v>2085</v>
      </c>
      <c r="C2131" t="s">
        <v>4024</v>
      </c>
      <c r="D2131" t="s">
        <v>2085</v>
      </c>
      <c r="E2131" s="1">
        <v>41528</v>
      </c>
      <c r="F2131">
        <v>-52.25</v>
      </c>
      <c r="G2131">
        <v>-8.15</v>
      </c>
      <c r="H2131">
        <v>12.91</v>
      </c>
      <c r="I2131">
        <v>42.778912669999997</v>
      </c>
      <c r="J2131">
        <v>-90.928021560000005</v>
      </c>
    </row>
    <row r="2132" spans="1:10" x14ac:dyDescent="0.25">
      <c r="A2132" t="s">
        <v>2085</v>
      </c>
      <c r="B2132" t="s">
        <v>2085</v>
      </c>
      <c r="C2132" t="s">
        <v>4025</v>
      </c>
      <c r="D2132" t="s">
        <v>2085</v>
      </c>
      <c r="E2132" s="1">
        <v>41470</v>
      </c>
      <c r="F2132">
        <v>-69.010000000000005</v>
      </c>
      <c r="G2132">
        <v>-10.1</v>
      </c>
      <c r="H2132">
        <v>11.76</v>
      </c>
      <c r="I2132">
        <v>45.526247159999997</v>
      </c>
      <c r="J2132">
        <v>-88.380854040000003</v>
      </c>
    </row>
    <row r="2133" spans="1:10" x14ac:dyDescent="0.25">
      <c r="A2133" t="s">
        <v>2085</v>
      </c>
      <c r="B2133" t="s">
        <v>2085</v>
      </c>
      <c r="C2133" t="s">
        <v>4026</v>
      </c>
      <c r="D2133" t="s">
        <v>2085</v>
      </c>
      <c r="E2133" s="1">
        <v>41501</v>
      </c>
      <c r="F2133">
        <v>-62.36</v>
      </c>
      <c r="G2133">
        <v>-8.98</v>
      </c>
      <c r="H2133">
        <v>9.52</v>
      </c>
      <c r="I2133">
        <v>44.803858140000003</v>
      </c>
      <c r="J2133">
        <v>-91.765750819999994</v>
      </c>
    </row>
    <row r="2134" spans="1:10" x14ac:dyDescent="0.25">
      <c r="A2134" t="s">
        <v>2085</v>
      </c>
      <c r="B2134" t="s">
        <v>2085</v>
      </c>
      <c r="C2134" t="s">
        <v>4027</v>
      </c>
      <c r="D2134" t="s">
        <v>2085</v>
      </c>
      <c r="E2134" s="1">
        <v>41556</v>
      </c>
      <c r="F2134">
        <v>-77.14</v>
      </c>
      <c r="G2134">
        <v>-11.11</v>
      </c>
      <c r="H2134">
        <v>11.74</v>
      </c>
      <c r="I2134">
        <v>46.56932278</v>
      </c>
      <c r="J2134">
        <v>-91.000686220000006</v>
      </c>
    </row>
    <row r="2135" spans="1:10" x14ac:dyDescent="0.25">
      <c r="A2135" t="s">
        <v>2085</v>
      </c>
      <c r="B2135" t="s">
        <v>2085</v>
      </c>
      <c r="C2135" t="s">
        <v>4028</v>
      </c>
      <c r="D2135" t="s">
        <v>2085</v>
      </c>
      <c r="E2135" s="1">
        <v>41548</v>
      </c>
      <c r="F2135">
        <v>-60.07</v>
      </c>
      <c r="G2135">
        <v>-9.08</v>
      </c>
      <c r="H2135">
        <v>12.55</v>
      </c>
      <c r="I2135">
        <v>43.656979010000001</v>
      </c>
      <c r="J2135">
        <v>-90.166782190000006</v>
      </c>
    </row>
    <row r="2136" spans="1:10" x14ac:dyDescent="0.25">
      <c r="A2136" t="s">
        <v>2085</v>
      </c>
      <c r="B2136" t="s">
        <v>2085</v>
      </c>
      <c r="C2136" t="s">
        <v>4029</v>
      </c>
      <c r="D2136" t="s">
        <v>2085</v>
      </c>
      <c r="E2136" s="1">
        <v>41466</v>
      </c>
      <c r="F2136">
        <v>-56.33</v>
      </c>
      <c r="G2136">
        <v>-8.6300000000000008</v>
      </c>
      <c r="H2136">
        <v>12.69</v>
      </c>
      <c r="I2136">
        <v>42.805340860000001</v>
      </c>
      <c r="J2136">
        <v>-89.630873789999995</v>
      </c>
    </row>
    <row r="2137" spans="1:10" x14ac:dyDescent="0.25">
      <c r="A2137" t="s">
        <v>2085</v>
      </c>
      <c r="B2137" t="s">
        <v>2085</v>
      </c>
      <c r="C2137" t="s">
        <v>4030</v>
      </c>
      <c r="D2137" t="s">
        <v>2085</v>
      </c>
      <c r="E2137" s="1">
        <v>41554</v>
      </c>
      <c r="F2137">
        <v>-66.349999999999994</v>
      </c>
      <c r="G2137">
        <v>-9.85</v>
      </c>
      <c r="H2137">
        <v>12.42</v>
      </c>
      <c r="I2137">
        <v>44.71912975</v>
      </c>
      <c r="J2137">
        <v>-92.372124819999996</v>
      </c>
    </row>
    <row r="2138" spans="1:10" x14ac:dyDescent="0.25">
      <c r="A2138" t="s">
        <v>2085</v>
      </c>
      <c r="B2138" t="s">
        <v>2085</v>
      </c>
      <c r="C2138" t="s">
        <v>4031</v>
      </c>
      <c r="D2138" t="s">
        <v>2085</v>
      </c>
      <c r="E2138" s="1">
        <v>41564</v>
      </c>
      <c r="F2138">
        <v>-51.69</v>
      </c>
      <c r="G2138">
        <v>-7.75</v>
      </c>
      <c r="H2138">
        <v>10.29</v>
      </c>
      <c r="I2138">
        <v>45.439232310000001</v>
      </c>
      <c r="J2138">
        <v>-90.90568562</v>
      </c>
    </row>
    <row r="2139" spans="1:10" x14ac:dyDescent="0.25">
      <c r="A2139">
        <v>1004191</v>
      </c>
      <c r="B2139">
        <v>758820</v>
      </c>
      <c r="C2139" t="s">
        <v>4032</v>
      </c>
      <c r="D2139">
        <v>1</v>
      </c>
      <c r="E2139" s="1">
        <v>41855</v>
      </c>
      <c r="F2139">
        <v>-54.52</v>
      </c>
      <c r="G2139">
        <v>-7.11</v>
      </c>
      <c r="H2139">
        <v>2.33</v>
      </c>
      <c r="I2139">
        <v>44.68674</v>
      </c>
      <c r="J2139">
        <v>-92.691289999999995</v>
      </c>
    </row>
    <row r="2140" spans="1:10" x14ac:dyDescent="0.25">
      <c r="A2140">
        <v>1004462</v>
      </c>
      <c r="B2140">
        <v>758900</v>
      </c>
      <c r="C2140" t="s">
        <v>4032</v>
      </c>
      <c r="D2140">
        <v>2</v>
      </c>
      <c r="E2140" s="1">
        <v>41876</v>
      </c>
      <c r="F2140">
        <v>-53.2</v>
      </c>
      <c r="G2140">
        <v>-7.11</v>
      </c>
      <c r="H2140">
        <v>3.65</v>
      </c>
      <c r="I2140">
        <v>44.68674</v>
      </c>
      <c r="J2140">
        <v>-92.691289999999995</v>
      </c>
    </row>
    <row r="2141" spans="1:10" x14ac:dyDescent="0.25">
      <c r="A2141">
        <v>1004564</v>
      </c>
      <c r="B2141">
        <v>709120</v>
      </c>
      <c r="C2141" t="s">
        <v>4033</v>
      </c>
      <c r="D2141">
        <v>1</v>
      </c>
      <c r="E2141" s="1">
        <v>41891</v>
      </c>
      <c r="F2141">
        <v>-43.31</v>
      </c>
      <c r="G2141">
        <v>-6.88</v>
      </c>
      <c r="H2141">
        <v>11.71</v>
      </c>
      <c r="I2141">
        <v>44.006700000000002</v>
      </c>
      <c r="J2141">
        <v>-90.053809999999999</v>
      </c>
    </row>
    <row r="2142" spans="1:10" x14ac:dyDescent="0.25">
      <c r="A2142">
        <v>1004678</v>
      </c>
      <c r="B2142">
        <v>766260</v>
      </c>
      <c r="C2142" t="s">
        <v>4033</v>
      </c>
      <c r="D2142">
        <v>2</v>
      </c>
      <c r="E2142" s="1">
        <v>41907</v>
      </c>
      <c r="F2142">
        <v>-53.72</v>
      </c>
      <c r="G2142">
        <v>-7.76</v>
      </c>
      <c r="H2142">
        <v>8.33</v>
      </c>
      <c r="I2142">
        <v>44.006700000000002</v>
      </c>
      <c r="J2142">
        <v>-90.053809999999999</v>
      </c>
    </row>
    <row r="2143" spans="1:10" x14ac:dyDescent="0.25">
      <c r="A2143">
        <v>1004588</v>
      </c>
      <c r="B2143">
        <v>766200</v>
      </c>
      <c r="C2143" t="s">
        <v>4034</v>
      </c>
      <c r="D2143">
        <v>1</v>
      </c>
      <c r="E2143" s="1">
        <v>41893</v>
      </c>
      <c r="F2143">
        <v>-54.54</v>
      </c>
      <c r="G2143">
        <v>-7.28</v>
      </c>
      <c r="H2143">
        <v>3.7</v>
      </c>
      <c r="I2143">
        <v>42.531370000000003</v>
      </c>
      <c r="J2143">
        <v>-90.641180000000006</v>
      </c>
    </row>
    <row r="2144" spans="1:10" x14ac:dyDescent="0.25">
      <c r="A2144">
        <v>1004689</v>
      </c>
      <c r="B2144">
        <v>766640</v>
      </c>
      <c r="C2144" t="s">
        <v>4035</v>
      </c>
      <c r="D2144">
        <v>1</v>
      </c>
      <c r="E2144" s="1">
        <v>41913</v>
      </c>
      <c r="F2144">
        <v>-54.4</v>
      </c>
      <c r="G2144">
        <v>-7.53</v>
      </c>
      <c r="H2144">
        <v>5.83</v>
      </c>
      <c r="I2144">
        <v>43.217930000000003</v>
      </c>
      <c r="J2144">
        <v>-89.824510000000004</v>
      </c>
    </row>
    <row r="2145" spans="1:10" x14ac:dyDescent="0.25">
      <c r="A2145">
        <v>1004473</v>
      </c>
      <c r="B2145">
        <v>747860</v>
      </c>
      <c r="C2145" t="s">
        <v>4036</v>
      </c>
      <c r="D2145">
        <v>1</v>
      </c>
      <c r="E2145" s="1">
        <v>41878</v>
      </c>
      <c r="F2145">
        <v>-56.44</v>
      </c>
      <c r="G2145">
        <v>-7.6</v>
      </c>
      <c r="H2145">
        <v>4.37</v>
      </c>
      <c r="I2145">
        <v>43.827449999999999</v>
      </c>
      <c r="J2145">
        <v>-91.271929999999998</v>
      </c>
    </row>
    <row r="2146" spans="1:10" x14ac:dyDescent="0.25">
      <c r="A2146">
        <v>1004096</v>
      </c>
      <c r="B2146">
        <v>747980</v>
      </c>
      <c r="C2146" t="s">
        <v>4037</v>
      </c>
      <c r="D2146">
        <v>1</v>
      </c>
      <c r="E2146" s="1">
        <v>41844</v>
      </c>
      <c r="F2146">
        <v>-64.33</v>
      </c>
      <c r="G2146">
        <v>-8.6</v>
      </c>
      <c r="H2146">
        <v>4.49</v>
      </c>
      <c r="I2146">
        <v>44.978079999999999</v>
      </c>
      <c r="J2146">
        <v>-89.630449999999996</v>
      </c>
    </row>
    <row r="2147" spans="1:10" x14ac:dyDescent="0.25">
      <c r="A2147">
        <v>1004493</v>
      </c>
      <c r="B2147">
        <v>758860</v>
      </c>
      <c r="C2147" t="s">
        <v>4038</v>
      </c>
      <c r="D2147">
        <v>1</v>
      </c>
      <c r="E2147" s="1">
        <v>41879</v>
      </c>
      <c r="F2147">
        <v>-51.8</v>
      </c>
      <c r="G2147">
        <v>-7.99</v>
      </c>
      <c r="H2147">
        <v>12.12</v>
      </c>
      <c r="I2147">
        <v>42.650179999999999</v>
      </c>
      <c r="J2147">
        <v>-90.032859999999999</v>
      </c>
    </row>
    <row r="2148" spans="1:10" x14ac:dyDescent="0.25">
      <c r="A2148">
        <v>1004516</v>
      </c>
      <c r="B2148">
        <v>758920</v>
      </c>
      <c r="C2148" t="s">
        <v>4039</v>
      </c>
      <c r="D2148">
        <v>1</v>
      </c>
      <c r="E2148" s="1">
        <v>41885</v>
      </c>
      <c r="F2148">
        <v>-46</v>
      </c>
      <c r="G2148">
        <v>-6.22</v>
      </c>
      <c r="H2148">
        <v>3.75</v>
      </c>
      <c r="I2148">
        <v>42.89687</v>
      </c>
      <c r="J2148">
        <v>-88.895420000000001</v>
      </c>
    </row>
    <row r="2149" spans="1:10" x14ac:dyDescent="0.25">
      <c r="A2149">
        <v>1004001</v>
      </c>
      <c r="B2149">
        <v>747920</v>
      </c>
      <c r="C2149" t="s">
        <v>4040</v>
      </c>
      <c r="D2149">
        <v>1</v>
      </c>
      <c r="E2149" s="1">
        <v>41836</v>
      </c>
      <c r="F2149">
        <v>-59.13</v>
      </c>
      <c r="G2149">
        <v>-7.8</v>
      </c>
      <c r="H2149">
        <v>3.25</v>
      </c>
      <c r="I2149">
        <v>43.564689999999999</v>
      </c>
      <c r="J2149">
        <v>-89.65428</v>
      </c>
    </row>
    <row r="2150" spans="1:10" x14ac:dyDescent="0.25">
      <c r="A2150">
        <v>1004418</v>
      </c>
      <c r="B2150">
        <v>761440</v>
      </c>
      <c r="C2150" t="s">
        <v>4041</v>
      </c>
      <c r="D2150">
        <v>1</v>
      </c>
      <c r="E2150" s="1">
        <v>41872</v>
      </c>
      <c r="F2150">
        <v>-66.709999999999994</v>
      </c>
      <c r="G2150">
        <v>-9.49</v>
      </c>
      <c r="H2150">
        <v>9.2100000000000009</v>
      </c>
      <c r="I2150">
        <v>44.883459999999999</v>
      </c>
      <c r="J2150">
        <v>-87.857200000000006</v>
      </c>
    </row>
    <row r="2151" spans="1:10" x14ac:dyDescent="0.25">
      <c r="A2151">
        <v>1004572</v>
      </c>
      <c r="B2151">
        <v>766220</v>
      </c>
      <c r="C2151" t="s">
        <v>4042</v>
      </c>
      <c r="D2151">
        <v>1</v>
      </c>
      <c r="E2151" s="1">
        <v>41892</v>
      </c>
      <c r="F2151">
        <v>-54.83</v>
      </c>
      <c r="G2151">
        <v>-7.45</v>
      </c>
      <c r="H2151">
        <v>4.8099999999999996</v>
      </c>
      <c r="I2151">
        <v>43.667270000000002</v>
      </c>
      <c r="J2151">
        <v>-91.258750000000006</v>
      </c>
    </row>
    <row r="2152" spans="1:10" x14ac:dyDescent="0.25">
      <c r="A2152">
        <v>1004684</v>
      </c>
      <c r="B2152">
        <v>766440</v>
      </c>
      <c r="C2152" t="s">
        <v>4043</v>
      </c>
      <c r="D2152">
        <v>1</v>
      </c>
      <c r="E2152" s="1">
        <v>41911</v>
      </c>
      <c r="F2152">
        <v>-60.11</v>
      </c>
      <c r="G2152">
        <v>-8.16</v>
      </c>
      <c r="H2152">
        <v>5.15</v>
      </c>
      <c r="I2152">
        <v>45.36289</v>
      </c>
      <c r="J2152">
        <v>-89.729169999999996</v>
      </c>
    </row>
    <row r="2153" spans="1:10" x14ac:dyDescent="0.25">
      <c r="A2153">
        <v>1004687</v>
      </c>
      <c r="B2153">
        <v>768960</v>
      </c>
      <c r="C2153" t="s">
        <v>4044</v>
      </c>
      <c r="D2153">
        <v>1</v>
      </c>
      <c r="E2153" s="1">
        <v>41912</v>
      </c>
      <c r="F2153">
        <v>-61.78</v>
      </c>
      <c r="G2153">
        <v>-8.7899999999999991</v>
      </c>
      <c r="H2153">
        <v>8.57</v>
      </c>
      <c r="I2153">
        <v>44.74756</v>
      </c>
      <c r="J2153">
        <v>-91.919640000000001</v>
      </c>
    </row>
    <row r="2154" spans="1:10" x14ac:dyDescent="0.25">
      <c r="A2154">
        <v>1004705</v>
      </c>
      <c r="B2154">
        <v>766300</v>
      </c>
      <c r="C2154" t="s">
        <v>4045</v>
      </c>
      <c r="D2154">
        <v>1</v>
      </c>
      <c r="E2154" s="1">
        <v>41904</v>
      </c>
      <c r="F2154">
        <v>-55.74</v>
      </c>
      <c r="G2154">
        <v>-7.98</v>
      </c>
      <c r="H2154">
        <v>8.1199999999999992</v>
      </c>
      <c r="I2154">
        <v>42.659109999999998</v>
      </c>
      <c r="J2154">
        <v>-90.807010000000005</v>
      </c>
    </row>
    <row r="2155" spans="1:10" x14ac:dyDescent="0.25">
      <c r="A2155">
        <v>1003842</v>
      </c>
      <c r="B2155">
        <v>747660</v>
      </c>
      <c r="C2155" t="s">
        <v>4046</v>
      </c>
      <c r="D2155">
        <v>1</v>
      </c>
      <c r="E2155" s="1">
        <v>41822</v>
      </c>
      <c r="F2155">
        <v>-63.67</v>
      </c>
      <c r="G2155">
        <v>-8.99</v>
      </c>
      <c r="H2155">
        <v>8.24</v>
      </c>
      <c r="I2155">
        <v>45.925040799999998</v>
      </c>
      <c r="J2155">
        <v>-92.638870499999996</v>
      </c>
    </row>
    <row r="2156" spans="1:10" x14ac:dyDescent="0.25">
      <c r="A2156">
        <v>1002187</v>
      </c>
      <c r="B2156">
        <v>706440</v>
      </c>
      <c r="C2156" t="s">
        <v>4047</v>
      </c>
      <c r="D2156">
        <v>1</v>
      </c>
      <c r="E2156" s="1">
        <v>41451</v>
      </c>
      <c r="F2156">
        <v>-62.88</v>
      </c>
      <c r="G2156">
        <v>-8.86</v>
      </c>
      <c r="H2156">
        <v>8.01</v>
      </c>
      <c r="I2156">
        <v>45.482861229999997</v>
      </c>
      <c r="J2156">
        <v>-91.252743339999995</v>
      </c>
    </row>
    <row r="2157" spans="1:10" x14ac:dyDescent="0.25">
      <c r="A2157">
        <v>1002227</v>
      </c>
      <c r="B2157">
        <v>706380</v>
      </c>
      <c r="C2157" t="s">
        <v>4048</v>
      </c>
      <c r="D2157">
        <v>1</v>
      </c>
      <c r="E2157" s="1">
        <v>41453</v>
      </c>
      <c r="F2157">
        <v>-62.65</v>
      </c>
      <c r="G2157">
        <v>-8.2200000000000006</v>
      </c>
      <c r="H2157">
        <v>3.11</v>
      </c>
      <c r="I2157">
        <v>45.73897324</v>
      </c>
      <c r="J2157">
        <v>-89.526845679999994</v>
      </c>
    </row>
    <row r="2158" spans="1:10" x14ac:dyDescent="0.25">
      <c r="A2158">
        <v>1004540</v>
      </c>
      <c r="B2158">
        <v>763040</v>
      </c>
      <c r="C2158" t="s">
        <v>4049</v>
      </c>
      <c r="D2158">
        <v>1</v>
      </c>
      <c r="E2158" s="1">
        <v>41887</v>
      </c>
      <c r="F2158">
        <v>-53.53</v>
      </c>
      <c r="G2158">
        <v>-8.17</v>
      </c>
      <c r="H2158">
        <v>11.83</v>
      </c>
      <c r="I2158">
        <v>43.38670106</v>
      </c>
      <c r="J2158">
        <v>-89.79860223</v>
      </c>
    </row>
    <row r="2159" spans="1:10" x14ac:dyDescent="0.25">
      <c r="A2159">
        <v>1002078</v>
      </c>
      <c r="B2159">
        <v>707640</v>
      </c>
      <c r="C2159" t="s">
        <v>4050</v>
      </c>
      <c r="D2159">
        <v>1</v>
      </c>
      <c r="E2159" s="1">
        <v>41438</v>
      </c>
      <c r="F2159">
        <v>-62.66</v>
      </c>
      <c r="G2159">
        <v>-9.35</v>
      </c>
      <c r="H2159">
        <v>12.15</v>
      </c>
      <c r="I2159">
        <v>44.197072220000003</v>
      </c>
      <c r="J2159">
        <v>-90.730667550000007</v>
      </c>
    </row>
    <row r="2160" spans="1:10" x14ac:dyDescent="0.25">
      <c r="A2160">
        <v>1004313</v>
      </c>
      <c r="B2160">
        <v>746720</v>
      </c>
      <c r="C2160" t="s">
        <v>4051</v>
      </c>
      <c r="D2160">
        <v>1</v>
      </c>
      <c r="E2160" s="1">
        <v>41864</v>
      </c>
      <c r="F2160">
        <v>-74.56</v>
      </c>
      <c r="G2160">
        <v>-10.57</v>
      </c>
      <c r="H2160">
        <v>9.99</v>
      </c>
      <c r="I2160">
        <v>45.480017879999998</v>
      </c>
      <c r="J2160">
        <v>-88.537122150000002</v>
      </c>
    </row>
    <row r="2161" spans="1:10" x14ac:dyDescent="0.25">
      <c r="A2161">
        <v>1002174</v>
      </c>
      <c r="B2161">
        <v>706420</v>
      </c>
      <c r="C2161" t="s">
        <v>4052</v>
      </c>
      <c r="D2161">
        <v>1</v>
      </c>
      <c r="E2161" s="1">
        <v>41450</v>
      </c>
      <c r="F2161">
        <v>-66.010000000000005</v>
      </c>
      <c r="G2161">
        <v>-8.98</v>
      </c>
      <c r="H2161">
        <v>5.84</v>
      </c>
      <c r="I2161">
        <v>45.883273629999998</v>
      </c>
      <c r="J2161">
        <v>-90.681029649999999</v>
      </c>
    </row>
    <row r="2162" spans="1:10" x14ac:dyDescent="0.25">
      <c r="A2162">
        <v>1003887</v>
      </c>
      <c r="B2162">
        <v>747640</v>
      </c>
      <c r="C2162" t="s">
        <v>4053</v>
      </c>
      <c r="D2162">
        <v>1</v>
      </c>
      <c r="E2162" s="1">
        <v>41829</v>
      </c>
      <c r="F2162">
        <v>-52.85</v>
      </c>
      <c r="G2162">
        <v>-6.46</v>
      </c>
      <c r="H2162">
        <v>-1.17</v>
      </c>
      <c r="I2162">
        <v>46.032542200000002</v>
      </c>
      <c r="J2162">
        <v>-89.990967299999994</v>
      </c>
    </row>
    <row r="2163" spans="1:10" x14ac:dyDescent="0.25">
      <c r="A2163">
        <v>1003861</v>
      </c>
      <c r="B2163">
        <v>751100</v>
      </c>
      <c r="C2163" t="s">
        <v>4054</v>
      </c>
      <c r="D2163">
        <v>1</v>
      </c>
      <c r="E2163" s="1">
        <v>41828</v>
      </c>
      <c r="F2163">
        <v>-70.3</v>
      </c>
      <c r="G2163">
        <v>-9.74</v>
      </c>
      <c r="H2163">
        <v>7.59</v>
      </c>
      <c r="I2163">
        <v>45.914345109999999</v>
      </c>
      <c r="J2163">
        <v>-89.757026830000001</v>
      </c>
    </row>
    <row r="2164" spans="1:10" x14ac:dyDescent="0.25">
      <c r="A2164">
        <v>1002071</v>
      </c>
      <c r="B2164">
        <v>707620</v>
      </c>
      <c r="C2164" t="s">
        <v>4055</v>
      </c>
      <c r="D2164">
        <v>1</v>
      </c>
      <c r="E2164" s="1">
        <v>41437</v>
      </c>
      <c r="F2164">
        <v>-54.9</v>
      </c>
      <c r="G2164">
        <v>-8.1</v>
      </c>
      <c r="H2164">
        <v>9.91</v>
      </c>
      <c r="I2164">
        <v>44.012124280000002</v>
      </c>
      <c r="J2164">
        <v>-89.788238919999998</v>
      </c>
    </row>
    <row r="2165" spans="1:10" x14ac:dyDescent="0.25">
      <c r="A2165">
        <v>1002532</v>
      </c>
      <c r="B2165">
        <v>715680</v>
      </c>
      <c r="C2165" t="s">
        <v>4056</v>
      </c>
      <c r="D2165">
        <v>1</v>
      </c>
      <c r="E2165" s="1">
        <v>41485</v>
      </c>
      <c r="F2165">
        <v>-54.98</v>
      </c>
      <c r="G2165">
        <v>-8.25</v>
      </c>
      <c r="H2165">
        <v>11</v>
      </c>
      <c r="I2165">
        <v>42.884882470000001</v>
      </c>
      <c r="J2165">
        <v>-88.538793659999996</v>
      </c>
    </row>
    <row r="2166" spans="1:10" x14ac:dyDescent="0.25">
      <c r="A2166">
        <v>1002543</v>
      </c>
      <c r="B2166">
        <v>717140</v>
      </c>
      <c r="C2166" t="s">
        <v>4057</v>
      </c>
      <c r="D2166">
        <v>1</v>
      </c>
      <c r="E2166" s="1">
        <v>41485</v>
      </c>
      <c r="F2166">
        <v>-71.45</v>
      </c>
      <c r="G2166">
        <v>-10.41</v>
      </c>
      <c r="H2166">
        <v>11.79</v>
      </c>
      <c r="I2166">
        <v>44.329004339999997</v>
      </c>
      <c r="J2166">
        <v>-87.635240850000002</v>
      </c>
    </row>
    <row r="2167" spans="1:10" x14ac:dyDescent="0.25">
      <c r="A2167">
        <v>1004279</v>
      </c>
      <c r="B2167">
        <v>746700</v>
      </c>
      <c r="C2167" t="s">
        <v>4058</v>
      </c>
      <c r="D2167">
        <v>1</v>
      </c>
      <c r="E2167" s="1">
        <v>41863</v>
      </c>
      <c r="F2167">
        <v>-70.45</v>
      </c>
      <c r="G2167">
        <v>-9.2899999999999991</v>
      </c>
      <c r="H2167">
        <v>3.91</v>
      </c>
      <c r="I2167">
        <v>46.09219873</v>
      </c>
      <c r="J2167">
        <v>-89.261495449999998</v>
      </c>
    </row>
    <row r="2168" spans="1:10" x14ac:dyDescent="0.25">
      <c r="A2168">
        <v>1004599</v>
      </c>
      <c r="B2168">
        <v>763020</v>
      </c>
      <c r="C2168" t="s">
        <v>4059</v>
      </c>
      <c r="D2168">
        <v>1</v>
      </c>
      <c r="E2168" s="1">
        <v>41897</v>
      </c>
      <c r="F2168">
        <v>-68.13</v>
      </c>
      <c r="G2168">
        <v>-9.39</v>
      </c>
      <c r="H2168">
        <v>7.02</v>
      </c>
      <c r="I2168">
        <v>46.343719710000002</v>
      </c>
      <c r="J2168">
        <v>-90.517386299999998</v>
      </c>
    </row>
    <row r="2169" spans="1:10" x14ac:dyDescent="0.25">
      <c r="A2169">
        <v>1004072</v>
      </c>
      <c r="B2169">
        <v>747940</v>
      </c>
      <c r="C2169" t="s">
        <v>4060</v>
      </c>
      <c r="D2169">
        <v>1</v>
      </c>
      <c r="E2169" s="1">
        <v>41843</v>
      </c>
      <c r="F2169">
        <v>-63.67</v>
      </c>
      <c r="G2169">
        <v>-8.19</v>
      </c>
      <c r="H2169">
        <v>1.86</v>
      </c>
      <c r="I2169">
        <v>45.584389999999999</v>
      </c>
      <c r="J2169">
        <v>-89.465540000000004</v>
      </c>
    </row>
    <row r="2170" spans="1:10" x14ac:dyDescent="0.25">
      <c r="A2170">
        <v>1004195</v>
      </c>
      <c r="B2170">
        <v>747800</v>
      </c>
      <c r="C2170" t="s">
        <v>4061</v>
      </c>
      <c r="D2170">
        <v>1</v>
      </c>
      <c r="E2170" s="1">
        <v>41856</v>
      </c>
      <c r="F2170">
        <v>-61.71</v>
      </c>
      <c r="G2170">
        <v>-8.8800000000000008</v>
      </c>
      <c r="H2170">
        <v>9.3699999999999992</v>
      </c>
      <c r="I2170">
        <v>44.422199999999997</v>
      </c>
      <c r="J2170">
        <v>-92.081919999999997</v>
      </c>
    </row>
    <row r="2171" spans="1:10" x14ac:dyDescent="0.25">
      <c r="A2171">
        <v>1004035</v>
      </c>
      <c r="B2171">
        <v>747960</v>
      </c>
      <c r="C2171" t="s">
        <v>4062</v>
      </c>
      <c r="D2171">
        <v>1</v>
      </c>
      <c r="E2171" s="1">
        <v>41841</v>
      </c>
      <c r="F2171">
        <v>-61.78</v>
      </c>
      <c r="G2171">
        <v>-8.09</v>
      </c>
      <c r="H2171">
        <v>2.93</v>
      </c>
      <c r="I2171">
        <v>44.313400000000001</v>
      </c>
      <c r="J2171">
        <v>-89.890860000000004</v>
      </c>
    </row>
    <row r="2172" spans="1:10" x14ac:dyDescent="0.25">
      <c r="A2172">
        <v>1004002</v>
      </c>
      <c r="B2172">
        <v>747900</v>
      </c>
      <c r="C2172" t="s">
        <v>4063</v>
      </c>
      <c r="D2172">
        <v>1</v>
      </c>
      <c r="E2172" s="1">
        <v>41837</v>
      </c>
      <c r="F2172">
        <v>-59.47</v>
      </c>
      <c r="G2172">
        <v>-7.86</v>
      </c>
      <c r="H2172">
        <v>3.44</v>
      </c>
      <c r="I2172">
        <v>43.566890000000001</v>
      </c>
      <c r="J2172">
        <v>-89.696969999999993</v>
      </c>
    </row>
    <row r="2173" spans="1:10" x14ac:dyDescent="0.25">
      <c r="A2173">
        <v>1004048</v>
      </c>
      <c r="B2173">
        <v>747880</v>
      </c>
      <c r="C2173" t="s">
        <v>4064</v>
      </c>
      <c r="D2173">
        <v>1</v>
      </c>
      <c r="E2173" s="1">
        <v>41842</v>
      </c>
      <c r="F2173">
        <v>-64.489999999999995</v>
      </c>
      <c r="G2173">
        <v>-8.56</v>
      </c>
      <c r="H2173">
        <v>3.96</v>
      </c>
      <c r="I2173">
        <v>44.944580000000002</v>
      </c>
      <c r="J2173">
        <v>-89.624350000000007</v>
      </c>
    </row>
    <row r="2174" spans="1:10" x14ac:dyDescent="0.25">
      <c r="A2174">
        <v>1004536</v>
      </c>
      <c r="B2174">
        <v>761400</v>
      </c>
      <c r="C2174" t="s">
        <v>4065</v>
      </c>
      <c r="D2174">
        <v>1</v>
      </c>
      <c r="E2174" s="1">
        <v>41886</v>
      </c>
      <c r="F2174">
        <v>-42.13</v>
      </c>
      <c r="G2174">
        <v>-5.81</v>
      </c>
      <c r="H2174">
        <v>4.34</v>
      </c>
      <c r="I2174">
        <v>42.599719999999998</v>
      </c>
      <c r="J2174">
        <v>-89.046090000000007</v>
      </c>
    </row>
    <row r="2175" spans="1:10" x14ac:dyDescent="0.25">
      <c r="A2175">
        <v>1004289</v>
      </c>
      <c r="B2175">
        <v>758840</v>
      </c>
      <c r="C2175" t="s">
        <v>4066</v>
      </c>
      <c r="D2175">
        <v>1</v>
      </c>
      <c r="E2175" s="1">
        <v>41863</v>
      </c>
      <c r="F2175">
        <v>-73.63</v>
      </c>
      <c r="G2175">
        <v>-10.57</v>
      </c>
      <c r="H2175">
        <v>10.91</v>
      </c>
      <c r="I2175">
        <v>45.843049999999998</v>
      </c>
      <c r="J2175">
        <v>-88.143119999999996</v>
      </c>
    </row>
    <row r="2176" spans="1:10" x14ac:dyDescent="0.25">
      <c r="A2176">
        <v>1004171</v>
      </c>
      <c r="B2176">
        <v>758800</v>
      </c>
      <c r="C2176" t="s">
        <v>4067</v>
      </c>
      <c r="D2176">
        <v>1</v>
      </c>
      <c r="E2176" s="1">
        <v>41851</v>
      </c>
      <c r="F2176">
        <v>-51.53</v>
      </c>
      <c r="G2176">
        <v>-7.11</v>
      </c>
      <c r="H2176">
        <v>5.32</v>
      </c>
      <c r="I2176">
        <v>44.0246</v>
      </c>
      <c r="J2176">
        <v>-88.794569999999993</v>
      </c>
    </row>
    <row r="2177" spans="1:10" x14ac:dyDescent="0.25">
      <c r="A2177">
        <v>1004667</v>
      </c>
      <c r="B2177">
        <v>758660</v>
      </c>
      <c r="C2177" t="s">
        <v>4068</v>
      </c>
      <c r="D2177">
        <v>1</v>
      </c>
      <c r="E2177" s="1">
        <v>41906</v>
      </c>
      <c r="F2177">
        <v>-60.62</v>
      </c>
      <c r="G2177">
        <v>-8.27</v>
      </c>
      <c r="H2177">
        <v>5.51</v>
      </c>
      <c r="I2177">
        <v>45.266860000000001</v>
      </c>
      <c r="J2177">
        <v>-91.708650000000006</v>
      </c>
    </row>
    <row r="2178" spans="1:10" x14ac:dyDescent="0.25">
      <c r="A2178">
        <v>1004506</v>
      </c>
      <c r="B2178">
        <v>761420</v>
      </c>
      <c r="C2178" t="s">
        <v>4069</v>
      </c>
      <c r="D2178">
        <v>1</v>
      </c>
      <c r="E2178" s="1">
        <v>41884</v>
      </c>
      <c r="F2178">
        <v>-54.46</v>
      </c>
      <c r="G2178">
        <v>-8.4</v>
      </c>
      <c r="H2178">
        <v>12.75</v>
      </c>
      <c r="I2178">
        <v>42.683520000000001</v>
      </c>
      <c r="J2178">
        <v>-89.853340000000003</v>
      </c>
    </row>
    <row r="2179" spans="1:10" x14ac:dyDescent="0.25">
      <c r="A2179">
        <v>1004474</v>
      </c>
      <c r="B2179">
        <v>758880</v>
      </c>
      <c r="C2179" t="s">
        <v>4070</v>
      </c>
      <c r="D2179">
        <v>1</v>
      </c>
      <c r="E2179" s="1">
        <v>41877</v>
      </c>
      <c r="F2179">
        <v>-56.71</v>
      </c>
      <c r="G2179">
        <v>-7.71</v>
      </c>
      <c r="H2179">
        <v>4.96</v>
      </c>
      <c r="I2179">
        <v>44.156709999999997</v>
      </c>
      <c r="J2179">
        <v>-91.786940000000001</v>
      </c>
    </row>
    <row r="2180" spans="1:10" x14ac:dyDescent="0.25">
      <c r="A2180">
        <v>1004640</v>
      </c>
      <c r="B2180">
        <v>740920</v>
      </c>
      <c r="C2180" t="s">
        <v>4071</v>
      </c>
      <c r="D2180">
        <v>1</v>
      </c>
      <c r="E2180" s="1">
        <v>41900</v>
      </c>
      <c r="F2180">
        <v>-55.74</v>
      </c>
      <c r="G2180">
        <v>-8.4600000000000009</v>
      </c>
      <c r="H2180">
        <v>11.97</v>
      </c>
      <c r="I2180">
        <v>44.14667</v>
      </c>
      <c r="J2180">
        <v>-90.948369999999997</v>
      </c>
    </row>
    <row r="2181" spans="1:10" x14ac:dyDescent="0.25">
      <c r="A2181">
        <v>1004659</v>
      </c>
      <c r="B2181">
        <v>766280</v>
      </c>
      <c r="C2181" t="s">
        <v>4072</v>
      </c>
      <c r="D2181">
        <v>1</v>
      </c>
      <c r="E2181" s="1">
        <v>41905</v>
      </c>
      <c r="F2181">
        <v>-62.42</v>
      </c>
      <c r="G2181">
        <v>-8.9</v>
      </c>
      <c r="H2181">
        <v>8.8000000000000007</v>
      </c>
      <c r="I2181">
        <v>46.083120000000001</v>
      </c>
      <c r="J2181">
        <v>-92.115690000000001</v>
      </c>
    </row>
    <row r="2182" spans="1:10" x14ac:dyDescent="0.25">
      <c r="A2182">
        <v>158010</v>
      </c>
      <c r="B2182" t="s">
        <v>2085</v>
      </c>
      <c r="C2182" t="s">
        <v>4073</v>
      </c>
      <c r="D2182">
        <v>1</v>
      </c>
      <c r="E2182" s="1">
        <v>41850</v>
      </c>
      <c r="F2182">
        <v>-66.44</v>
      </c>
      <c r="G2182">
        <v>-9.31</v>
      </c>
      <c r="H2182">
        <v>8.07</v>
      </c>
      <c r="I2182">
        <v>44.62059704</v>
      </c>
      <c r="J2182">
        <v>-88.634263039999993</v>
      </c>
    </row>
    <row r="2183" spans="1:10" x14ac:dyDescent="0.25">
      <c r="A2183">
        <v>157940</v>
      </c>
      <c r="B2183" t="s">
        <v>2085</v>
      </c>
      <c r="C2183" t="s">
        <v>4074</v>
      </c>
      <c r="D2183">
        <v>1</v>
      </c>
      <c r="E2183" s="1">
        <v>41897</v>
      </c>
      <c r="F2183">
        <v>-48.52</v>
      </c>
      <c r="G2183">
        <v>-6.75</v>
      </c>
      <c r="H2183">
        <v>5.44</v>
      </c>
      <c r="I2183">
        <v>42.565444710000001</v>
      </c>
      <c r="J2183">
        <v>-88.188035479999996</v>
      </c>
    </row>
    <row r="2184" spans="1:10" x14ac:dyDescent="0.25">
      <c r="A2184">
        <v>157945</v>
      </c>
      <c r="B2184" t="s">
        <v>2085</v>
      </c>
      <c r="C2184" t="s">
        <v>4075</v>
      </c>
      <c r="D2184">
        <v>1</v>
      </c>
      <c r="E2184" s="1">
        <v>41920</v>
      </c>
      <c r="F2184">
        <v>-60.43</v>
      </c>
      <c r="G2184">
        <v>-8.82</v>
      </c>
      <c r="H2184">
        <v>10.119999999999999</v>
      </c>
      <c r="I2184">
        <v>44.821254420000002</v>
      </c>
      <c r="J2184">
        <v>-91.33341867</v>
      </c>
    </row>
    <row r="2185" spans="1:10" x14ac:dyDescent="0.25">
      <c r="A2185">
        <v>157946</v>
      </c>
      <c r="B2185" t="s">
        <v>2085</v>
      </c>
      <c r="C2185" t="s">
        <v>4076</v>
      </c>
      <c r="D2185">
        <v>1</v>
      </c>
      <c r="E2185" s="1">
        <v>41919</v>
      </c>
      <c r="F2185">
        <v>-61.62</v>
      </c>
      <c r="G2185">
        <v>-8.3699999999999992</v>
      </c>
      <c r="H2185">
        <v>5.37</v>
      </c>
      <c r="I2185">
        <v>45.394447069999998</v>
      </c>
      <c r="J2185">
        <v>-91.221449239999998</v>
      </c>
    </row>
    <row r="2186" spans="1:10" x14ac:dyDescent="0.25">
      <c r="A2186">
        <v>158012</v>
      </c>
      <c r="B2186" t="s">
        <v>2085</v>
      </c>
      <c r="C2186" t="s">
        <v>4077</v>
      </c>
      <c r="D2186">
        <v>1</v>
      </c>
      <c r="E2186" s="1">
        <v>41870</v>
      </c>
      <c r="F2186">
        <v>-74.62</v>
      </c>
      <c r="G2186">
        <v>-10.42</v>
      </c>
      <c r="H2186">
        <v>8.75</v>
      </c>
      <c r="I2186">
        <v>45.095134360000003</v>
      </c>
      <c r="J2186">
        <v>-87.59445101</v>
      </c>
    </row>
    <row r="2187" spans="1:10" x14ac:dyDescent="0.25">
      <c r="A2187">
        <v>157944</v>
      </c>
      <c r="B2187" t="s">
        <v>2085</v>
      </c>
      <c r="C2187" t="s">
        <v>4078</v>
      </c>
      <c r="D2187">
        <v>1</v>
      </c>
      <c r="E2187" s="1">
        <v>41921</v>
      </c>
      <c r="F2187">
        <v>-57.23</v>
      </c>
      <c r="G2187">
        <v>-8.7100000000000009</v>
      </c>
      <c r="H2187">
        <v>12.43</v>
      </c>
      <c r="I2187">
        <v>42.687084609999999</v>
      </c>
      <c r="J2187">
        <v>-90.119878889999995</v>
      </c>
    </row>
    <row r="2188" spans="1:10" x14ac:dyDescent="0.25">
      <c r="A2188">
        <v>157942</v>
      </c>
      <c r="B2188" t="s">
        <v>2085</v>
      </c>
      <c r="C2188" t="s">
        <v>4079</v>
      </c>
      <c r="D2188">
        <v>1</v>
      </c>
      <c r="E2188" s="1">
        <v>41912</v>
      </c>
      <c r="F2188">
        <v>-62.07</v>
      </c>
      <c r="G2188">
        <v>-8.84</v>
      </c>
      <c r="H2188">
        <v>8.6300000000000008</v>
      </c>
      <c r="I2188">
        <v>44.750309860000002</v>
      </c>
      <c r="J2188">
        <v>-91.923694319999996</v>
      </c>
    </row>
    <row r="2189" spans="1:10" x14ac:dyDescent="0.25">
      <c r="A2189">
        <v>147810</v>
      </c>
      <c r="B2189" t="s">
        <v>2085</v>
      </c>
      <c r="C2189" t="s">
        <v>4080</v>
      </c>
      <c r="D2189">
        <v>1</v>
      </c>
      <c r="E2189" s="1">
        <v>41848</v>
      </c>
      <c r="F2189">
        <v>-64.73</v>
      </c>
      <c r="G2189">
        <v>-9.0399999999999991</v>
      </c>
      <c r="H2189">
        <v>7.61</v>
      </c>
      <c r="I2189">
        <v>44.232704759999997</v>
      </c>
      <c r="J2189">
        <v>-88.849342930000006</v>
      </c>
    </row>
    <row r="2190" spans="1:10" x14ac:dyDescent="0.25">
      <c r="A2190">
        <v>148050</v>
      </c>
      <c r="B2190" t="s">
        <v>2085</v>
      </c>
      <c r="C2190" t="s">
        <v>4081</v>
      </c>
      <c r="D2190">
        <v>1</v>
      </c>
      <c r="E2190" s="1">
        <v>41849</v>
      </c>
      <c r="F2190">
        <v>-55.67</v>
      </c>
      <c r="G2190">
        <v>-7.52</v>
      </c>
      <c r="H2190">
        <v>4.51</v>
      </c>
      <c r="I2190">
        <v>44.445204009999998</v>
      </c>
      <c r="J2190">
        <v>-88.062998219999997</v>
      </c>
    </row>
    <row r="2191" spans="1:10" x14ac:dyDescent="0.25">
      <c r="A2191">
        <v>157941</v>
      </c>
      <c r="B2191" t="s">
        <v>2085</v>
      </c>
      <c r="C2191" t="s">
        <v>4082</v>
      </c>
      <c r="D2191">
        <v>1</v>
      </c>
      <c r="E2191" s="1">
        <v>41898</v>
      </c>
      <c r="F2191">
        <v>-55.27</v>
      </c>
      <c r="G2191">
        <v>-7.98</v>
      </c>
      <c r="H2191">
        <v>8.61</v>
      </c>
      <c r="I2191">
        <v>43.37887885</v>
      </c>
      <c r="J2191">
        <v>-91.170502780000007</v>
      </c>
    </row>
    <row r="2192" spans="1:10" x14ac:dyDescent="0.25">
      <c r="A2192">
        <v>158011</v>
      </c>
      <c r="B2192" t="s">
        <v>2085</v>
      </c>
      <c r="C2192" t="s">
        <v>4083</v>
      </c>
      <c r="D2192">
        <v>1</v>
      </c>
      <c r="E2192" s="1">
        <v>41869</v>
      </c>
      <c r="F2192">
        <v>-74.92</v>
      </c>
      <c r="G2192">
        <v>-10.48</v>
      </c>
      <c r="H2192">
        <v>8.94</v>
      </c>
      <c r="I2192">
        <v>45.142919839999998</v>
      </c>
      <c r="J2192">
        <v>-87.682578640000003</v>
      </c>
    </row>
    <row r="2193" spans="1:10" x14ac:dyDescent="0.25">
      <c r="A2193">
        <v>158013</v>
      </c>
      <c r="B2193" t="s">
        <v>2085</v>
      </c>
      <c r="C2193" t="s">
        <v>4084</v>
      </c>
      <c r="D2193">
        <v>1</v>
      </c>
      <c r="E2193" s="1">
        <v>41871</v>
      </c>
      <c r="F2193">
        <v>-77.05</v>
      </c>
      <c r="G2193">
        <v>-10.55</v>
      </c>
      <c r="H2193">
        <v>7.37</v>
      </c>
      <c r="I2193">
        <v>45.672791719999999</v>
      </c>
      <c r="J2193">
        <v>-87.783212129999995</v>
      </c>
    </row>
    <row r="2194" spans="1:10" x14ac:dyDescent="0.25">
      <c r="A2194">
        <v>157943</v>
      </c>
      <c r="B2194" t="s">
        <v>2085</v>
      </c>
      <c r="C2194" t="s">
        <v>4085</v>
      </c>
      <c r="D2194">
        <v>1</v>
      </c>
      <c r="E2194" s="1">
        <v>41925</v>
      </c>
      <c r="F2194">
        <v>-51.48</v>
      </c>
      <c r="G2194">
        <v>-7.13</v>
      </c>
      <c r="H2194">
        <v>5.54</v>
      </c>
      <c r="I2194">
        <v>43.103609329999998</v>
      </c>
      <c r="J2194">
        <v>-88.860221440000004</v>
      </c>
    </row>
    <row r="2195" spans="1:10" x14ac:dyDescent="0.25">
      <c r="A2195">
        <v>1002299</v>
      </c>
      <c r="B2195">
        <v>706540</v>
      </c>
      <c r="C2195" t="s">
        <v>4086</v>
      </c>
      <c r="D2195">
        <v>1</v>
      </c>
      <c r="E2195" s="1">
        <v>41465</v>
      </c>
      <c r="F2195">
        <v>-57.75</v>
      </c>
      <c r="G2195">
        <v>-8.9700000000000006</v>
      </c>
      <c r="H2195">
        <v>14.03</v>
      </c>
      <c r="I2195">
        <v>43.143230000000003</v>
      </c>
      <c r="J2195">
        <v>-91.021810000000002</v>
      </c>
    </row>
    <row r="2196" spans="1:10" x14ac:dyDescent="0.25">
      <c r="A2196">
        <v>1002779</v>
      </c>
      <c r="B2196">
        <v>727880</v>
      </c>
      <c r="C2196" t="s">
        <v>4087</v>
      </c>
      <c r="D2196">
        <v>1</v>
      </c>
      <c r="E2196" s="1">
        <v>41506</v>
      </c>
      <c r="F2196">
        <v>-60.5</v>
      </c>
      <c r="G2196">
        <v>-8.91</v>
      </c>
      <c r="H2196">
        <v>10.76</v>
      </c>
      <c r="I2196">
        <v>44.219000000000001</v>
      </c>
      <c r="J2196">
        <v>-90.216319999999996</v>
      </c>
    </row>
    <row r="2197" spans="1:10" x14ac:dyDescent="0.25">
      <c r="A2197">
        <v>1003015</v>
      </c>
      <c r="B2197">
        <v>727640</v>
      </c>
      <c r="C2197" t="s">
        <v>4087</v>
      </c>
      <c r="D2197">
        <v>2</v>
      </c>
      <c r="E2197" s="1">
        <v>41521</v>
      </c>
      <c r="F2197">
        <v>-61.45</v>
      </c>
      <c r="G2197">
        <v>-9</v>
      </c>
      <c r="H2197">
        <v>10.58</v>
      </c>
      <c r="I2197">
        <v>44.219000000000001</v>
      </c>
      <c r="J2197">
        <v>-90.216319999999996</v>
      </c>
    </row>
    <row r="2198" spans="1:10" x14ac:dyDescent="0.25">
      <c r="A2198">
        <v>1003052</v>
      </c>
      <c r="B2198">
        <v>727860</v>
      </c>
      <c r="C2198" t="s">
        <v>4088</v>
      </c>
      <c r="D2198">
        <v>1</v>
      </c>
      <c r="E2198" s="1">
        <v>41527</v>
      </c>
      <c r="F2198">
        <v>-60.35</v>
      </c>
      <c r="G2198">
        <v>-9.26</v>
      </c>
      <c r="H2198">
        <v>13.74</v>
      </c>
      <c r="I2198">
        <v>43.532969999999999</v>
      </c>
      <c r="J2198">
        <v>-90.62979</v>
      </c>
    </row>
    <row r="2199" spans="1:10" x14ac:dyDescent="0.25">
      <c r="A2199">
        <v>1002876</v>
      </c>
      <c r="B2199">
        <v>727600</v>
      </c>
      <c r="C2199" t="s">
        <v>4089</v>
      </c>
      <c r="D2199">
        <v>1</v>
      </c>
      <c r="E2199" s="1">
        <v>41512</v>
      </c>
      <c r="F2199">
        <v>-61.02</v>
      </c>
      <c r="G2199">
        <v>-9.15</v>
      </c>
      <c r="H2199">
        <v>12.15</v>
      </c>
      <c r="I2199">
        <v>44.252180000000003</v>
      </c>
      <c r="J2199">
        <v>-90.761709999999994</v>
      </c>
    </row>
    <row r="2200" spans="1:10" x14ac:dyDescent="0.25">
      <c r="A2200">
        <v>1002415</v>
      </c>
      <c r="B2200">
        <v>706980</v>
      </c>
      <c r="C2200" t="s">
        <v>4090</v>
      </c>
      <c r="D2200">
        <v>1</v>
      </c>
      <c r="E2200" s="1">
        <v>41477</v>
      </c>
      <c r="F2200">
        <v>-66.25</v>
      </c>
      <c r="G2200">
        <v>-9.9</v>
      </c>
      <c r="H2200">
        <v>12.92</v>
      </c>
      <c r="I2200">
        <v>44.947760000000002</v>
      </c>
      <c r="J2200">
        <v>-91.556950000000001</v>
      </c>
    </row>
    <row r="2201" spans="1:10" x14ac:dyDescent="0.25">
      <c r="A2201">
        <v>1002365</v>
      </c>
      <c r="B2201">
        <v>707000</v>
      </c>
      <c r="C2201" t="s">
        <v>4091</v>
      </c>
      <c r="D2201">
        <v>1</v>
      </c>
      <c r="E2201" s="1">
        <v>41471</v>
      </c>
      <c r="F2201">
        <v>-71.3</v>
      </c>
      <c r="G2201">
        <v>-10.42</v>
      </c>
      <c r="H2201">
        <v>12.08</v>
      </c>
      <c r="I2201">
        <v>45.496259999999999</v>
      </c>
      <c r="J2201">
        <v>-87.982489999999999</v>
      </c>
    </row>
    <row r="2202" spans="1:10" x14ac:dyDescent="0.25">
      <c r="A2202">
        <v>1002432</v>
      </c>
      <c r="B2202">
        <v>706940</v>
      </c>
      <c r="C2202" t="s">
        <v>4092</v>
      </c>
      <c r="D2202">
        <v>1</v>
      </c>
      <c r="E2202" s="1">
        <v>41478</v>
      </c>
      <c r="F2202">
        <v>-56.7</v>
      </c>
      <c r="G2202">
        <v>-8.67</v>
      </c>
      <c r="H2202">
        <v>12.67</v>
      </c>
      <c r="I2202">
        <v>44.910290000000003</v>
      </c>
      <c r="J2202">
        <v>-90.493660000000006</v>
      </c>
    </row>
    <row r="2203" spans="1:10" x14ac:dyDescent="0.25">
      <c r="A2203">
        <v>1003084</v>
      </c>
      <c r="B2203">
        <v>727680</v>
      </c>
      <c r="C2203" t="s">
        <v>4093</v>
      </c>
      <c r="D2203">
        <v>1</v>
      </c>
      <c r="E2203" s="1">
        <v>41529</v>
      </c>
      <c r="F2203">
        <v>-58.76</v>
      </c>
      <c r="G2203">
        <v>-9.0500000000000007</v>
      </c>
      <c r="H2203">
        <v>13.68</v>
      </c>
      <c r="I2203">
        <v>42.976109999999998</v>
      </c>
      <c r="J2203">
        <v>-90.991349999999997</v>
      </c>
    </row>
    <row r="2204" spans="1:10" x14ac:dyDescent="0.25">
      <c r="A2204">
        <v>1003138</v>
      </c>
      <c r="B2204">
        <v>727440</v>
      </c>
      <c r="C2204" t="s">
        <v>4094</v>
      </c>
      <c r="D2204">
        <v>1</v>
      </c>
      <c r="E2204" s="1">
        <v>41536</v>
      </c>
      <c r="F2204">
        <v>-56.77</v>
      </c>
      <c r="G2204">
        <v>-7.59</v>
      </c>
      <c r="H2204">
        <v>3.95</v>
      </c>
      <c r="I2204">
        <v>45.269190000000002</v>
      </c>
      <c r="J2204">
        <v>-92.495019999999997</v>
      </c>
    </row>
    <row r="2205" spans="1:10" x14ac:dyDescent="0.25">
      <c r="A2205">
        <v>1002932</v>
      </c>
      <c r="B2205">
        <v>727620</v>
      </c>
      <c r="C2205" t="s">
        <v>4095</v>
      </c>
      <c r="D2205">
        <v>1</v>
      </c>
      <c r="E2205" s="1">
        <v>41514</v>
      </c>
      <c r="F2205">
        <v>-61.91</v>
      </c>
      <c r="G2205">
        <v>-9.1999999999999993</v>
      </c>
      <c r="H2205">
        <v>11.72</v>
      </c>
      <c r="I2205">
        <v>43.966999999999999</v>
      </c>
      <c r="J2205">
        <v>-91.241950000000003</v>
      </c>
    </row>
    <row r="2206" spans="1:10" x14ac:dyDescent="0.25">
      <c r="A2206">
        <v>1003028</v>
      </c>
      <c r="B2206">
        <v>706960</v>
      </c>
      <c r="C2206" t="s">
        <v>4096</v>
      </c>
      <c r="D2206">
        <v>1</v>
      </c>
      <c r="E2206" s="1">
        <v>41522</v>
      </c>
      <c r="F2206">
        <v>-47.85</v>
      </c>
      <c r="G2206">
        <v>-5.95</v>
      </c>
      <c r="H2206">
        <v>-0.26</v>
      </c>
      <c r="I2206">
        <v>44.877400000000002</v>
      </c>
      <c r="J2206">
        <v>-90.847920000000002</v>
      </c>
    </row>
    <row r="2207" spans="1:10" x14ac:dyDescent="0.25">
      <c r="A2207">
        <v>1002604</v>
      </c>
      <c r="B2207">
        <v>718780</v>
      </c>
      <c r="C2207" t="s">
        <v>4097</v>
      </c>
      <c r="D2207">
        <v>1</v>
      </c>
      <c r="E2207" s="1">
        <v>41487</v>
      </c>
      <c r="F2207">
        <v>-66.900000000000006</v>
      </c>
      <c r="G2207">
        <v>-9.34</v>
      </c>
      <c r="H2207">
        <v>7.82</v>
      </c>
      <c r="I2207">
        <v>45.680210000000002</v>
      </c>
      <c r="J2207">
        <v>-92.070580000000007</v>
      </c>
    </row>
    <row r="2208" spans="1:10" x14ac:dyDescent="0.25">
      <c r="A2208">
        <v>1003103</v>
      </c>
      <c r="B2208">
        <v>727660</v>
      </c>
      <c r="C2208" t="s">
        <v>4098</v>
      </c>
      <c r="D2208">
        <v>1</v>
      </c>
      <c r="E2208" s="1">
        <v>41533</v>
      </c>
      <c r="F2208">
        <v>-90.68</v>
      </c>
      <c r="G2208">
        <v>-12.95</v>
      </c>
      <c r="H2208">
        <v>12.94</v>
      </c>
      <c r="I2208">
        <v>46.788629999999998</v>
      </c>
      <c r="J2208">
        <v>-91.265339999999995</v>
      </c>
    </row>
    <row r="2209" spans="1:10" x14ac:dyDescent="0.25">
      <c r="A2209">
        <v>1003176</v>
      </c>
      <c r="B2209">
        <v>706920</v>
      </c>
      <c r="C2209" t="s">
        <v>4099</v>
      </c>
      <c r="D2209">
        <v>1</v>
      </c>
      <c r="E2209" s="1">
        <v>41542</v>
      </c>
      <c r="F2209">
        <v>-51.9</v>
      </c>
      <c r="G2209">
        <v>-7.24</v>
      </c>
      <c r="H2209">
        <v>6.01</v>
      </c>
      <c r="I2209">
        <v>45.285339999999998</v>
      </c>
      <c r="J2209">
        <v>-88.720879999999994</v>
      </c>
    </row>
    <row r="2210" spans="1:10" x14ac:dyDescent="0.25">
      <c r="A2210">
        <v>1002856</v>
      </c>
      <c r="B2210">
        <v>720860</v>
      </c>
      <c r="C2210" t="s">
        <v>4100</v>
      </c>
      <c r="D2210">
        <v>1</v>
      </c>
      <c r="E2210" s="1">
        <v>41508</v>
      </c>
      <c r="F2210">
        <v>-52.92</v>
      </c>
      <c r="G2210">
        <v>-8.2200000000000006</v>
      </c>
      <c r="H2210">
        <v>12.86</v>
      </c>
      <c r="I2210">
        <v>42.951009999999997</v>
      </c>
      <c r="J2210">
        <v>-90.349000000000004</v>
      </c>
    </row>
    <row r="2211" spans="1:10" x14ac:dyDescent="0.25">
      <c r="A2211">
        <v>1003155</v>
      </c>
      <c r="B2211">
        <v>732660</v>
      </c>
      <c r="C2211" t="s">
        <v>4101</v>
      </c>
      <c r="D2211">
        <v>1</v>
      </c>
      <c r="E2211" s="1">
        <v>41540</v>
      </c>
      <c r="F2211">
        <v>-68.430000000000007</v>
      </c>
      <c r="G2211">
        <v>-10.19</v>
      </c>
      <c r="H2211">
        <v>13.07</v>
      </c>
      <c r="I2211">
        <v>44.436709999999998</v>
      </c>
      <c r="J2211">
        <v>-89.222380000000001</v>
      </c>
    </row>
    <row r="2212" spans="1:10" x14ac:dyDescent="0.25">
      <c r="A2212" t="s">
        <v>2085</v>
      </c>
      <c r="B2212" t="s">
        <v>2085</v>
      </c>
      <c r="C2212" t="s">
        <v>4102</v>
      </c>
      <c r="D2212" t="s">
        <v>2085</v>
      </c>
      <c r="E2212" s="1">
        <v>41549</v>
      </c>
      <c r="F2212">
        <v>-67.77</v>
      </c>
      <c r="G2212">
        <v>-10.1</v>
      </c>
      <c r="H2212">
        <v>13.01</v>
      </c>
      <c r="I2212">
        <v>43.905941159999998</v>
      </c>
      <c r="J2212">
        <v>-88.784040489999995</v>
      </c>
    </row>
    <row r="2213" spans="1:10" x14ac:dyDescent="0.25">
      <c r="A2213" t="s">
        <v>2085</v>
      </c>
      <c r="B2213" t="s">
        <v>2085</v>
      </c>
      <c r="C2213" t="s">
        <v>4103</v>
      </c>
      <c r="D2213" t="s">
        <v>2085</v>
      </c>
      <c r="E2213" s="1">
        <v>41562</v>
      </c>
      <c r="F2213">
        <v>-58.81</v>
      </c>
      <c r="G2213">
        <v>-8.7100000000000009</v>
      </c>
      <c r="H2213">
        <v>10.87</v>
      </c>
      <c r="I2213">
        <v>45.868199449999999</v>
      </c>
      <c r="J2213">
        <v>-90.735307430000006</v>
      </c>
    </row>
    <row r="2214" spans="1:10" x14ac:dyDescent="0.25">
      <c r="A2214" t="s">
        <v>2085</v>
      </c>
      <c r="B2214" t="s">
        <v>2085</v>
      </c>
      <c r="C2214" t="s">
        <v>4104</v>
      </c>
      <c r="D2214" t="s">
        <v>2085</v>
      </c>
      <c r="E2214" s="1">
        <v>41547</v>
      </c>
      <c r="F2214">
        <v>-54.86</v>
      </c>
      <c r="G2214">
        <v>-8.32</v>
      </c>
      <c r="H2214">
        <v>11.7</v>
      </c>
      <c r="I2214">
        <v>44.818704719999999</v>
      </c>
      <c r="J2214">
        <v>-90.503877900000006</v>
      </c>
    </row>
    <row r="2215" spans="1:10" x14ac:dyDescent="0.25">
      <c r="A2215" t="s">
        <v>2085</v>
      </c>
      <c r="B2215" t="s">
        <v>2085</v>
      </c>
      <c r="C2215" t="s">
        <v>4105</v>
      </c>
      <c r="D2215" t="s">
        <v>2085</v>
      </c>
      <c r="E2215" s="1">
        <v>41541</v>
      </c>
      <c r="F2215">
        <v>-59.87</v>
      </c>
      <c r="G2215">
        <v>-8.9</v>
      </c>
      <c r="H2215">
        <v>11.35</v>
      </c>
      <c r="I2215">
        <v>44.945363380000003</v>
      </c>
      <c r="J2215">
        <v>-89.227220149999994</v>
      </c>
    </row>
    <row r="2216" spans="1:10" x14ac:dyDescent="0.25">
      <c r="A2216" t="s">
        <v>2085</v>
      </c>
      <c r="B2216" t="s">
        <v>2085</v>
      </c>
      <c r="C2216" t="s">
        <v>4106</v>
      </c>
      <c r="D2216" t="s">
        <v>2085</v>
      </c>
      <c r="E2216" s="1">
        <v>41493</v>
      </c>
      <c r="F2216">
        <v>-57.69</v>
      </c>
      <c r="G2216">
        <v>-8.86</v>
      </c>
      <c r="H2216">
        <v>13.16</v>
      </c>
      <c r="I2216">
        <v>43.049850130000003</v>
      </c>
      <c r="J2216">
        <v>-89.432098940000003</v>
      </c>
    </row>
    <row r="2217" spans="1:10" x14ac:dyDescent="0.25">
      <c r="A2217" t="s">
        <v>2085</v>
      </c>
      <c r="B2217" t="s">
        <v>2085</v>
      </c>
      <c r="C2217" t="s">
        <v>4107</v>
      </c>
      <c r="D2217" t="s">
        <v>2085</v>
      </c>
      <c r="E2217" s="1">
        <v>41563</v>
      </c>
      <c r="F2217">
        <v>-45.78</v>
      </c>
      <c r="G2217">
        <v>-6.84</v>
      </c>
      <c r="H2217">
        <v>8.93</v>
      </c>
      <c r="I2217">
        <v>45.518755849999998</v>
      </c>
      <c r="J2217">
        <v>-90.213321019999995</v>
      </c>
    </row>
    <row r="2218" spans="1:10" x14ac:dyDescent="0.25">
      <c r="A2218" t="s">
        <v>2085</v>
      </c>
      <c r="B2218" t="s">
        <v>2085</v>
      </c>
      <c r="C2218" t="s">
        <v>4108</v>
      </c>
      <c r="D2218" t="s">
        <v>2085</v>
      </c>
      <c r="E2218" s="1">
        <v>41555</v>
      </c>
      <c r="F2218">
        <v>-48.7</v>
      </c>
      <c r="G2218">
        <v>-7.56</v>
      </c>
      <c r="H2218">
        <v>11.77</v>
      </c>
      <c r="I2218">
        <v>46.536411559999998</v>
      </c>
      <c r="J2218">
        <v>-91.898791369999998</v>
      </c>
    </row>
    <row r="2219" spans="1:10" x14ac:dyDescent="0.25">
      <c r="A2219" t="s">
        <v>2085</v>
      </c>
      <c r="B2219" t="s">
        <v>2085</v>
      </c>
      <c r="C2219" t="s">
        <v>4109</v>
      </c>
      <c r="D2219" t="s">
        <v>2085</v>
      </c>
      <c r="E2219" s="1">
        <v>41561</v>
      </c>
      <c r="F2219">
        <v>-62</v>
      </c>
      <c r="G2219">
        <v>-8.0299999999999994</v>
      </c>
      <c r="H2219">
        <v>2.2400000000000002</v>
      </c>
      <c r="I2219">
        <v>46.110195859999997</v>
      </c>
      <c r="J2219">
        <v>-89.22856161</v>
      </c>
    </row>
    <row r="2220" spans="1:10" x14ac:dyDescent="0.25">
      <c r="A2220" t="s">
        <v>2085</v>
      </c>
      <c r="B2220" t="s">
        <v>2085</v>
      </c>
      <c r="C2220" t="s">
        <v>4110</v>
      </c>
      <c r="D2220" t="s">
        <v>2085</v>
      </c>
      <c r="E2220" s="1">
        <v>41520</v>
      </c>
      <c r="F2220">
        <v>-54.63</v>
      </c>
      <c r="G2220">
        <v>-8.01</v>
      </c>
      <c r="H2220">
        <v>9.4600000000000009</v>
      </c>
      <c r="I2220">
        <v>42.830576550000004</v>
      </c>
      <c r="J2220">
        <v>-88.464289089999994</v>
      </c>
    </row>
    <row r="2221" spans="1:10" x14ac:dyDescent="0.25">
      <c r="A2221" t="s">
        <v>2085</v>
      </c>
      <c r="B2221" t="s">
        <v>2085</v>
      </c>
      <c r="C2221" t="s">
        <v>4111</v>
      </c>
      <c r="D2221" t="s">
        <v>2085</v>
      </c>
      <c r="E2221" s="1">
        <v>41492</v>
      </c>
      <c r="F2221">
        <v>-54.06</v>
      </c>
      <c r="G2221">
        <v>-8.3000000000000007</v>
      </c>
      <c r="H2221">
        <v>12.35</v>
      </c>
      <c r="I2221">
        <v>42.822333569999998</v>
      </c>
      <c r="J2221">
        <v>-90.924878649999997</v>
      </c>
    </row>
    <row r="2222" spans="1:10" x14ac:dyDescent="0.25">
      <c r="A2222" t="s">
        <v>2085</v>
      </c>
      <c r="B2222" t="s">
        <v>2085</v>
      </c>
      <c r="C2222" t="s">
        <v>4112</v>
      </c>
      <c r="D2222" t="s">
        <v>2085</v>
      </c>
      <c r="E2222" s="1">
        <v>41513</v>
      </c>
      <c r="F2222">
        <v>-57.06</v>
      </c>
      <c r="G2222">
        <v>-8.3699999999999992</v>
      </c>
      <c r="H2222">
        <v>9.93</v>
      </c>
      <c r="I2222">
        <v>44.494397849999999</v>
      </c>
      <c r="J2222">
        <v>-90.851576410000007</v>
      </c>
    </row>
    <row r="2223" spans="1:10" x14ac:dyDescent="0.25">
      <c r="A2223" t="s">
        <v>2085</v>
      </c>
      <c r="B2223" t="s">
        <v>2085</v>
      </c>
      <c r="C2223" t="s">
        <v>4113</v>
      </c>
      <c r="D2223" t="s">
        <v>2085</v>
      </c>
      <c r="E2223" s="1">
        <v>41555</v>
      </c>
      <c r="F2223">
        <v>-47.25</v>
      </c>
      <c r="G2223">
        <v>-7.47</v>
      </c>
      <c r="H2223">
        <v>12.52</v>
      </c>
      <c r="I2223">
        <v>46.636135340000003</v>
      </c>
      <c r="J2223">
        <v>-91.843958110000003</v>
      </c>
    </row>
    <row r="2224" spans="1:10" x14ac:dyDescent="0.25">
      <c r="A2224" t="s">
        <v>2085</v>
      </c>
      <c r="B2224" t="s">
        <v>2085</v>
      </c>
      <c r="C2224" t="s">
        <v>4114</v>
      </c>
      <c r="D2224" t="s">
        <v>2085</v>
      </c>
      <c r="E2224" s="1">
        <v>41549</v>
      </c>
      <c r="F2224">
        <v>-67.81</v>
      </c>
      <c r="G2224">
        <v>-10.050000000000001</v>
      </c>
      <c r="H2224">
        <v>12.61</v>
      </c>
      <c r="I2224">
        <v>45.209324100000003</v>
      </c>
      <c r="J2224">
        <v>-88.204486930000002</v>
      </c>
    </row>
    <row r="2225" spans="1:10" x14ac:dyDescent="0.25">
      <c r="A2225">
        <v>1003803</v>
      </c>
      <c r="B2225">
        <v>744060</v>
      </c>
      <c r="C2225" t="s">
        <v>4115</v>
      </c>
      <c r="D2225">
        <v>1</v>
      </c>
      <c r="E2225" s="1">
        <v>41814</v>
      </c>
      <c r="F2225">
        <v>-53.35</v>
      </c>
      <c r="G2225">
        <v>-8.2799999999999994</v>
      </c>
      <c r="H2225">
        <v>12.92</v>
      </c>
      <c r="I2225">
        <v>39.126460000000002</v>
      </c>
      <c r="J2225">
        <v>-78.559079999999994</v>
      </c>
    </row>
    <row r="2226" spans="1:10" x14ac:dyDescent="0.25">
      <c r="A2226">
        <v>1003858</v>
      </c>
      <c r="B2226">
        <v>745980</v>
      </c>
      <c r="C2226" t="s">
        <v>4116</v>
      </c>
      <c r="D2226">
        <v>1</v>
      </c>
      <c r="E2226" s="1">
        <v>41827</v>
      </c>
      <c r="F2226">
        <v>-48.96</v>
      </c>
      <c r="G2226">
        <v>-7.67</v>
      </c>
      <c r="H2226">
        <v>12.43</v>
      </c>
      <c r="I2226">
        <v>38.26276</v>
      </c>
      <c r="J2226">
        <v>-81.222579999999994</v>
      </c>
    </row>
    <row r="2227" spans="1:10" x14ac:dyDescent="0.25">
      <c r="A2227">
        <v>1004069</v>
      </c>
      <c r="B2227">
        <v>744020</v>
      </c>
      <c r="C2227" t="s">
        <v>4117</v>
      </c>
      <c r="D2227">
        <v>1</v>
      </c>
      <c r="E2227" s="1">
        <v>41842</v>
      </c>
      <c r="F2227">
        <v>-44.77</v>
      </c>
      <c r="G2227">
        <v>-7.31</v>
      </c>
      <c r="H2227">
        <v>13.69</v>
      </c>
      <c r="I2227">
        <v>37.541359999999997</v>
      </c>
      <c r="J2227">
        <v>-82.033609999999996</v>
      </c>
    </row>
    <row r="2228" spans="1:10" x14ac:dyDescent="0.25">
      <c r="A2228">
        <v>1004509</v>
      </c>
      <c r="B2228">
        <v>744040</v>
      </c>
      <c r="C2228" t="s">
        <v>4118</v>
      </c>
      <c r="D2228">
        <v>1</v>
      </c>
      <c r="E2228" s="1">
        <v>41884</v>
      </c>
      <c r="F2228">
        <v>-50.66</v>
      </c>
      <c r="G2228">
        <v>-7.77</v>
      </c>
      <c r="H2228">
        <v>11.48</v>
      </c>
      <c r="I2228">
        <v>39.918770000000002</v>
      </c>
      <c r="J2228">
        <v>-80.79683</v>
      </c>
    </row>
    <row r="2229" spans="1:10" x14ac:dyDescent="0.25">
      <c r="A2229">
        <v>1004654</v>
      </c>
      <c r="B2229">
        <v>738940</v>
      </c>
      <c r="C2229" t="s">
        <v>4118</v>
      </c>
      <c r="D2229">
        <v>2</v>
      </c>
      <c r="E2229" s="1">
        <v>41899</v>
      </c>
      <c r="F2229">
        <v>-50.91</v>
      </c>
      <c r="G2229">
        <v>-7.7</v>
      </c>
      <c r="H2229">
        <v>10.66</v>
      </c>
      <c r="I2229">
        <v>39.918770000000002</v>
      </c>
      <c r="J2229">
        <v>-80.79683</v>
      </c>
    </row>
    <row r="2230" spans="1:10" x14ac:dyDescent="0.25">
      <c r="A2230">
        <v>1003643</v>
      </c>
      <c r="B2230">
        <v>736680</v>
      </c>
      <c r="C2230" t="s">
        <v>4119</v>
      </c>
      <c r="D2230">
        <v>1</v>
      </c>
      <c r="E2230" s="1">
        <v>41800</v>
      </c>
      <c r="F2230">
        <v>-60.9</v>
      </c>
      <c r="G2230">
        <v>-9.19</v>
      </c>
      <c r="H2230">
        <v>12.59</v>
      </c>
      <c r="I2230">
        <v>38.588090000000001</v>
      </c>
      <c r="J2230">
        <v>-80.89452</v>
      </c>
    </row>
    <row r="2231" spans="1:10" x14ac:dyDescent="0.25">
      <c r="A2231">
        <v>1004005</v>
      </c>
      <c r="B2231">
        <v>755880</v>
      </c>
      <c r="C2231" t="s">
        <v>4119</v>
      </c>
      <c r="D2231">
        <v>2</v>
      </c>
      <c r="E2231" s="1">
        <v>41837</v>
      </c>
      <c r="F2231">
        <v>-56.3</v>
      </c>
      <c r="G2231">
        <v>-8.4499999999999993</v>
      </c>
      <c r="H2231">
        <v>11.28</v>
      </c>
      <c r="I2231">
        <v>38.588090000000001</v>
      </c>
      <c r="J2231">
        <v>-80.89452</v>
      </c>
    </row>
    <row r="2232" spans="1:10" x14ac:dyDescent="0.25">
      <c r="A2232">
        <v>1004627</v>
      </c>
      <c r="B2232">
        <v>739240</v>
      </c>
      <c r="C2232" t="s">
        <v>4120</v>
      </c>
      <c r="D2232">
        <v>1</v>
      </c>
      <c r="E2232" s="1">
        <v>41898</v>
      </c>
      <c r="F2232">
        <v>-41.62</v>
      </c>
      <c r="G2232">
        <v>-6.41</v>
      </c>
      <c r="H2232">
        <v>9.65</v>
      </c>
      <c r="I2232">
        <v>38.357109999999999</v>
      </c>
      <c r="J2232">
        <v>-82.224149999999995</v>
      </c>
    </row>
    <row r="2233" spans="1:10" x14ac:dyDescent="0.25">
      <c r="A2233">
        <v>1002046</v>
      </c>
      <c r="B2233">
        <v>707680</v>
      </c>
      <c r="C2233" t="s">
        <v>4121</v>
      </c>
      <c r="D2233">
        <v>1</v>
      </c>
      <c r="E2233" s="1">
        <v>41430</v>
      </c>
      <c r="F2233">
        <v>-55.42</v>
      </c>
      <c r="G2233">
        <v>-8.6199999999999992</v>
      </c>
      <c r="H2233">
        <v>13.54</v>
      </c>
      <c r="I2233">
        <v>39.495497980000003</v>
      </c>
      <c r="J2233">
        <v>-78.304574419999994</v>
      </c>
    </row>
    <row r="2234" spans="1:10" x14ac:dyDescent="0.25">
      <c r="A2234">
        <v>1003631</v>
      </c>
      <c r="B2234">
        <v>745940</v>
      </c>
      <c r="C2234" t="s">
        <v>4122</v>
      </c>
      <c r="D2234">
        <v>1</v>
      </c>
      <c r="E2234" s="1">
        <v>41800</v>
      </c>
      <c r="F2234">
        <v>-58.91</v>
      </c>
      <c r="G2234">
        <v>-8.94</v>
      </c>
      <c r="H2234">
        <v>12.61</v>
      </c>
      <c r="I2234">
        <v>39.320454550000001</v>
      </c>
      <c r="J2234">
        <v>-79.682591860000002</v>
      </c>
    </row>
    <row r="2235" spans="1:10" x14ac:dyDescent="0.25">
      <c r="A2235">
        <v>1003715</v>
      </c>
      <c r="B2235">
        <v>745920</v>
      </c>
      <c r="C2235" t="s">
        <v>4123</v>
      </c>
      <c r="D2235">
        <v>1</v>
      </c>
      <c r="E2235" s="1">
        <v>41807</v>
      </c>
      <c r="F2235">
        <v>-52.77</v>
      </c>
      <c r="G2235">
        <v>-7.91</v>
      </c>
      <c r="H2235">
        <v>10.48</v>
      </c>
      <c r="I2235">
        <v>38.107893799999999</v>
      </c>
      <c r="J2235">
        <v>-80.208211640000002</v>
      </c>
    </row>
    <row r="2236" spans="1:10" x14ac:dyDescent="0.25">
      <c r="A2236">
        <v>1004089</v>
      </c>
      <c r="B2236">
        <v>745900</v>
      </c>
      <c r="C2236" t="s">
        <v>4124</v>
      </c>
      <c r="D2236">
        <v>1</v>
      </c>
      <c r="E2236" s="1">
        <v>41843</v>
      </c>
      <c r="F2236">
        <v>-57.58</v>
      </c>
      <c r="G2236">
        <v>-8.7899999999999991</v>
      </c>
      <c r="H2236">
        <v>12.75</v>
      </c>
      <c r="I2236">
        <v>38.629695290000001</v>
      </c>
      <c r="J2236">
        <v>-80.866889630000003</v>
      </c>
    </row>
    <row r="2237" spans="1:10" x14ac:dyDescent="0.25">
      <c r="A2237">
        <v>1003577</v>
      </c>
      <c r="B2237">
        <v>744080</v>
      </c>
      <c r="C2237" t="s">
        <v>4125</v>
      </c>
      <c r="D2237">
        <v>1</v>
      </c>
      <c r="E2237" s="1">
        <v>41793</v>
      </c>
      <c r="F2237">
        <v>-49.01</v>
      </c>
      <c r="G2237">
        <v>-7.57</v>
      </c>
      <c r="H2237">
        <v>11.56</v>
      </c>
      <c r="I2237">
        <v>39.248899999999999</v>
      </c>
      <c r="J2237">
        <v>-77.814099999999996</v>
      </c>
    </row>
    <row r="2238" spans="1:10" x14ac:dyDescent="0.25">
      <c r="A2238">
        <v>1004006</v>
      </c>
      <c r="B2238">
        <v>756640</v>
      </c>
      <c r="C2238" t="s">
        <v>4126</v>
      </c>
      <c r="D2238">
        <v>1</v>
      </c>
      <c r="E2238" s="1">
        <v>41836</v>
      </c>
      <c r="F2238">
        <v>-38.57</v>
      </c>
      <c r="G2238">
        <v>-6.19</v>
      </c>
      <c r="H2238">
        <v>10.98</v>
      </c>
      <c r="I2238">
        <v>37.785629999999998</v>
      </c>
      <c r="J2238">
        <v>-80.907600000000002</v>
      </c>
    </row>
    <row r="2239" spans="1:10" x14ac:dyDescent="0.25">
      <c r="A2239">
        <v>1004660</v>
      </c>
      <c r="B2239">
        <v>744100</v>
      </c>
      <c r="C2239" t="s">
        <v>4127</v>
      </c>
      <c r="D2239">
        <v>1</v>
      </c>
      <c r="E2239" s="1">
        <v>41905</v>
      </c>
      <c r="F2239">
        <v>-37.520000000000003</v>
      </c>
      <c r="G2239">
        <v>-5.58</v>
      </c>
      <c r="H2239">
        <v>7.12</v>
      </c>
      <c r="I2239">
        <v>38.910710000000002</v>
      </c>
      <c r="J2239">
        <v>-81.075659999999999</v>
      </c>
    </row>
    <row r="2240" spans="1:10" x14ac:dyDescent="0.25">
      <c r="A2240">
        <v>1003967</v>
      </c>
      <c r="B2240">
        <v>746000</v>
      </c>
      <c r="C2240" t="s">
        <v>4128</v>
      </c>
      <c r="D2240">
        <v>1</v>
      </c>
      <c r="E2240" s="1">
        <v>41835</v>
      </c>
      <c r="F2240">
        <v>-51.28</v>
      </c>
      <c r="G2240">
        <v>-7.76</v>
      </c>
      <c r="H2240">
        <v>10.82</v>
      </c>
      <c r="I2240">
        <v>38.20966</v>
      </c>
      <c r="J2240">
        <v>-80.048730000000006</v>
      </c>
    </row>
    <row r="2241" spans="1:10" x14ac:dyDescent="0.25">
      <c r="A2241">
        <v>1004291</v>
      </c>
      <c r="B2241">
        <v>746020</v>
      </c>
      <c r="C2241" t="s">
        <v>4128</v>
      </c>
      <c r="D2241">
        <v>2</v>
      </c>
      <c r="E2241" s="1">
        <v>41863</v>
      </c>
      <c r="F2241">
        <v>-48.89</v>
      </c>
      <c r="G2241">
        <v>-7.23</v>
      </c>
      <c r="H2241">
        <v>8.9700000000000006</v>
      </c>
      <c r="I2241">
        <v>38.20966</v>
      </c>
      <c r="J2241">
        <v>-80.048730000000006</v>
      </c>
    </row>
    <row r="2242" spans="1:10" x14ac:dyDescent="0.25">
      <c r="A2242">
        <v>1003595</v>
      </c>
      <c r="B2242">
        <v>746120</v>
      </c>
      <c r="C2242" t="s">
        <v>4129</v>
      </c>
      <c r="D2242">
        <v>1</v>
      </c>
      <c r="E2242" s="1">
        <v>41795</v>
      </c>
      <c r="F2242">
        <v>-55</v>
      </c>
      <c r="G2242">
        <v>-8.83</v>
      </c>
      <c r="H2242">
        <v>15.64</v>
      </c>
      <c r="I2242">
        <v>39.472000000000001</v>
      </c>
      <c r="J2242">
        <v>-78.363529999999997</v>
      </c>
    </row>
    <row r="2243" spans="1:10" x14ac:dyDescent="0.25">
      <c r="A2243">
        <v>1003801</v>
      </c>
      <c r="B2243">
        <v>745040</v>
      </c>
      <c r="C2243" t="s">
        <v>4129</v>
      </c>
      <c r="D2243">
        <v>2</v>
      </c>
      <c r="E2243" s="1">
        <v>41815</v>
      </c>
      <c r="F2243">
        <v>-57.74</v>
      </c>
      <c r="G2243">
        <v>-9.59</v>
      </c>
      <c r="H2243">
        <v>18.989999999999998</v>
      </c>
      <c r="I2243">
        <v>39.472000000000001</v>
      </c>
      <c r="J2243">
        <v>-78.363529999999997</v>
      </c>
    </row>
    <row r="2244" spans="1:10" x14ac:dyDescent="0.25">
      <c r="A2244">
        <v>1003644</v>
      </c>
      <c r="B2244">
        <v>745100</v>
      </c>
      <c r="C2244" t="s">
        <v>4130</v>
      </c>
      <c r="D2244">
        <v>1</v>
      </c>
      <c r="E2244" s="1">
        <v>41801</v>
      </c>
      <c r="F2244">
        <v>-49.94</v>
      </c>
      <c r="G2244">
        <v>-7.81</v>
      </c>
      <c r="H2244">
        <v>12.57</v>
      </c>
      <c r="I2244">
        <v>38.803939999999997</v>
      </c>
      <c r="J2244">
        <v>-80.891890000000004</v>
      </c>
    </row>
    <row r="2245" spans="1:10" x14ac:dyDescent="0.25">
      <c r="A2245">
        <v>1003731</v>
      </c>
      <c r="B2245">
        <v>745000</v>
      </c>
      <c r="C2245" t="s">
        <v>4131</v>
      </c>
      <c r="D2245">
        <v>1</v>
      </c>
      <c r="E2245" s="1">
        <v>41809</v>
      </c>
      <c r="F2245">
        <v>-42.08</v>
      </c>
      <c r="G2245">
        <v>-6.61</v>
      </c>
      <c r="H2245">
        <v>10.77</v>
      </c>
      <c r="I2245">
        <v>38.469360000000002</v>
      </c>
      <c r="J2245">
        <v>-82.278779999999998</v>
      </c>
    </row>
    <row r="2246" spans="1:10" x14ac:dyDescent="0.25">
      <c r="A2246">
        <v>1003802</v>
      </c>
      <c r="B2246">
        <v>745020</v>
      </c>
      <c r="C2246" t="s">
        <v>4132</v>
      </c>
      <c r="D2246">
        <v>1</v>
      </c>
      <c r="E2246" s="1">
        <v>41816</v>
      </c>
      <c r="F2246">
        <v>-40.92</v>
      </c>
      <c r="G2246">
        <v>-7.06</v>
      </c>
      <c r="H2246">
        <v>15.53</v>
      </c>
      <c r="I2246">
        <v>38.148420000000002</v>
      </c>
      <c r="J2246">
        <v>-82.210459999999998</v>
      </c>
    </row>
    <row r="2247" spans="1:10" x14ac:dyDescent="0.25">
      <c r="A2247">
        <v>1003613</v>
      </c>
      <c r="B2247">
        <v>745120</v>
      </c>
      <c r="C2247" t="s">
        <v>4133</v>
      </c>
      <c r="D2247">
        <v>1</v>
      </c>
      <c r="E2247" s="1">
        <v>41799</v>
      </c>
      <c r="F2247">
        <v>-51.92</v>
      </c>
      <c r="G2247">
        <v>-7.96</v>
      </c>
      <c r="H2247">
        <v>11.72</v>
      </c>
      <c r="I2247">
        <v>38.650109999999998</v>
      </c>
      <c r="J2247">
        <v>-80.761480000000006</v>
      </c>
    </row>
    <row r="2248" spans="1:10" x14ac:dyDescent="0.25">
      <c r="A2248">
        <v>1003710</v>
      </c>
      <c r="B2248">
        <v>745080</v>
      </c>
      <c r="C2248" t="s">
        <v>4134</v>
      </c>
      <c r="D2248">
        <v>1</v>
      </c>
      <c r="E2248" s="1">
        <v>41807</v>
      </c>
      <c r="F2248">
        <v>-52.66</v>
      </c>
      <c r="G2248">
        <v>-8.2200000000000006</v>
      </c>
      <c r="H2248">
        <v>13.09</v>
      </c>
      <c r="I2248">
        <v>39.659619999999997</v>
      </c>
      <c r="J2248">
        <v>-80.595579999999998</v>
      </c>
    </row>
    <row r="2249" spans="1:10" x14ac:dyDescent="0.25">
      <c r="A2249">
        <v>1004529</v>
      </c>
      <c r="B2249">
        <v>746040</v>
      </c>
      <c r="C2249" t="s">
        <v>4135</v>
      </c>
      <c r="D2249">
        <v>1</v>
      </c>
      <c r="E2249" s="1">
        <v>41885</v>
      </c>
      <c r="F2249">
        <v>-54.94</v>
      </c>
      <c r="G2249">
        <v>-8.57</v>
      </c>
      <c r="H2249">
        <v>13.6</v>
      </c>
      <c r="I2249">
        <v>38.359369999999998</v>
      </c>
      <c r="J2249">
        <v>-79.8733</v>
      </c>
    </row>
    <row r="2250" spans="1:10" x14ac:dyDescent="0.25">
      <c r="A2250">
        <v>1003720</v>
      </c>
      <c r="B2250">
        <v>746140</v>
      </c>
      <c r="C2250" t="s">
        <v>4136</v>
      </c>
      <c r="D2250">
        <v>1</v>
      </c>
      <c r="E2250" s="1">
        <v>41806</v>
      </c>
      <c r="F2250">
        <v>-47.64</v>
      </c>
      <c r="G2250">
        <v>-7.42</v>
      </c>
      <c r="H2250">
        <v>11.68</v>
      </c>
      <c r="I2250">
        <v>38.221150000000002</v>
      </c>
      <c r="J2250">
        <v>-81.881529999999998</v>
      </c>
    </row>
    <row r="2251" spans="1:10" x14ac:dyDescent="0.25">
      <c r="A2251">
        <v>1004585</v>
      </c>
      <c r="B2251">
        <v>746060</v>
      </c>
      <c r="C2251" t="s">
        <v>4137</v>
      </c>
      <c r="D2251">
        <v>1</v>
      </c>
      <c r="E2251" s="1">
        <v>41892</v>
      </c>
      <c r="F2251">
        <v>-41.71</v>
      </c>
      <c r="G2251">
        <v>-5.9</v>
      </c>
      <c r="H2251">
        <v>5.47</v>
      </c>
      <c r="I2251">
        <v>38.343609999999998</v>
      </c>
      <c r="J2251">
        <v>-80.682069999999996</v>
      </c>
    </row>
    <row r="2252" spans="1:10" x14ac:dyDescent="0.25">
      <c r="A2252">
        <v>1003721</v>
      </c>
      <c r="B2252">
        <v>745060</v>
      </c>
      <c r="C2252" t="s">
        <v>4138</v>
      </c>
      <c r="D2252">
        <v>1</v>
      </c>
      <c r="E2252" s="1">
        <v>41808</v>
      </c>
      <c r="F2252">
        <v>-58.26</v>
      </c>
      <c r="G2252">
        <v>-8.9700000000000006</v>
      </c>
      <c r="H2252">
        <v>13.48</v>
      </c>
      <c r="I2252">
        <v>39.56015</v>
      </c>
      <c r="J2252">
        <v>-79.757480000000001</v>
      </c>
    </row>
    <row r="2253" spans="1:10" x14ac:dyDescent="0.25">
      <c r="A2253">
        <v>1004118</v>
      </c>
      <c r="B2253">
        <v>738140</v>
      </c>
      <c r="C2253" t="s">
        <v>4139</v>
      </c>
      <c r="D2253">
        <v>1</v>
      </c>
      <c r="E2253" s="1">
        <v>41848</v>
      </c>
      <c r="F2253">
        <v>-120.7</v>
      </c>
      <c r="G2253">
        <v>-15.51</v>
      </c>
      <c r="H2253">
        <v>3.36</v>
      </c>
      <c r="I2253">
        <v>44.54551</v>
      </c>
      <c r="J2253">
        <v>-104.0954</v>
      </c>
    </row>
    <row r="2254" spans="1:10" x14ac:dyDescent="0.25">
      <c r="A2254">
        <v>1002881</v>
      </c>
      <c r="B2254">
        <v>719600</v>
      </c>
      <c r="C2254" t="s">
        <v>4140</v>
      </c>
      <c r="D2254">
        <v>1</v>
      </c>
      <c r="E2254" s="1">
        <v>41513</v>
      </c>
      <c r="F2254">
        <v>-131.04</v>
      </c>
      <c r="G2254">
        <v>-17.82</v>
      </c>
      <c r="H2254">
        <v>11.55</v>
      </c>
      <c r="I2254">
        <v>43.138300000000001</v>
      </c>
      <c r="J2254">
        <v>-110.38849999999999</v>
      </c>
    </row>
    <row r="2255" spans="1:10" x14ac:dyDescent="0.25">
      <c r="A2255">
        <v>1002333</v>
      </c>
      <c r="B2255">
        <v>712260</v>
      </c>
      <c r="C2255" t="s">
        <v>4141</v>
      </c>
      <c r="D2255">
        <v>1</v>
      </c>
      <c r="E2255" s="1">
        <v>41469</v>
      </c>
      <c r="F2255">
        <v>-120.33</v>
      </c>
      <c r="G2255">
        <v>-15.96</v>
      </c>
      <c r="H2255">
        <v>7.32</v>
      </c>
      <c r="I2255">
        <v>41.601170000000003</v>
      </c>
      <c r="J2255">
        <v>-106.4195</v>
      </c>
    </row>
    <row r="2256" spans="1:10" x14ac:dyDescent="0.25">
      <c r="A2256">
        <v>1002870</v>
      </c>
      <c r="B2256">
        <v>719680</v>
      </c>
      <c r="C2256" t="s">
        <v>4142</v>
      </c>
      <c r="D2256">
        <v>1</v>
      </c>
      <c r="E2256" s="1">
        <v>41508</v>
      </c>
      <c r="F2256">
        <v>-134.47</v>
      </c>
      <c r="G2256">
        <v>-18.03</v>
      </c>
      <c r="H2256">
        <v>9.73</v>
      </c>
      <c r="I2256">
        <v>42.934350000000002</v>
      </c>
      <c r="J2256">
        <v>-110.7209</v>
      </c>
    </row>
    <row r="2257" spans="1:10" x14ac:dyDescent="0.25">
      <c r="A2257">
        <v>1002882</v>
      </c>
      <c r="B2257">
        <v>712460</v>
      </c>
      <c r="C2257" t="s">
        <v>4143</v>
      </c>
      <c r="D2257">
        <v>1</v>
      </c>
      <c r="E2257" s="1">
        <v>41512</v>
      </c>
      <c r="F2257">
        <v>-135.80000000000001</v>
      </c>
      <c r="G2257">
        <v>-17.77</v>
      </c>
      <c r="H2257">
        <v>6.33</v>
      </c>
      <c r="I2257">
        <v>43.558549999999997</v>
      </c>
      <c r="J2257">
        <v>-110.2491</v>
      </c>
    </row>
    <row r="2258" spans="1:10" x14ac:dyDescent="0.25">
      <c r="A2258">
        <v>1004013</v>
      </c>
      <c r="B2258">
        <v>743700</v>
      </c>
      <c r="C2258" t="s">
        <v>4144</v>
      </c>
      <c r="D2258">
        <v>1</v>
      </c>
      <c r="E2258" s="1">
        <v>41838</v>
      </c>
      <c r="F2258">
        <v>-127.39</v>
      </c>
      <c r="G2258">
        <v>-16.98</v>
      </c>
      <c r="H2258">
        <v>8.4700000000000006</v>
      </c>
      <c r="I2258">
        <v>44.089120000000001</v>
      </c>
      <c r="J2258">
        <v>-106.6737</v>
      </c>
    </row>
    <row r="2259" spans="1:10" x14ac:dyDescent="0.25">
      <c r="A2259">
        <v>1004012</v>
      </c>
      <c r="B2259">
        <v>757600</v>
      </c>
      <c r="C2259" t="s">
        <v>4145</v>
      </c>
      <c r="D2259">
        <v>1</v>
      </c>
      <c r="E2259" s="1">
        <v>41838</v>
      </c>
      <c r="F2259">
        <v>-130.80000000000001</v>
      </c>
      <c r="G2259">
        <v>-17.5</v>
      </c>
      <c r="H2259">
        <v>9.16</v>
      </c>
      <c r="I2259">
        <v>44.34619</v>
      </c>
      <c r="J2259">
        <v>-106.7024</v>
      </c>
    </row>
    <row r="2260" spans="1:10" x14ac:dyDescent="0.25">
      <c r="A2260">
        <v>1004106</v>
      </c>
      <c r="B2260">
        <v>748060</v>
      </c>
      <c r="C2260" t="s">
        <v>4146</v>
      </c>
      <c r="D2260">
        <v>1</v>
      </c>
      <c r="E2260" s="1">
        <v>41844</v>
      </c>
      <c r="F2260">
        <v>-122.64</v>
      </c>
      <c r="G2260">
        <v>-15.85</v>
      </c>
      <c r="H2260">
        <v>4.13</v>
      </c>
      <c r="I2260">
        <v>41.778109999999998</v>
      </c>
      <c r="J2260">
        <v>-106.20699999999999</v>
      </c>
    </row>
    <row r="2261" spans="1:10" x14ac:dyDescent="0.25">
      <c r="A2261">
        <v>1004476</v>
      </c>
      <c r="B2261">
        <v>743580</v>
      </c>
      <c r="C2261" t="s">
        <v>4147</v>
      </c>
      <c r="D2261">
        <v>1</v>
      </c>
      <c r="E2261" s="1">
        <v>41878</v>
      </c>
      <c r="F2261">
        <v>-138.91999999999999</v>
      </c>
      <c r="G2261">
        <v>-18.37</v>
      </c>
      <c r="H2261">
        <v>8.07</v>
      </c>
      <c r="I2261">
        <v>44.56465</v>
      </c>
      <c r="J2261">
        <v>-108.99339999999999</v>
      </c>
    </row>
    <row r="2262" spans="1:10" x14ac:dyDescent="0.25">
      <c r="A2262">
        <v>1004107</v>
      </c>
      <c r="B2262">
        <v>757540</v>
      </c>
      <c r="C2262" t="s">
        <v>4148</v>
      </c>
      <c r="D2262">
        <v>1</v>
      </c>
      <c r="E2262" s="1">
        <v>41845</v>
      </c>
      <c r="F2262">
        <v>-121.84</v>
      </c>
      <c r="G2262">
        <v>-16.07</v>
      </c>
      <c r="H2262">
        <v>6.74</v>
      </c>
      <c r="I2262">
        <v>41.187080000000002</v>
      </c>
      <c r="J2262">
        <v>-105.79049999999999</v>
      </c>
    </row>
    <row r="2263" spans="1:10" x14ac:dyDescent="0.25">
      <c r="A2263">
        <v>1004440</v>
      </c>
      <c r="B2263">
        <v>748180</v>
      </c>
      <c r="C2263" t="s">
        <v>4149</v>
      </c>
      <c r="D2263">
        <v>1</v>
      </c>
      <c r="E2263" s="1">
        <v>41875</v>
      </c>
      <c r="F2263">
        <v>-116.4</v>
      </c>
      <c r="G2263">
        <v>-14.71</v>
      </c>
      <c r="H2263">
        <v>1.27</v>
      </c>
      <c r="I2263">
        <v>42.852020000000003</v>
      </c>
      <c r="J2263">
        <v>-106.1859</v>
      </c>
    </row>
    <row r="2264" spans="1:10" x14ac:dyDescent="0.25">
      <c r="A2264">
        <v>1004875</v>
      </c>
      <c r="B2264">
        <v>757760</v>
      </c>
      <c r="C2264" t="s">
        <v>4149</v>
      </c>
      <c r="D2264">
        <v>2</v>
      </c>
      <c r="E2264" s="1">
        <v>41889</v>
      </c>
      <c r="F2264">
        <v>-117.34</v>
      </c>
      <c r="G2264">
        <v>-14.69</v>
      </c>
      <c r="H2264">
        <v>0.17</v>
      </c>
      <c r="I2264">
        <v>42.852020000000003</v>
      </c>
      <c r="J2264">
        <v>-106.1859</v>
      </c>
    </row>
    <row r="2265" spans="1:10" x14ac:dyDescent="0.25">
      <c r="A2265">
        <v>1003678</v>
      </c>
      <c r="B2265">
        <v>737540</v>
      </c>
      <c r="C2265" t="s">
        <v>4150</v>
      </c>
      <c r="D2265">
        <v>1</v>
      </c>
      <c r="E2265" s="1">
        <v>41806</v>
      </c>
      <c r="F2265">
        <v>-110.2</v>
      </c>
      <c r="G2265">
        <v>-11.23</v>
      </c>
      <c r="H2265">
        <v>-20.399999999999999</v>
      </c>
      <c r="I2265">
        <v>41.596249999999998</v>
      </c>
      <c r="J2265">
        <v>-109.14879999999999</v>
      </c>
    </row>
    <row r="2266" spans="1:10" x14ac:dyDescent="0.25">
      <c r="A2266">
        <v>1004333</v>
      </c>
      <c r="B2266">
        <v>767080</v>
      </c>
      <c r="C2266" t="s">
        <v>4151</v>
      </c>
      <c r="D2266">
        <v>1</v>
      </c>
      <c r="E2266" s="1">
        <v>41866</v>
      </c>
      <c r="F2266">
        <v>-125.95</v>
      </c>
      <c r="G2266">
        <v>-15.93</v>
      </c>
      <c r="H2266">
        <v>1.52</v>
      </c>
      <c r="I2266">
        <v>44.478969999999997</v>
      </c>
      <c r="J2266">
        <v>-109.383</v>
      </c>
    </row>
    <row r="2267" spans="1:10" x14ac:dyDescent="0.25">
      <c r="A2267">
        <v>1004485</v>
      </c>
      <c r="B2267">
        <v>744880</v>
      </c>
      <c r="C2267" t="s">
        <v>4151</v>
      </c>
      <c r="D2267">
        <v>2</v>
      </c>
      <c r="E2267" s="1">
        <v>41879</v>
      </c>
      <c r="F2267">
        <v>-137.51</v>
      </c>
      <c r="G2267">
        <v>-18.53</v>
      </c>
      <c r="H2267">
        <v>10.7</v>
      </c>
      <c r="I2267">
        <v>44.478969999999997</v>
      </c>
      <c r="J2267">
        <v>-109.383</v>
      </c>
    </row>
    <row r="2268" spans="1:10" x14ac:dyDescent="0.25">
      <c r="A2268">
        <v>1002569</v>
      </c>
      <c r="B2268">
        <v>719580</v>
      </c>
      <c r="C2268" t="s">
        <v>4152</v>
      </c>
      <c r="D2268">
        <v>1</v>
      </c>
      <c r="E2268" s="1">
        <v>41487</v>
      </c>
      <c r="F2268">
        <v>-87.13</v>
      </c>
      <c r="G2268">
        <v>-11.96</v>
      </c>
      <c r="H2268">
        <v>8.57</v>
      </c>
      <c r="I2268">
        <v>43.414020000000001</v>
      </c>
      <c r="J2268">
        <v>-106.286</v>
      </c>
    </row>
    <row r="2269" spans="1:10" x14ac:dyDescent="0.25">
      <c r="A2269">
        <v>1004138</v>
      </c>
      <c r="B2269">
        <v>738420</v>
      </c>
      <c r="C2269" t="s">
        <v>4153</v>
      </c>
      <c r="D2269">
        <v>1</v>
      </c>
      <c r="E2269" s="1">
        <v>41849</v>
      </c>
      <c r="F2269">
        <v>-97.48</v>
      </c>
      <c r="G2269">
        <v>-11.34</v>
      </c>
      <c r="H2269">
        <v>-6.73</v>
      </c>
      <c r="I2269">
        <v>44.625419999999998</v>
      </c>
      <c r="J2269">
        <v>-105.3017</v>
      </c>
    </row>
    <row r="2270" spans="1:10" x14ac:dyDescent="0.25">
      <c r="A2270">
        <v>1002617</v>
      </c>
      <c r="B2270">
        <v>723220</v>
      </c>
      <c r="C2270" t="s">
        <v>4154</v>
      </c>
      <c r="D2270">
        <v>1</v>
      </c>
      <c r="E2270" s="1">
        <v>41491</v>
      </c>
      <c r="F2270">
        <v>-67.22</v>
      </c>
      <c r="G2270">
        <v>-9.17</v>
      </c>
      <c r="H2270">
        <v>6.13</v>
      </c>
      <c r="I2270">
        <v>43.34957</v>
      </c>
      <c r="J2270">
        <v>-104.2957</v>
      </c>
    </row>
    <row r="2271" spans="1:10" x14ac:dyDescent="0.25">
      <c r="A2271">
        <v>1004003</v>
      </c>
      <c r="B2271">
        <v>757480</v>
      </c>
      <c r="C2271" t="s">
        <v>4155</v>
      </c>
      <c r="D2271">
        <v>1</v>
      </c>
      <c r="E2271" s="1">
        <v>41837</v>
      </c>
      <c r="F2271">
        <v>-130.49</v>
      </c>
      <c r="G2271">
        <v>-17.45</v>
      </c>
      <c r="H2271">
        <v>9.09</v>
      </c>
      <c r="I2271">
        <v>44.695839999999997</v>
      </c>
      <c r="J2271">
        <v>-106.3383</v>
      </c>
    </row>
    <row r="2272" spans="1:10" x14ac:dyDescent="0.25">
      <c r="A2272">
        <v>1004456</v>
      </c>
      <c r="B2272">
        <v>767200</v>
      </c>
      <c r="C2272" t="s">
        <v>4156</v>
      </c>
      <c r="D2272">
        <v>1</v>
      </c>
      <c r="E2272" s="1">
        <v>41876</v>
      </c>
      <c r="F2272">
        <v>-122.42</v>
      </c>
      <c r="G2272">
        <v>-15.24</v>
      </c>
      <c r="H2272">
        <v>-0.52</v>
      </c>
      <c r="I2272">
        <v>43.965609999999998</v>
      </c>
      <c r="J2272">
        <v>-106.17140000000001</v>
      </c>
    </row>
    <row r="2273" spans="1:10" x14ac:dyDescent="0.25">
      <c r="A2273">
        <v>1004551</v>
      </c>
      <c r="B2273">
        <v>757820</v>
      </c>
      <c r="C2273" t="s">
        <v>4157</v>
      </c>
      <c r="D2273">
        <v>1</v>
      </c>
      <c r="E2273" s="1">
        <v>41890</v>
      </c>
      <c r="F2273">
        <v>-117.34</v>
      </c>
      <c r="G2273">
        <v>-14.83</v>
      </c>
      <c r="H2273">
        <v>1.3</v>
      </c>
      <c r="I2273">
        <v>42.82884</v>
      </c>
      <c r="J2273">
        <v>-106.3668</v>
      </c>
    </row>
    <row r="2274" spans="1:10" x14ac:dyDescent="0.25">
      <c r="A2274">
        <v>1004067</v>
      </c>
      <c r="B2274">
        <v>748080</v>
      </c>
      <c r="C2274" t="s">
        <v>4158</v>
      </c>
      <c r="D2274">
        <v>1</v>
      </c>
      <c r="E2274" s="1">
        <v>41842</v>
      </c>
      <c r="F2274">
        <v>-123.75</v>
      </c>
      <c r="G2274">
        <v>-16.239999999999998</v>
      </c>
      <c r="H2274">
        <v>6.18</v>
      </c>
      <c r="I2274">
        <v>41.966209999999997</v>
      </c>
      <c r="J2274">
        <v>-110.00069999999999</v>
      </c>
    </row>
    <row r="2275" spans="1:10" x14ac:dyDescent="0.25">
      <c r="A2275">
        <v>1002555</v>
      </c>
      <c r="B2275">
        <v>723280</v>
      </c>
      <c r="C2275" t="s">
        <v>4159</v>
      </c>
      <c r="D2275">
        <v>1</v>
      </c>
      <c r="E2275" s="1">
        <v>41486</v>
      </c>
      <c r="F2275">
        <v>-86.24</v>
      </c>
      <c r="G2275">
        <v>-10.02</v>
      </c>
      <c r="H2275">
        <v>-6.07</v>
      </c>
      <c r="I2275">
        <v>42.114939999999997</v>
      </c>
      <c r="J2275">
        <v>-104.98520000000001</v>
      </c>
    </row>
    <row r="2276" spans="1:10" x14ac:dyDescent="0.25">
      <c r="A2276">
        <v>1004062</v>
      </c>
      <c r="B2276">
        <v>738500</v>
      </c>
      <c r="C2276" t="s">
        <v>4160</v>
      </c>
      <c r="D2276">
        <v>1</v>
      </c>
      <c r="E2276" s="1">
        <v>41842</v>
      </c>
      <c r="F2276">
        <v>-133.91999999999999</v>
      </c>
      <c r="G2276">
        <v>-17.32</v>
      </c>
      <c r="H2276">
        <v>4.62</v>
      </c>
      <c r="I2276">
        <v>44.507710000000003</v>
      </c>
      <c r="J2276">
        <v>-108.43340000000001</v>
      </c>
    </row>
    <row r="2277" spans="1:10" x14ac:dyDescent="0.25">
      <c r="A2277">
        <v>1004117</v>
      </c>
      <c r="B2277">
        <v>737580</v>
      </c>
      <c r="C2277" t="s">
        <v>4161</v>
      </c>
      <c r="D2277">
        <v>1</v>
      </c>
      <c r="E2277" s="1">
        <v>41847</v>
      </c>
      <c r="F2277">
        <v>-112.2</v>
      </c>
      <c r="G2277">
        <v>-13.34</v>
      </c>
      <c r="H2277">
        <v>-5.49</v>
      </c>
      <c r="I2277">
        <v>43.530700000000003</v>
      </c>
      <c r="J2277">
        <v>-104.101</v>
      </c>
    </row>
    <row r="2278" spans="1:10" x14ac:dyDescent="0.25">
      <c r="A2278">
        <v>1002285</v>
      </c>
      <c r="B2278">
        <v>711120</v>
      </c>
      <c r="C2278" t="s">
        <v>4162</v>
      </c>
      <c r="D2278">
        <v>1</v>
      </c>
      <c r="E2278" s="1">
        <v>41463</v>
      </c>
      <c r="F2278">
        <v>-113.41</v>
      </c>
      <c r="G2278">
        <v>-13.99</v>
      </c>
      <c r="H2278">
        <v>-1.52</v>
      </c>
      <c r="I2278">
        <v>41.263884849999997</v>
      </c>
      <c r="J2278">
        <v>-105.3196786</v>
      </c>
    </row>
    <row r="2279" spans="1:10" x14ac:dyDescent="0.25">
      <c r="A2279">
        <v>1002603</v>
      </c>
      <c r="B2279">
        <v>723240</v>
      </c>
      <c r="C2279" t="s">
        <v>4163</v>
      </c>
      <c r="D2279">
        <v>1</v>
      </c>
      <c r="E2279" s="1">
        <v>41490</v>
      </c>
      <c r="F2279">
        <v>-106.82</v>
      </c>
      <c r="G2279">
        <v>-13.87</v>
      </c>
      <c r="H2279">
        <v>4.0999999999999996</v>
      </c>
      <c r="I2279">
        <v>42.959941290000003</v>
      </c>
      <c r="J2279">
        <v>-104.1753415</v>
      </c>
    </row>
    <row r="2280" spans="1:10" x14ac:dyDescent="0.25">
      <c r="A2280">
        <v>1002329</v>
      </c>
      <c r="B2280">
        <v>711140</v>
      </c>
      <c r="C2280" t="s">
        <v>4164</v>
      </c>
      <c r="D2280">
        <v>1</v>
      </c>
      <c r="E2280" s="1">
        <v>41465</v>
      </c>
      <c r="F2280">
        <v>-130.83000000000001</v>
      </c>
      <c r="G2280">
        <v>-16.61</v>
      </c>
      <c r="H2280">
        <v>2.0499999999999998</v>
      </c>
      <c r="I2280">
        <v>41.652399610000003</v>
      </c>
      <c r="J2280">
        <v>-106.313599</v>
      </c>
    </row>
    <row r="2281" spans="1:10" x14ac:dyDescent="0.25">
      <c r="A2281">
        <v>1002446</v>
      </c>
      <c r="B2281">
        <v>711200</v>
      </c>
      <c r="C2281" t="s">
        <v>4165</v>
      </c>
      <c r="D2281">
        <v>1</v>
      </c>
      <c r="E2281" s="1">
        <v>41478</v>
      </c>
      <c r="F2281">
        <v>-131.46</v>
      </c>
      <c r="G2281">
        <v>-16.63</v>
      </c>
      <c r="H2281">
        <v>1.59</v>
      </c>
      <c r="I2281">
        <v>41.444922759999997</v>
      </c>
      <c r="J2281">
        <v>-107.4568088</v>
      </c>
    </row>
    <row r="2282" spans="1:10" x14ac:dyDescent="0.25">
      <c r="A2282">
        <v>1002416</v>
      </c>
      <c r="B2282">
        <v>711180</v>
      </c>
      <c r="C2282" t="s">
        <v>4166</v>
      </c>
      <c r="D2282">
        <v>1</v>
      </c>
      <c r="E2282" s="1">
        <v>41477</v>
      </c>
      <c r="F2282">
        <v>-110.18</v>
      </c>
      <c r="G2282">
        <v>-13.91</v>
      </c>
      <c r="H2282">
        <v>1.06</v>
      </c>
      <c r="I2282">
        <v>41.616153529999998</v>
      </c>
      <c r="J2282">
        <v>-104.61690179999999</v>
      </c>
    </row>
    <row r="2283" spans="1:10" x14ac:dyDescent="0.25">
      <c r="A2283">
        <v>1004093</v>
      </c>
      <c r="B2283">
        <v>738480</v>
      </c>
      <c r="C2283" t="s">
        <v>4167</v>
      </c>
      <c r="D2283">
        <v>1</v>
      </c>
      <c r="E2283" s="1">
        <v>41844</v>
      </c>
      <c r="F2283">
        <v>-114.94</v>
      </c>
      <c r="G2283">
        <v>-13.74</v>
      </c>
      <c r="H2283">
        <v>-5</v>
      </c>
      <c r="I2283">
        <v>43.690955270000003</v>
      </c>
      <c r="J2283">
        <v>-106.4771484</v>
      </c>
    </row>
    <row r="2284" spans="1:10" x14ac:dyDescent="0.25">
      <c r="A2284">
        <v>1004356</v>
      </c>
      <c r="B2284">
        <v>767120</v>
      </c>
      <c r="C2284" t="s">
        <v>4168</v>
      </c>
      <c r="D2284">
        <v>1</v>
      </c>
      <c r="E2284" s="1">
        <v>41869</v>
      </c>
      <c r="F2284">
        <v>-137.4</v>
      </c>
      <c r="G2284">
        <v>-18.29</v>
      </c>
      <c r="H2284">
        <v>8.94</v>
      </c>
      <c r="I2284">
        <v>44.896236770000002</v>
      </c>
      <c r="J2284">
        <v>-110.2570545</v>
      </c>
    </row>
    <row r="2285" spans="1:10" x14ac:dyDescent="0.25">
      <c r="A2285">
        <v>1004068</v>
      </c>
      <c r="B2285">
        <v>737920</v>
      </c>
      <c r="C2285" t="s">
        <v>4169</v>
      </c>
      <c r="D2285">
        <v>1</v>
      </c>
      <c r="E2285" s="1">
        <v>41843</v>
      </c>
      <c r="F2285">
        <v>-123.54</v>
      </c>
      <c r="G2285">
        <v>-16.04</v>
      </c>
      <c r="H2285">
        <v>4.79</v>
      </c>
      <c r="I2285">
        <v>41.667940000000002</v>
      </c>
      <c r="J2285">
        <v>-109.6477</v>
      </c>
    </row>
    <row r="2286" spans="1:10" x14ac:dyDescent="0.25">
      <c r="A2286">
        <v>1003980</v>
      </c>
      <c r="B2286">
        <v>757740</v>
      </c>
      <c r="C2286" t="s">
        <v>4170</v>
      </c>
      <c r="D2286">
        <v>1</v>
      </c>
      <c r="E2286" s="1">
        <v>41836</v>
      </c>
      <c r="F2286">
        <v>-117.93</v>
      </c>
      <c r="G2286">
        <v>-14.91</v>
      </c>
      <c r="H2286">
        <v>1.31</v>
      </c>
      <c r="I2286">
        <v>42.247230000000002</v>
      </c>
      <c r="J2286">
        <v>-104.64660000000001</v>
      </c>
    </row>
    <row r="2287" spans="1:10" x14ac:dyDescent="0.25">
      <c r="A2287">
        <v>1004552</v>
      </c>
      <c r="B2287">
        <v>757840</v>
      </c>
      <c r="C2287" t="s">
        <v>4171</v>
      </c>
      <c r="D2287">
        <v>1</v>
      </c>
      <c r="E2287" s="1">
        <v>41890</v>
      </c>
      <c r="F2287">
        <v>-117.97</v>
      </c>
      <c r="G2287">
        <v>-14.84</v>
      </c>
      <c r="H2287">
        <v>0.77</v>
      </c>
      <c r="I2287">
        <v>42.826740000000001</v>
      </c>
      <c r="J2287">
        <v>-106.4147</v>
      </c>
    </row>
    <row r="2288" spans="1:10" x14ac:dyDescent="0.25">
      <c r="A2288">
        <v>1004567</v>
      </c>
      <c r="B2288">
        <v>757780</v>
      </c>
      <c r="C2288" t="s">
        <v>4172</v>
      </c>
      <c r="D2288">
        <v>1</v>
      </c>
      <c r="E2288" s="1">
        <v>41891</v>
      </c>
      <c r="F2288">
        <v>-113.06</v>
      </c>
      <c r="G2288">
        <v>-13.62</v>
      </c>
      <c r="H2288">
        <v>-4.1100000000000003</v>
      </c>
      <c r="I2288">
        <v>42.649290000000001</v>
      </c>
      <c r="J2288">
        <v>-105.2998</v>
      </c>
    </row>
    <row r="2289" spans="1:10" x14ac:dyDescent="0.25">
      <c r="A2289">
        <v>1004498</v>
      </c>
      <c r="B2289">
        <v>743560</v>
      </c>
      <c r="C2289" t="s">
        <v>4173</v>
      </c>
      <c r="D2289">
        <v>1</v>
      </c>
      <c r="E2289" s="1">
        <v>41880</v>
      </c>
      <c r="F2289">
        <v>-126.07</v>
      </c>
      <c r="G2289">
        <v>-16.03</v>
      </c>
      <c r="H2289">
        <v>2.16</v>
      </c>
      <c r="I2289">
        <v>43.689010000000003</v>
      </c>
      <c r="J2289">
        <v>-108.17910000000001</v>
      </c>
    </row>
    <row r="2290" spans="1:10" x14ac:dyDescent="0.25">
      <c r="A2290">
        <v>1002667</v>
      </c>
      <c r="B2290">
        <v>723180</v>
      </c>
      <c r="C2290" t="s">
        <v>4174</v>
      </c>
      <c r="D2290">
        <v>1</v>
      </c>
      <c r="E2290" s="1">
        <v>41494</v>
      </c>
      <c r="F2290">
        <v>-81</v>
      </c>
      <c r="G2290">
        <v>-10.59</v>
      </c>
      <c r="H2290">
        <v>3.7</v>
      </c>
      <c r="I2290">
        <v>44.803690000000003</v>
      </c>
      <c r="J2290">
        <v>-105.3685</v>
      </c>
    </row>
    <row r="2291" spans="1:10" x14ac:dyDescent="0.25">
      <c r="A2291">
        <v>1003741</v>
      </c>
      <c r="B2291">
        <v>748200</v>
      </c>
      <c r="C2291" t="s">
        <v>4175</v>
      </c>
      <c r="D2291">
        <v>1</v>
      </c>
      <c r="E2291" s="1">
        <v>41809</v>
      </c>
      <c r="F2291">
        <v>-127.2</v>
      </c>
      <c r="G2291">
        <v>-17.04</v>
      </c>
      <c r="H2291">
        <v>9.1199999999999992</v>
      </c>
      <c r="I2291">
        <v>41.023739999999997</v>
      </c>
      <c r="J2291">
        <v>-107.504</v>
      </c>
    </row>
    <row r="2292" spans="1:10" x14ac:dyDescent="0.25">
      <c r="A2292">
        <v>1002684</v>
      </c>
      <c r="B2292">
        <v>723160</v>
      </c>
      <c r="C2292" t="s">
        <v>4176</v>
      </c>
      <c r="D2292">
        <v>1</v>
      </c>
      <c r="E2292" s="1">
        <v>41495</v>
      </c>
      <c r="F2292">
        <v>-77.56</v>
      </c>
      <c r="G2292">
        <v>-6.62</v>
      </c>
      <c r="H2292">
        <v>-24.6</v>
      </c>
      <c r="I2292">
        <v>44.07423</v>
      </c>
      <c r="J2292">
        <v>-105.2546</v>
      </c>
    </row>
    <row r="2293" spans="1:10" x14ac:dyDescent="0.25">
      <c r="A2293">
        <v>1004860</v>
      </c>
      <c r="B2293">
        <v>767060</v>
      </c>
      <c r="C2293" t="s">
        <v>4177</v>
      </c>
      <c r="D2293">
        <v>1</v>
      </c>
      <c r="E2293" s="1">
        <v>41865</v>
      </c>
      <c r="F2293">
        <v>-134.66999999999999</v>
      </c>
      <c r="G2293">
        <v>-17.5</v>
      </c>
      <c r="H2293">
        <v>5.32</v>
      </c>
      <c r="I2293">
        <v>44.313160000000003</v>
      </c>
      <c r="J2293">
        <v>-108.7222</v>
      </c>
    </row>
    <row r="2294" spans="1:10" x14ac:dyDescent="0.25">
      <c r="A2294">
        <v>1002786</v>
      </c>
      <c r="B2294">
        <v>719540</v>
      </c>
      <c r="C2294" t="s">
        <v>4178</v>
      </c>
      <c r="D2294">
        <v>1</v>
      </c>
      <c r="E2294" s="1">
        <v>41506</v>
      </c>
      <c r="F2294">
        <v>-114.38</v>
      </c>
      <c r="G2294">
        <v>-12.88</v>
      </c>
      <c r="H2294">
        <v>-11.35</v>
      </c>
      <c r="I2294">
        <v>42.502459999999999</v>
      </c>
      <c r="J2294">
        <v>-108.25660000000001</v>
      </c>
    </row>
    <row r="2295" spans="1:10" x14ac:dyDescent="0.25">
      <c r="A2295">
        <v>1004467</v>
      </c>
      <c r="B2295">
        <v>743600</v>
      </c>
      <c r="C2295" t="s">
        <v>4179</v>
      </c>
      <c r="D2295">
        <v>1</v>
      </c>
      <c r="E2295" s="1">
        <v>41877</v>
      </c>
      <c r="F2295">
        <v>-138.91</v>
      </c>
      <c r="G2295">
        <v>-18.350000000000001</v>
      </c>
      <c r="H2295">
        <v>7.85</v>
      </c>
      <c r="I2295">
        <v>44.739660000000001</v>
      </c>
      <c r="J2295">
        <v>-108.60720000000001</v>
      </c>
    </row>
    <row r="2296" spans="1:10" x14ac:dyDescent="0.25">
      <c r="A2296">
        <v>1004034</v>
      </c>
      <c r="B2296">
        <v>738780</v>
      </c>
      <c r="C2296" t="s">
        <v>4180</v>
      </c>
      <c r="D2296">
        <v>1</v>
      </c>
      <c r="E2296" s="1">
        <v>41841</v>
      </c>
      <c r="F2296">
        <v>-114.47</v>
      </c>
      <c r="G2296">
        <v>-14.17</v>
      </c>
      <c r="H2296">
        <v>-1.1200000000000001</v>
      </c>
      <c r="I2296">
        <v>42.096409999999999</v>
      </c>
      <c r="J2296">
        <v>-109.4537</v>
      </c>
    </row>
    <row r="2297" spans="1:10" x14ac:dyDescent="0.25">
      <c r="A2297">
        <v>1004166</v>
      </c>
      <c r="B2297">
        <v>732540</v>
      </c>
      <c r="C2297" t="s">
        <v>4181</v>
      </c>
      <c r="D2297">
        <v>1</v>
      </c>
      <c r="E2297" s="1">
        <v>41850</v>
      </c>
      <c r="F2297">
        <v>-124.23</v>
      </c>
      <c r="G2297">
        <v>-15.86</v>
      </c>
      <c r="H2297">
        <v>2.66</v>
      </c>
      <c r="I2297">
        <v>44.578209999999999</v>
      </c>
      <c r="J2297">
        <v>-106.45050000000001</v>
      </c>
    </row>
    <row r="2298" spans="1:10" x14ac:dyDescent="0.25">
      <c r="A2298">
        <v>1004386</v>
      </c>
      <c r="B2298">
        <v>767140</v>
      </c>
      <c r="C2298" t="s">
        <v>4182</v>
      </c>
      <c r="D2298">
        <v>1</v>
      </c>
      <c r="E2298" s="1">
        <v>41870</v>
      </c>
      <c r="F2298">
        <v>-117.53</v>
      </c>
      <c r="G2298">
        <v>-14.69</v>
      </c>
      <c r="H2298">
        <v>0.01</v>
      </c>
      <c r="I2298">
        <v>42.584060000000001</v>
      </c>
      <c r="J2298">
        <v>-109.9203</v>
      </c>
    </row>
    <row r="2299" spans="1:10" x14ac:dyDescent="0.25">
      <c r="A2299">
        <v>1002332</v>
      </c>
      <c r="B2299">
        <v>712240</v>
      </c>
      <c r="C2299" t="s">
        <v>4183</v>
      </c>
      <c r="D2299">
        <v>1</v>
      </c>
      <c r="E2299" s="1">
        <v>41470</v>
      </c>
      <c r="F2299">
        <v>-141.96</v>
      </c>
      <c r="G2299">
        <v>-18.96</v>
      </c>
      <c r="H2299">
        <v>9.6999999999999993</v>
      </c>
      <c r="I2299">
        <v>41.382150000000003</v>
      </c>
      <c r="J2299">
        <v>-107.2276</v>
      </c>
    </row>
    <row r="2300" spans="1:10" x14ac:dyDescent="0.25">
      <c r="A2300">
        <v>1004045</v>
      </c>
      <c r="B2300">
        <v>737660</v>
      </c>
      <c r="C2300" t="s">
        <v>4184</v>
      </c>
      <c r="D2300">
        <v>1</v>
      </c>
      <c r="E2300" s="1">
        <v>41841</v>
      </c>
      <c r="F2300">
        <v>-127.75</v>
      </c>
      <c r="G2300">
        <v>-16.72</v>
      </c>
      <c r="H2300">
        <v>6.04</v>
      </c>
      <c r="I2300">
        <v>44.158389999999997</v>
      </c>
      <c r="J2300">
        <v>-106.91200000000001</v>
      </c>
    </row>
    <row r="2301" spans="1:10" x14ac:dyDescent="0.25">
      <c r="A2301">
        <v>1002869</v>
      </c>
      <c r="B2301">
        <v>719700</v>
      </c>
      <c r="C2301" t="s">
        <v>4185</v>
      </c>
      <c r="D2301">
        <v>1</v>
      </c>
      <c r="E2301" s="1">
        <v>41509</v>
      </c>
      <c r="F2301">
        <v>-133.85</v>
      </c>
      <c r="G2301">
        <v>-18.02</v>
      </c>
      <c r="H2301">
        <v>10.3</v>
      </c>
      <c r="I2301">
        <v>42.812989999999999</v>
      </c>
      <c r="J2301">
        <v>-110.68899999999999</v>
      </c>
    </row>
    <row r="2302" spans="1:10" x14ac:dyDescent="0.25">
      <c r="A2302">
        <v>1002326</v>
      </c>
      <c r="B2302">
        <v>712360</v>
      </c>
      <c r="C2302" t="s">
        <v>4186</v>
      </c>
      <c r="D2302">
        <v>1</v>
      </c>
      <c r="E2302" s="1">
        <v>41467</v>
      </c>
      <c r="F2302">
        <v>-123.12</v>
      </c>
      <c r="G2302">
        <v>-16.010000000000002</v>
      </c>
      <c r="H2302">
        <v>4.9800000000000004</v>
      </c>
      <c r="I2302">
        <v>41.032699999999998</v>
      </c>
      <c r="J2302">
        <v>-105.6756</v>
      </c>
    </row>
    <row r="2303" spans="1:10" x14ac:dyDescent="0.25">
      <c r="A2303">
        <v>1004406</v>
      </c>
      <c r="B2303">
        <v>767160</v>
      </c>
      <c r="C2303" t="s">
        <v>4187</v>
      </c>
      <c r="D2303">
        <v>1</v>
      </c>
      <c r="E2303" s="1">
        <v>41871</v>
      </c>
      <c r="F2303">
        <v>-128.28</v>
      </c>
      <c r="G2303">
        <v>-16.86</v>
      </c>
      <c r="H2303">
        <v>6.6</v>
      </c>
      <c r="I2303">
        <v>42.875810000000001</v>
      </c>
      <c r="J2303">
        <v>-110.03319999999999</v>
      </c>
    </row>
    <row r="2304" spans="1:10" x14ac:dyDescent="0.25">
      <c r="A2304">
        <v>1002646</v>
      </c>
      <c r="B2304">
        <v>723200</v>
      </c>
      <c r="C2304" t="s">
        <v>4188</v>
      </c>
      <c r="D2304">
        <v>1</v>
      </c>
      <c r="E2304" s="1">
        <v>41492</v>
      </c>
      <c r="F2304">
        <v>-64.41</v>
      </c>
      <c r="G2304">
        <v>-6.21</v>
      </c>
      <c r="H2304">
        <v>-14.76</v>
      </c>
      <c r="I2304">
        <v>43.944020000000002</v>
      </c>
      <c r="J2304">
        <v>-105.4367</v>
      </c>
    </row>
    <row r="2305" spans="1:10" x14ac:dyDescent="0.25">
      <c r="A2305">
        <v>1002348</v>
      </c>
      <c r="B2305">
        <v>712400</v>
      </c>
      <c r="C2305" t="s">
        <v>4189</v>
      </c>
      <c r="D2305">
        <v>1</v>
      </c>
      <c r="E2305" s="1">
        <v>41471</v>
      </c>
      <c r="F2305">
        <v>-126.15</v>
      </c>
      <c r="G2305">
        <v>-14.99</v>
      </c>
      <c r="H2305">
        <v>-6.25</v>
      </c>
      <c r="I2305">
        <v>42.132910000000003</v>
      </c>
      <c r="J2305">
        <v>-106.0715</v>
      </c>
    </row>
    <row r="2306" spans="1:10" x14ac:dyDescent="0.25">
      <c r="A2306">
        <v>1002785</v>
      </c>
      <c r="B2306">
        <v>719660</v>
      </c>
      <c r="C2306" t="s">
        <v>4190</v>
      </c>
      <c r="D2306">
        <v>1</v>
      </c>
      <c r="E2306" s="1">
        <v>41507</v>
      </c>
      <c r="F2306">
        <v>-123.32</v>
      </c>
      <c r="G2306">
        <v>-15.65</v>
      </c>
      <c r="H2306">
        <v>1.9</v>
      </c>
      <c r="I2306">
        <v>42.546889999999998</v>
      </c>
      <c r="J2306">
        <v>-109.1164</v>
      </c>
    </row>
    <row r="2307" spans="1:10" x14ac:dyDescent="0.25">
      <c r="A2307">
        <v>1004080</v>
      </c>
      <c r="B2307">
        <v>738200</v>
      </c>
      <c r="C2307" t="s">
        <v>4191</v>
      </c>
      <c r="D2307">
        <v>1</v>
      </c>
      <c r="E2307" s="1">
        <v>41843</v>
      </c>
      <c r="F2307">
        <v>-125.92</v>
      </c>
      <c r="G2307">
        <v>-16.09</v>
      </c>
      <c r="H2307">
        <v>2.77</v>
      </c>
      <c r="I2307">
        <v>43.941130000000001</v>
      </c>
      <c r="J2307">
        <v>-108.04900000000001</v>
      </c>
    </row>
    <row r="2308" spans="1:10" x14ac:dyDescent="0.25">
      <c r="A2308">
        <v>1002585</v>
      </c>
      <c r="B2308">
        <v>723260</v>
      </c>
      <c r="C2308" t="s">
        <v>4192</v>
      </c>
      <c r="D2308">
        <v>1</v>
      </c>
      <c r="E2308" s="1">
        <v>41488</v>
      </c>
      <c r="F2308">
        <v>-121.21</v>
      </c>
      <c r="G2308">
        <v>-14.6</v>
      </c>
      <c r="H2308">
        <v>-4.45</v>
      </c>
      <c r="I2308">
        <v>43.49248</v>
      </c>
      <c r="J2308">
        <v>-106.6606</v>
      </c>
    </row>
    <row r="2309" spans="1:10" x14ac:dyDescent="0.25">
      <c r="A2309">
        <v>1002694</v>
      </c>
      <c r="B2309">
        <v>723140</v>
      </c>
      <c r="C2309" t="s">
        <v>4193</v>
      </c>
      <c r="D2309">
        <v>1</v>
      </c>
      <c r="E2309" s="1">
        <v>41497</v>
      </c>
      <c r="F2309">
        <v>-96.75</v>
      </c>
      <c r="G2309">
        <v>-10.7</v>
      </c>
      <c r="H2309">
        <v>-11.13</v>
      </c>
      <c r="I2309">
        <v>44.749780000000001</v>
      </c>
      <c r="J2309">
        <v>-104.9555</v>
      </c>
    </row>
    <row r="2310" spans="1:10" x14ac:dyDescent="0.25">
      <c r="A2310">
        <v>1004102</v>
      </c>
      <c r="B2310">
        <v>738460</v>
      </c>
      <c r="C2310" t="s">
        <v>4194</v>
      </c>
      <c r="D2310">
        <v>1</v>
      </c>
      <c r="E2310" s="1">
        <v>41845</v>
      </c>
      <c r="F2310">
        <v>-131.35</v>
      </c>
      <c r="G2310">
        <v>-17.100000000000001</v>
      </c>
      <c r="H2310">
        <v>5.48</v>
      </c>
      <c r="I2310">
        <v>42.768459999999997</v>
      </c>
      <c r="J2310">
        <v>-105.9736</v>
      </c>
    </row>
    <row r="2311" spans="1:10" x14ac:dyDescent="0.25">
      <c r="A2311">
        <v>1004004</v>
      </c>
      <c r="B2311">
        <v>738180</v>
      </c>
      <c r="C2311" t="s">
        <v>4195</v>
      </c>
      <c r="D2311">
        <v>1</v>
      </c>
      <c r="E2311" s="1">
        <v>41837</v>
      </c>
      <c r="F2311">
        <v>-100.11</v>
      </c>
      <c r="G2311">
        <v>-11.48</v>
      </c>
      <c r="H2311">
        <v>-8.3000000000000007</v>
      </c>
      <c r="I2311">
        <v>44.031770000000002</v>
      </c>
      <c r="J2311">
        <v>-106.6561</v>
      </c>
    </row>
    <row r="2312" spans="1:10" x14ac:dyDescent="0.25">
      <c r="A2312">
        <v>1004165</v>
      </c>
      <c r="B2312">
        <v>738160</v>
      </c>
      <c r="C2312" t="s">
        <v>4195</v>
      </c>
      <c r="D2312">
        <v>2</v>
      </c>
      <c r="E2312" s="1">
        <v>41851</v>
      </c>
      <c r="F2312">
        <v>-90.35</v>
      </c>
      <c r="G2312">
        <v>-9.0299999999999994</v>
      </c>
      <c r="H2312">
        <v>-18.100000000000001</v>
      </c>
      <c r="I2312">
        <v>44.031770000000002</v>
      </c>
      <c r="J2312">
        <v>-106.6561</v>
      </c>
    </row>
    <row r="2313" spans="1:10" x14ac:dyDescent="0.25">
      <c r="A2313">
        <v>1004020</v>
      </c>
      <c r="B2313">
        <v>757560</v>
      </c>
      <c r="C2313" t="s">
        <v>4196</v>
      </c>
      <c r="D2313">
        <v>1</v>
      </c>
      <c r="E2313" s="1">
        <v>41840</v>
      </c>
      <c r="F2313">
        <v>-139.61000000000001</v>
      </c>
      <c r="G2313">
        <v>-18.309999999999999</v>
      </c>
      <c r="H2313">
        <v>6.9</v>
      </c>
      <c r="I2313">
        <v>43.654739999999997</v>
      </c>
      <c r="J2313">
        <v>-109.9079</v>
      </c>
    </row>
    <row r="2314" spans="1:10" x14ac:dyDescent="0.25">
      <c r="A2314">
        <v>1004305</v>
      </c>
      <c r="B2314">
        <v>764320</v>
      </c>
      <c r="C2314" t="s">
        <v>4196</v>
      </c>
      <c r="D2314">
        <v>2</v>
      </c>
      <c r="E2314" s="1">
        <v>41864</v>
      </c>
      <c r="F2314">
        <v>-138.34</v>
      </c>
      <c r="G2314">
        <v>-17.690000000000001</v>
      </c>
      <c r="H2314">
        <v>3.14</v>
      </c>
      <c r="I2314">
        <v>43.654739999999997</v>
      </c>
      <c r="J2314">
        <v>-109.9079</v>
      </c>
    </row>
    <row r="2315" spans="1:10" x14ac:dyDescent="0.25">
      <c r="A2315">
        <v>1002867</v>
      </c>
      <c r="B2315">
        <v>723100</v>
      </c>
      <c r="C2315" t="s">
        <v>4197</v>
      </c>
      <c r="D2315">
        <v>1</v>
      </c>
      <c r="E2315" s="1">
        <v>41511</v>
      </c>
      <c r="F2315">
        <v>-119.39</v>
      </c>
      <c r="G2315">
        <v>-14.44</v>
      </c>
      <c r="H2315">
        <v>-3.86</v>
      </c>
      <c r="I2315">
        <v>44.355179999999997</v>
      </c>
      <c r="J2315">
        <v>-110.514</v>
      </c>
    </row>
    <row r="2316" spans="1:10" x14ac:dyDescent="0.25">
      <c r="A2316">
        <v>1002934</v>
      </c>
      <c r="B2316">
        <v>712440</v>
      </c>
      <c r="C2316" t="s">
        <v>4198</v>
      </c>
      <c r="D2316">
        <v>1</v>
      </c>
      <c r="E2316" s="1">
        <v>41514</v>
      </c>
      <c r="F2316">
        <v>-131.13</v>
      </c>
      <c r="G2316">
        <v>-17.670000000000002</v>
      </c>
      <c r="H2316">
        <v>10.26</v>
      </c>
      <c r="I2316">
        <v>42.979619999999997</v>
      </c>
      <c r="J2316">
        <v>-111.0067</v>
      </c>
    </row>
    <row r="2317" spans="1:10" x14ac:dyDescent="0.25">
      <c r="A2317">
        <v>1004331</v>
      </c>
      <c r="B2317">
        <v>767000</v>
      </c>
      <c r="C2317" t="s">
        <v>4199</v>
      </c>
      <c r="D2317">
        <v>1</v>
      </c>
      <c r="E2317" s="1">
        <v>41865</v>
      </c>
      <c r="F2317">
        <v>-114.02</v>
      </c>
      <c r="G2317">
        <v>-14.81</v>
      </c>
      <c r="H2317">
        <v>4.46</v>
      </c>
      <c r="I2317">
        <v>42.770519999999998</v>
      </c>
      <c r="J2317">
        <v>-109.25700000000001</v>
      </c>
    </row>
    <row r="2318" spans="1:10" x14ac:dyDescent="0.25">
      <c r="A2318">
        <v>1004293</v>
      </c>
      <c r="B2318">
        <v>767040</v>
      </c>
      <c r="C2318" t="s">
        <v>4200</v>
      </c>
      <c r="D2318">
        <v>1</v>
      </c>
      <c r="E2318" s="1">
        <v>41863</v>
      </c>
      <c r="F2318">
        <v>-101.08</v>
      </c>
      <c r="G2318">
        <v>-12.6</v>
      </c>
      <c r="H2318">
        <v>-0.25</v>
      </c>
      <c r="I2318">
        <v>41.233280000000001</v>
      </c>
      <c r="J2318">
        <v>-105.2929</v>
      </c>
    </row>
    <row r="2319" spans="1:10" x14ac:dyDescent="0.25">
      <c r="A2319">
        <v>1004870</v>
      </c>
      <c r="B2319">
        <v>766840</v>
      </c>
      <c r="C2319" t="s">
        <v>4201</v>
      </c>
      <c r="D2319">
        <v>1</v>
      </c>
      <c r="E2319" s="1">
        <v>41875</v>
      </c>
      <c r="F2319">
        <v>-121.17</v>
      </c>
      <c r="G2319">
        <v>-15.63</v>
      </c>
      <c r="H2319">
        <v>3.87</v>
      </c>
      <c r="I2319">
        <v>42.139510000000001</v>
      </c>
      <c r="J2319">
        <v>-105.64870000000001</v>
      </c>
    </row>
    <row r="2320" spans="1:10" x14ac:dyDescent="0.25">
      <c r="A2320">
        <v>1004301</v>
      </c>
      <c r="B2320">
        <v>767020</v>
      </c>
      <c r="C2320" t="s">
        <v>4202</v>
      </c>
      <c r="D2320">
        <v>1</v>
      </c>
      <c r="E2320" s="1">
        <v>41864</v>
      </c>
      <c r="F2320">
        <v>-122.2</v>
      </c>
      <c r="G2320">
        <v>-16.09</v>
      </c>
      <c r="H2320">
        <v>6.51</v>
      </c>
      <c r="I2320">
        <v>41.973469999999999</v>
      </c>
      <c r="J2320">
        <v>-110.7556</v>
      </c>
    </row>
    <row r="2321" spans="1:10" x14ac:dyDescent="0.25">
      <c r="A2321">
        <v>1004081</v>
      </c>
      <c r="B2321">
        <v>738220</v>
      </c>
      <c r="C2321" t="s">
        <v>4203</v>
      </c>
      <c r="D2321">
        <v>1</v>
      </c>
      <c r="E2321" s="1">
        <v>41843</v>
      </c>
      <c r="F2321">
        <v>-143.59</v>
      </c>
      <c r="G2321">
        <v>-19.420000000000002</v>
      </c>
      <c r="H2321">
        <v>11.75</v>
      </c>
      <c r="I2321">
        <v>44.83164</v>
      </c>
      <c r="J2321">
        <v>-107.95010000000001</v>
      </c>
    </row>
    <row r="2322" spans="1:10" x14ac:dyDescent="0.25">
      <c r="A2322">
        <v>1004357</v>
      </c>
      <c r="B2322">
        <v>767100</v>
      </c>
      <c r="C2322" t="s">
        <v>4204</v>
      </c>
      <c r="D2322">
        <v>1</v>
      </c>
      <c r="E2322" s="1">
        <v>41868</v>
      </c>
      <c r="F2322">
        <v>-134.16</v>
      </c>
      <c r="G2322">
        <v>-17.920000000000002</v>
      </c>
      <c r="H2322">
        <v>9.16</v>
      </c>
      <c r="I2322">
        <v>44.790680000000002</v>
      </c>
      <c r="J2322">
        <v>-109.79949999999999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J1954"/>
  <sheetViews>
    <sheetView workbookViewId="0">
      <selection activeCell="J1" sqref="J1"/>
    </sheetView>
  </sheetViews>
  <sheetFormatPr defaultRowHeight="15" x14ac:dyDescent="0.25"/>
  <cols>
    <col min="2" max="2" width="10.28515625" bestFit="1" customWidth="1"/>
    <col min="3" max="3" width="16.42578125" bestFit="1" customWidth="1"/>
    <col min="5" max="5" width="9.7109375" bestFit="1" customWidth="1"/>
    <col min="6" max="6" width="7.7109375" bestFit="1" customWidth="1"/>
    <col min="7" max="7" width="9.85546875" bestFit="1" customWidth="1"/>
    <col min="8" max="8" width="9.28515625" customWidth="1"/>
    <col min="9" max="9" width="12" bestFit="1" customWidth="1"/>
    <col min="10" max="10" width="12.7109375" bestFit="1" customWidth="1"/>
  </cols>
  <sheetData>
    <row r="1" spans="1:10" x14ac:dyDescent="0.25">
      <c r="A1" t="s">
        <v>0</v>
      </c>
      <c r="B1" t="s">
        <v>1</v>
      </c>
      <c r="C1" t="s">
        <v>3</v>
      </c>
      <c r="D1" t="s">
        <v>4</v>
      </c>
      <c r="E1" t="s">
        <v>2</v>
      </c>
      <c r="F1" t="s">
        <v>4205</v>
      </c>
      <c r="G1" t="s">
        <v>6</v>
      </c>
      <c r="H1" t="s">
        <v>7</v>
      </c>
      <c r="I1" t="s">
        <v>8</v>
      </c>
      <c r="J1" t="s">
        <v>9</v>
      </c>
    </row>
    <row r="2" spans="1:10" x14ac:dyDescent="0.25">
      <c r="A2">
        <v>1000339</v>
      </c>
      <c r="B2">
        <v>896800</v>
      </c>
      <c r="C2" t="s">
        <v>4206</v>
      </c>
      <c r="D2">
        <v>1</v>
      </c>
      <c r="E2" s="1">
        <v>43289</v>
      </c>
      <c r="F2">
        <v>-28.28</v>
      </c>
      <c r="G2">
        <v>-4.99</v>
      </c>
      <c r="H2">
        <v>11.62</v>
      </c>
      <c r="I2">
        <v>34.950921770000001</v>
      </c>
      <c r="J2">
        <v>-87.042028000000002</v>
      </c>
    </row>
    <row r="3" spans="1:10" x14ac:dyDescent="0.25">
      <c r="A3">
        <v>1001029</v>
      </c>
      <c r="B3">
        <v>107300</v>
      </c>
      <c r="C3" t="s">
        <v>4206</v>
      </c>
      <c r="D3">
        <v>2</v>
      </c>
      <c r="E3" s="1">
        <v>43357</v>
      </c>
      <c r="F3">
        <v>-27.69</v>
      </c>
      <c r="G3">
        <v>-4.91</v>
      </c>
      <c r="H3">
        <v>11.58</v>
      </c>
      <c r="I3">
        <v>34.950921770000001</v>
      </c>
      <c r="J3">
        <v>-87.042028000000002</v>
      </c>
    </row>
    <row r="4" spans="1:10" x14ac:dyDescent="0.25">
      <c r="A4">
        <v>1001295</v>
      </c>
      <c r="B4">
        <v>124360</v>
      </c>
      <c r="C4" t="s">
        <v>4207</v>
      </c>
      <c r="D4">
        <v>1</v>
      </c>
      <c r="E4" s="1">
        <v>43621</v>
      </c>
      <c r="F4">
        <v>-16.670000000000002</v>
      </c>
      <c r="G4">
        <v>-3.37</v>
      </c>
      <c r="H4">
        <v>10.31</v>
      </c>
      <c r="I4">
        <v>32.913830140000002</v>
      </c>
      <c r="J4">
        <v>-87.532647699999998</v>
      </c>
    </row>
    <row r="5" spans="1:10" x14ac:dyDescent="0.25">
      <c r="A5">
        <v>1001958</v>
      </c>
      <c r="B5">
        <v>134040</v>
      </c>
      <c r="C5" t="s">
        <v>4207</v>
      </c>
      <c r="D5">
        <v>2</v>
      </c>
      <c r="E5" s="1">
        <v>43688</v>
      </c>
      <c r="F5">
        <v>-8.1300000000000008</v>
      </c>
      <c r="G5">
        <v>-2.4900000000000002</v>
      </c>
      <c r="H5">
        <v>11.82</v>
      </c>
      <c r="I5">
        <v>32.913830140000002</v>
      </c>
      <c r="J5">
        <v>-87.532647699999998</v>
      </c>
    </row>
    <row r="6" spans="1:10" x14ac:dyDescent="0.25">
      <c r="A6">
        <v>1000700</v>
      </c>
      <c r="B6">
        <v>105460</v>
      </c>
      <c r="C6" t="s">
        <v>4208</v>
      </c>
      <c r="D6">
        <v>1</v>
      </c>
      <c r="E6" s="1">
        <v>43319</v>
      </c>
      <c r="F6">
        <v>-9.43</v>
      </c>
      <c r="G6">
        <v>-2.36</v>
      </c>
      <c r="H6">
        <v>9.43</v>
      </c>
      <c r="I6">
        <v>32.124220559999998</v>
      </c>
      <c r="J6">
        <v>-87.528318049999996</v>
      </c>
    </row>
    <row r="7" spans="1:10" x14ac:dyDescent="0.25">
      <c r="A7">
        <v>1002173</v>
      </c>
      <c r="B7">
        <v>134580</v>
      </c>
      <c r="C7" t="s">
        <v>4209</v>
      </c>
      <c r="D7">
        <v>1</v>
      </c>
      <c r="E7" s="1">
        <v>43712</v>
      </c>
      <c r="F7">
        <v>-17.68</v>
      </c>
      <c r="G7">
        <v>-3.63</v>
      </c>
      <c r="H7">
        <v>11.34</v>
      </c>
      <c r="I7">
        <v>31.086863269999998</v>
      </c>
      <c r="J7">
        <v>-87.08175172</v>
      </c>
    </row>
    <row r="8" spans="1:10" x14ac:dyDescent="0.25">
      <c r="A8">
        <v>1000338</v>
      </c>
      <c r="B8">
        <v>897540</v>
      </c>
      <c r="C8" t="s">
        <v>4210</v>
      </c>
      <c r="D8">
        <v>1</v>
      </c>
      <c r="E8" s="1">
        <v>43290</v>
      </c>
      <c r="F8">
        <v>-23.08</v>
      </c>
      <c r="G8">
        <v>-3.89</v>
      </c>
      <c r="H8">
        <v>8.08</v>
      </c>
      <c r="I8">
        <v>33.412812680000002</v>
      </c>
      <c r="J8">
        <v>-86.751899420000001</v>
      </c>
    </row>
    <row r="9" spans="1:10" x14ac:dyDescent="0.25">
      <c r="A9">
        <v>1001600</v>
      </c>
      <c r="B9">
        <v>124460</v>
      </c>
      <c r="C9" t="s">
        <v>4211</v>
      </c>
      <c r="D9">
        <v>1</v>
      </c>
      <c r="E9" s="1">
        <v>43656</v>
      </c>
      <c r="F9">
        <v>-17.04</v>
      </c>
      <c r="G9">
        <v>-3.64</v>
      </c>
      <c r="H9">
        <v>12.12</v>
      </c>
      <c r="I9">
        <v>31.343808620000001</v>
      </c>
      <c r="J9">
        <v>-85.608813119999994</v>
      </c>
    </row>
    <row r="10" spans="1:10" x14ac:dyDescent="0.25">
      <c r="A10">
        <v>1000415</v>
      </c>
      <c r="B10">
        <v>883980</v>
      </c>
      <c r="C10" t="s">
        <v>4212</v>
      </c>
      <c r="D10">
        <v>1</v>
      </c>
      <c r="E10" s="1">
        <v>43294</v>
      </c>
      <c r="F10">
        <v>-20.329999999999998</v>
      </c>
      <c r="G10">
        <v>-3.98</v>
      </c>
      <c r="H10">
        <v>11.53</v>
      </c>
      <c r="I10">
        <v>31.119721210000002</v>
      </c>
      <c r="J10">
        <v>-86.152487210000004</v>
      </c>
    </row>
    <row r="11" spans="1:10" x14ac:dyDescent="0.25">
      <c r="A11">
        <v>1000748</v>
      </c>
      <c r="B11">
        <v>105480</v>
      </c>
      <c r="C11" t="s">
        <v>4212</v>
      </c>
      <c r="D11">
        <v>2</v>
      </c>
      <c r="E11" s="1">
        <v>43322</v>
      </c>
      <c r="F11">
        <v>-15.52</v>
      </c>
      <c r="G11">
        <v>-3.31</v>
      </c>
      <c r="H11">
        <v>10.95</v>
      </c>
      <c r="I11">
        <v>31.119721210000002</v>
      </c>
      <c r="J11">
        <v>-86.152487210000004</v>
      </c>
    </row>
    <row r="12" spans="1:10" x14ac:dyDescent="0.25">
      <c r="A12">
        <v>1000416</v>
      </c>
      <c r="B12">
        <v>100100</v>
      </c>
      <c r="C12" t="s">
        <v>4213</v>
      </c>
      <c r="D12">
        <v>1</v>
      </c>
      <c r="E12" s="1">
        <v>43293</v>
      </c>
      <c r="F12">
        <v>-23.92</v>
      </c>
      <c r="G12">
        <v>-4.3</v>
      </c>
      <c r="H12">
        <v>10.51</v>
      </c>
      <c r="I12">
        <v>32.228691490000003</v>
      </c>
      <c r="J12">
        <v>-87.148277429999993</v>
      </c>
    </row>
    <row r="13" spans="1:10" x14ac:dyDescent="0.25">
      <c r="A13">
        <v>1000714</v>
      </c>
      <c r="B13">
        <v>105220</v>
      </c>
      <c r="C13" t="s">
        <v>4213</v>
      </c>
      <c r="D13">
        <v>2</v>
      </c>
      <c r="E13" s="1">
        <v>43320</v>
      </c>
      <c r="F13">
        <v>-22.01</v>
      </c>
      <c r="G13">
        <v>-3.85</v>
      </c>
      <c r="H13">
        <v>8.76</v>
      </c>
      <c r="I13">
        <v>32.228691490000003</v>
      </c>
      <c r="J13">
        <v>-87.148277429999993</v>
      </c>
    </row>
    <row r="14" spans="1:10" x14ac:dyDescent="0.25">
      <c r="A14">
        <v>1001599</v>
      </c>
      <c r="B14">
        <v>125660</v>
      </c>
      <c r="C14" t="s">
        <v>4214</v>
      </c>
      <c r="D14">
        <v>1</v>
      </c>
      <c r="E14" s="1">
        <v>43655</v>
      </c>
      <c r="F14">
        <v>-15.14</v>
      </c>
      <c r="G14">
        <v>-2.88</v>
      </c>
      <c r="H14">
        <v>7.91</v>
      </c>
      <c r="I14">
        <v>31.655388200000001</v>
      </c>
      <c r="J14">
        <v>-86.715851270000002</v>
      </c>
    </row>
    <row r="15" spans="1:10" x14ac:dyDescent="0.25">
      <c r="A15">
        <v>1000793</v>
      </c>
      <c r="B15">
        <v>109700</v>
      </c>
      <c r="C15" t="s">
        <v>4215</v>
      </c>
      <c r="D15">
        <v>1</v>
      </c>
      <c r="E15" s="1">
        <v>43324</v>
      </c>
      <c r="F15">
        <v>-16.04</v>
      </c>
      <c r="G15">
        <v>-3.06</v>
      </c>
      <c r="H15">
        <v>8.4600000000000009</v>
      </c>
      <c r="I15">
        <v>30.694847429999999</v>
      </c>
      <c r="J15">
        <v>-87.924345680000002</v>
      </c>
    </row>
    <row r="16" spans="1:10" x14ac:dyDescent="0.25">
      <c r="A16">
        <v>1001632</v>
      </c>
      <c r="B16">
        <v>125620</v>
      </c>
      <c r="C16" t="s">
        <v>4216</v>
      </c>
      <c r="D16">
        <v>1</v>
      </c>
      <c r="E16" s="1">
        <v>43658</v>
      </c>
      <c r="F16">
        <v>-16.05</v>
      </c>
      <c r="G16">
        <v>-3.26</v>
      </c>
      <c r="H16">
        <v>10</v>
      </c>
      <c r="I16">
        <v>31.41142284</v>
      </c>
      <c r="J16">
        <v>-86.064520400000006</v>
      </c>
    </row>
    <row r="17" spans="1:10" x14ac:dyDescent="0.25">
      <c r="A17">
        <v>1000355</v>
      </c>
      <c r="B17">
        <v>100160</v>
      </c>
      <c r="C17" t="s">
        <v>4217</v>
      </c>
      <c r="D17">
        <v>1</v>
      </c>
      <c r="E17" s="1">
        <v>43291</v>
      </c>
      <c r="F17">
        <v>-23.97</v>
      </c>
      <c r="G17">
        <v>-4.1100000000000003</v>
      </c>
      <c r="H17">
        <v>8.93</v>
      </c>
      <c r="I17">
        <v>33.584831010000002</v>
      </c>
      <c r="J17">
        <v>-87.095723300000003</v>
      </c>
    </row>
    <row r="18" spans="1:10" x14ac:dyDescent="0.25">
      <c r="A18">
        <v>1002247</v>
      </c>
      <c r="B18">
        <v>125720</v>
      </c>
      <c r="C18" t="s">
        <v>4218</v>
      </c>
      <c r="D18">
        <v>1</v>
      </c>
      <c r="E18" s="1">
        <v>43724</v>
      </c>
      <c r="F18">
        <v>-15.25</v>
      </c>
      <c r="G18">
        <v>-2.8</v>
      </c>
      <c r="H18">
        <v>7.12</v>
      </c>
      <c r="I18">
        <v>31.741665000000001</v>
      </c>
      <c r="J18">
        <v>-88.095600189999999</v>
      </c>
    </row>
    <row r="19" spans="1:10" x14ac:dyDescent="0.25">
      <c r="A19">
        <v>1001684</v>
      </c>
      <c r="B19">
        <v>125680</v>
      </c>
      <c r="C19" t="s">
        <v>4219</v>
      </c>
      <c r="D19">
        <v>1</v>
      </c>
      <c r="E19" s="1">
        <v>43661</v>
      </c>
      <c r="F19">
        <v>-19.579999999999998</v>
      </c>
      <c r="G19">
        <v>-3.61</v>
      </c>
      <c r="H19">
        <v>9.2899999999999991</v>
      </c>
      <c r="I19">
        <v>33.013423789999997</v>
      </c>
      <c r="J19">
        <v>-87.086076989999995</v>
      </c>
    </row>
    <row r="20" spans="1:10" x14ac:dyDescent="0.25">
      <c r="A20">
        <v>1000731</v>
      </c>
      <c r="B20">
        <v>105180</v>
      </c>
      <c r="C20" t="s">
        <v>4220</v>
      </c>
      <c r="D20">
        <v>1</v>
      </c>
      <c r="E20" s="1">
        <v>43321</v>
      </c>
      <c r="F20">
        <v>-20.45</v>
      </c>
      <c r="G20">
        <v>-4.2699999999999996</v>
      </c>
      <c r="H20">
        <v>13.72</v>
      </c>
      <c r="I20">
        <v>31.880176089999999</v>
      </c>
      <c r="J20">
        <v>-86.783616240000001</v>
      </c>
    </row>
    <row r="21" spans="1:10" x14ac:dyDescent="0.25">
      <c r="A21">
        <v>1001090</v>
      </c>
      <c r="B21">
        <v>110660</v>
      </c>
      <c r="C21" t="s">
        <v>4221</v>
      </c>
      <c r="D21">
        <v>1</v>
      </c>
      <c r="E21" s="1">
        <v>43364</v>
      </c>
      <c r="F21">
        <v>-24.33</v>
      </c>
      <c r="G21">
        <v>-4.25</v>
      </c>
      <c r="H21">
        <v>9.67</v>
      </c>
      <c r="I21">
        <v>33.794847369999999</v>
      </c>
      <c r="J21">
        <v>-87.859320010000005</v>
      </c>
    </row>
    <row r="22" spans="1:10" x14ac:dyDescent="0.25">
      <c r="A22">
        <v>1000680</v>
      </c>
      <c r="B22">
        <v>105500</v>
      </c>
      <c r="C22" t="s">
        <v>4222</v>
      </c>
      <c r="D22">
        <v>1</v>
      </c>
      <c r="E22" s="1">
        <v>43318</v>
      </c>
      <c r="F22">
        <v>-12.35</v>
      </c>
      <c r="G22">
        <v>-2.61</v>
      </c>
      <c r="H22">
        <v>8.5299999999999994</v>
      </c>
      <c r="I22">
        <v>32.216486439999997</v>
      </c>
      <c r="J22">
        <v>-85.51675754</v>
      </c>
    </row>
    <row r="23" spans="1:10" x14ac:dyDescent="0.25">
      <c r="A23">
        <v>1001023</v>
      </c>
      <c r="B23">
        <v>105200</v>
      </c>
      <c r="C23" t="s">
        <v>4223</v>
      </c>
      <c r="D23">
        <v>1</v>
      </c>
      <c r="E23" s="1">
        <v>43356</v>
      </c>
      <c r="F23">
        <v>-26.84</v>
      </c>
      <c r="G23">
        <v>-4.51</v>
      </c>
      <c r="H23">
        <v>9.23</v>
      </c>
      <c r="I23">
        <v>34.755582099999998</v>
      </c>
      <c r="J23">
        <v>-85.680757389999997</v>
      </c>
    </row>
    <row r="24" spans="1:10" x14ac:dyDescent="0.25">
      <c r="A24">
        <v>1001794</v>
      </c>
      <c r="B24">
        <v>125500</v>
      </c>
      <c r="C24" t="s">
        <v>4224</v>
      </c>
      <c r="D24">
        <v>1</v>
      </c>
      <c r="E24" s="1">
        <v>43671</v>
      </c>
      <c r="F24">
        <v>-24.68</v>
      </c>
      <c r="G24">
        <v>-4.38</v>
      </c>
      <c r="H24">
        <v>10.32</v>
      </c>
      <c r="I24">
        <v>34.257147809999999</v>
      </c>
      <c r="J24">
        <v>-87.370775660000007</v>
      </c>
    </row>
    <row r="25" spans="1:10" x14ac:dyDescent="0.25">
      <c r="A25">
        <v>1002202</v>
      </c>
      <c r="B25">
        <v>134080</v>
      </c>
      <c r="C25" t="s">
        <v>4225</v>
      </c>
      <c r="D25">
        <v>1</v>
      </c>
      <c r="E25" s="1">
        <v>43718</v>
      </c>
      <c r="F25">
        <v>-23.46</v>
      </c>
      <c r="G25">
        <v>-4.55</v>
      </c>
      <c r="H25">
        <v>12.93</v>
      </c>
      <c r="I25">
        <v>34.507343749999997</v>
      </c>
      <c r="J25">
        <v>-88.050367039999998</v>
      </c>
    </row>
    <row r="26" spans="1:10" x14ac:dyDescent="0.25">
      <c r="A26">
        <v>1001613</v>
      </c>
      <c r="B26">
        <v>125600</v>
      </c>
      <c r="C26" t="s">
        <v>4226</v>
      </c>
      <c r="D26">
        <v>1</v>
      </c>
      <c r="E26" s="1">
        <v>43657</v>
      </c>
      <c r="F26">
        <v>-19.440000000000001</v>
      </c>
      <c r="G26">
        <v>-3.68</v>
      </c>
      <c r="H26">
        <v>10</v>
      </c>
      <c r="I26">
        <v>31.38245727</v>
      </c>
      <c r="J26">
        <v>-85.38047134</v>
      </c>
    </row>
    <row r="27" spans="1:10" x14ac:dyDescent="0.25">
      <c r="A27">
        <v>1001753</v>
      </c>
      <c r="B27">
        <v>124500</v>
      </c>
      <c r="C27" t="s">
        <v>4227</v>
      </c>
      <c r="D27">
        <v>1</v>
      </c>
      <c r="E27" s="1">
        <v>43670</v>
      </c>
      <c r="F27">
        <v>-15.33</v>
      </c>
      <c r="G27">
        <v>-2.93</v>
      </c>
      <c r="H27">
        <v>8.1300000000000008</v>
      </c>
      <c r="I27">
        <v>33.721180689999997</v>
      </c>
      <c r="J27">
        <v>-87.271437890000001</v>
      </c>
    </row>
    <row r="28" spans="1:10" x14ac:dyDescent="0.25">
      <c r="A28">
        <v>1001568</v>
      </c>
      <c r="B28">
        <v>124480</v>
      </c>
      <c r="C28" t="s">
        <v>4228</v>
      </c>
      <c r="D28">
        <v>1</v>
      </c>
      <c r="E28" s="1">
        <v>43654</v>
      </c>
      <c r="F28">
        <v>-31.3</v>
      </c>
      <c r="G28">
        <v>-5.3</v>
      </c>
      <c r="H28">
        <v>11.14</v>
      </c>
      <c r="I28">
        <v>34.980164199999997</v>
      </c>
      <c r="J28">
        <v>-86.827058519999994</v>
      </c>
    </row>
    <row r="29" spans="1:10" x14ac:dyDescent="0.25">
      <c r="A29">
        <v>1001754</v>
      </c>
      <c r="B29">
        <v>125480</v>
      </c>
      <c r="C29" t="s">
        <v>4229</v>
      </c>
      <c r="D29">
        <v>1</v>
      </c>
      <c r="E29" s="1">
        <v>43669</v>
      </c>
      <c r="F29">
        <v>-27.58</v>
      </c>
      <c r="G29">
        <v>-5.58</v>
      </c>
      <c r="H29">
        <v>17.079999999999998</v>
      </c>
      <c r="I29">
        <v>33.872725559999999</v>
      </c>
      <c r="J29">
        <v>-85.580965399999997</v>
      </c>
    </row>
    <row r="30" spans="1:10" x14ac:dyDescent="0.25">
      <c r="A30">
        <v>1002246</v>
      </c>
      <c r="B30">
        <v>125560</v>
      </c>
      <c r="C30" t="s">
        <v>4230</v>
      </c>
      <c r="D30">
        <v>1</v>
      </c>
      <c r="E30" s="1">
        <v>43723</v>
      </c>
      <c r="F30">
        <v>-10.94</v>
      </c>
      <c r="G30">
        <v>-1.87</v>
      </c>
      <c r="H30">
        <v>4</v>
      </c>
      <c r="I30">
        <v>32.288819480000001</v>
      </c>
      <c r="J30">
        <v>-87.291034710000005</v>
      </c>
    </row>
    <row r="31" spans="1:10" x14ac:dyDescent="0.25">
      <c r="A31">
        <v>1001643</v>
      </c>
      <c r="B31">
        <v>125580</v>
      </c>
      <c r="C31" t="s">
        <v>4231</v>
      </c>
      <c r="D31">
        <v>1</v>
      </c>
      <c r="E31" s="1">
        <v>43660</v>
      </c>
      <c r="F31">
        <v>-17.32</v>
      </c>
      <c r="G31">
        <v>-3.81</v>
      </c>
      <c r="H31">
        <v>13.19</v>
      </c>
      <c r="I31">
        <v>31.075243669999999</v>
      </c>
      <c r="J31">
        <v>-87.012653290000003</v>
      </c>
    </row>
    <row r="32" spans="1:10" x14ac:dyDescent="0.25">
      <c r="A32">
        <v>1001274</v>
      </c>
      <c r="B32">
        <v>124520</v>
      </c>
      <c r="C32" t="s">
        <v>4232</v>
      </c>
      <c r="D32">
        <v>1</v>
      </c>
      <c r="E32" s="1">
        <v>43620</v>
      </c>
      <c r="F32">
        <v>-26.01</v>
      </c>
      <c r="G32">
        <v>-4.5</v>
      </c>
      <c r="H32">
        <v>10</v>
      </c>
      <c r="I32">
        <v>34.122757210000003</v>
      </c>
      <c r="J32">
        <v>-85.736549629999999</v>
      </c>
    </row>
    <row r="33" spans="1:10" x14ac:dyDescent="0.25">
      <c r="A33">
        <v>1001060</v>
      </c>
      <c r="B33">
        <v>885860</v>
      </c>
      <c r="C33" t="s">
        <v>4233</v>
      </c>
      <c r="D33">
        <v>1</v>
      </c>
      <c r="E33" s="1">
        <v>43361</v>
      </c>
      <c r="F33">
        <v>-24.57</v>
      </c>
      <c r="G33">
        <v>-4.54</v>
      </c>
      <c r="H33">
        <v>11.78</v>
      </c>
      <c r="I33">
        <v>34.2181</v>
      </c>
      <c r="J33">
        <v>-87.368899999999996</v>
      </c>
    </row>
    <row r="34" spans="1:10" x14ac:dyDescent="0.25">
      <c r="A34">
        <v>1001397</v>
      </c>
      <c r="B34">
        <v>123120</v>
      </c>
      <c r="C34" t="s">
        <v>4234</v>
      </c>
      <c r="D34">
        <v>1</v>
      </c>
      <c r="E34" s="1">
        <v>43633</v>
      </c>
      <c r="F34">
        <v>-22.73</v>
      </c>
      <c r="G34">
        <v>-4.53</v>
      </c>
      <c r="H34">
        <v>13.55</v>
      </c>
      <c r="I34">
        <v>32.913110000000003</v>
      </c>
      <c r="J34">
        <v>-86.280552999999998</v>
      </c>
    </row>
    <row r="35" spans="1:10" x14ac:dyDescent="0.25">
      <c r="A35">
        <v>1000754</v>
      </c>
      <c r="B35">
        <v>890320</v>
      </c>
      <c r="C35" t="s">
        <v>4235</v>
      </c>
      <c r="D35">
        <v>1</v>
      </c>
      <c r="E35" s="1">
        <v>43324</v>
      </c>
      <c r="F35">
        <v>-17.71</v>
      </c>
      <c r="G35">
        <v>-3.56</v>
      </c>
      <c r="H35">
        <v>10.75</v>
      </c>
      <c r="I35">
        <v>34.064880909999999</v>
      </c>
      <c r="J35">
        <v>-93.442259559999997</v>
      </c>
    </row>
    <row r="36" spans="1:10" x14ac:dyDescent="0.25">
      <c r="A36">
        <v>1000980</v>
      </c>
      <c r="B36">
        <v>890240</v>
      </c>
      <c r="C36" t="s">
        <v>4235</v>
      </c>
      <c r="D36">
        <v>2</v>
      </c>
      <c r="E36" s="1">
        <v>43352</v>
      </c>
      <c r="F36">
        <v>-15.73</v>
      </c>
      <c r="G36">
        <v>-2.85</v>
      </c>
      <c r="H36">
        <v>7.04</v>
      </c>
      <c r="I36">
        <v>34.064880909999999</v>
      </c>
      <c r="J36">
        <v>-93.442259559999997</v>
      </c>
    </row>
    <row r="37" spans="1:10" x14ac:dyDescent="0.25">
      <c r="A37">
        <v>1000272</v>
      </c>
      <c r="B37">
        <v>899900</v>
      </c>
      <c r="C37" t="s">
        <v>4236</v>
      </c>
      <c r="D37">
        <v>1</v>
      </c>
      <c r="E37" s="1">
        <v>43278</v>
      </c>
      <c r="F37">
        <v>-40.25</v>
      </c>
      <c r="G37">
        <v>-6.52</v>
      </c>
      <c r="H37">
        <v>11.91</v>
      </c>
      <c r="I37">
        <v>35.625980920000003</v>
      </c>
      <c r="J37">
        <v>-89.879328639999997</v>
      </c>
    </row>
    <row r="38" spans="1:10" x14ac:dyDescent="0.25">
      <c r="A38">
        <v>1000554</v>
      </c>
      <c r="B38">
        <v>102880</v>
      </c>
      <c r="C38" t="s">
        <v>4236</v>
      </c>
      <c r="D38">
        <v>2</v>
      </c>
      <c r="E38" s="1">
        <v>43305</v>
      </c>
      <c r="F38">
        <v>-46.49</v>
      </c>
      <c r="G38">
        <v>-6.83</v>
      </c>
      <c r="H38">
        <v>8.19</v>
      </c>
      <c r="I38">
        <v>35.625980920000003</v>
      </c>
      <c r="J38">
        <v>-89.879328639999997</v>
      </c>
    </row>
    <row r="39" spans="1:10" x14ac:dyDescent="0.25">
      <c r="A39">
        <v>1000420</v>
      </c>
      <c r="B39">
        <v>897800</v>
      </c>
      <c r="C39" t="s">
        <v>4237</v>
      </c>
      <c r="D39">
        <v>1</v>
      </c>
      <c r="E39" s="1">
        <v>43296</v>
      </c>
      <c r="F39">
        <v>-30.65</v>
      </c>
      <c r="G39">
        <v>-5.49</v>
      </c>
      <c r="H39">
        <v>13.23</v>
      </c>
      <c r="I39">
        <v>36.114886480000003</v>
      </c>
      <c r="J39">
        <v>-91.966990760000002</v>
      </c>
    </row>
    <row r="40" spans="1:10" x14ac:dyDescent="0.25">
      <c r="A40">
        <v>1000381</v>
      </c>
      <c r="B40">
        <v>897820</v>
      </c>
      <c r="C40" t="s">
        <v>4238</v>
      </c>
      <c r="D40">
        <v>1</v>
      </c>
      <c r="E40" s="1">
        <v>43292</v>
      </c>
      <c r="F40">
        <v>-25.29</v>
      </c>
      <c r="G40">
        <v>-4.05</v>
      </c>
      <c r="H40">
        <v>7.08</v>
      </c>
      <c r="I40">
        <v>34.695000929999999</v>
      </c>
      <c r="J40">
        <v>-90.645884789999997</v>
      </c>
    </row>
    <row r="41" spans="1:10" x14ac:dyDescent="0.25">
      <c r="A41">
        <v>1000543</v>
      </c>
      <c r="B41">
        <v>103140</v>
      </c>
      <c r="C41" t="s">
        <v>4239</v>
      </c>
      <c r="D41">
        <v>1</v>
      </c>
      <c r="E41" s="1">
        <v>43305</v>
      </c>
      <c r="F41">
        <v>-18.27</v>
      </c>
      <c r="G41">
        <v>-3.02</v>
      </c>
      <c r="H41">
        <v>5.9</v>
      </c>
      <c r="I41">
        <v>35.67817479</v>
      </c>
      <c r="J41">
        <v>-93.74408948</v>
      </c>
    </row>
    <row r="42" spans="1:10" x14ac:dyDescent="0.25">
      <c r="A42">
        <v>1000422</v>
      </c>
      <c r="B42">
        <v>102080</v>
      </c>
      <c r="C42" t="s">
        <v>4240</v>
      </c>
      <c r="D42">
        <v>1</v>
      </c>
      <c r="E42" s="1">
        <v>43296</v>
      </c>
      <c r="F42">
        <v>-15.53</v>
      </c>
      <c r="G42">
        <v>-2.5</v>
      </c>
      <c r="H42">
        <v>4.4800000000000004</v>
      </c>
      <c r="I42">
        <v>33.556304419999996</v>
      </c>
      <c r="J42">
        <v>-92.022612480000006</v>
      </c>
    </row>
    <row r="43" spans="1:10" x14ac:dyDescent="0.25">
      <c r="A43">
        <v>1000715</v>
      </c>
      <c r="B43">
        <v>103960</v>
      </c>
      <c r="C43" t="s">
        <v>4241</v>
      </c>
      <c r="D43">
        <v>1</v>
      </c>
      <c r="E43" s="1">
        <v>43320</v>
      </c>
      <c r="F43">
        <v>-13.64</v>
      </c>
      <c r="G43">
        <v>-2.68</v>
      </c>
      <c r="H43">
        <v>7.76</v>
      </c>
      <c r="I43">
        <v>34.788061980000002</v>
      </c>
      <c r="J43">
        <v>-91.870048859999997</v>
      </c>
    </row>
    <row r="44" spans="1:10" x14ac:dyDescent="0.25">
      <c r="A44">
        <v>1001050</v>
      </c>
      <c r="B44">
        <v>111580</v>
      </c>
      <c r="C44" t="s">
        <v>4241</v>
      </c>
      <c r="D44">
        <v>2</v>
      </c>
      <c r="E44" s="1">
        <v>43361</v>
      </c>
      <c r="F44">
        <v>-14.18</v>
      </c>
      <c r="G44">
        <v>-1.86</v>
      </c>
      <c r="H44">
        <v>0.71</v>
      </c>
      <c r="I44">
        <v>34.788061980000002</v>
      </c>
      <c r="J44">
        <v>-91.870048859999997</v>
      </c>
    </row>
    <row r="45" spans="1:10" x14ac:dyDescent="0.25">
      <c r="A45">
        <v>1000352</v>
      </c>
      <c r="B45">
        <v>100500</v>
      </c>
      <c r="C45" t="s">
        <v>4242</v>
      </c>
      <c r="D45">
        <v>1</v>
      </c>
      <c r="E45" s="1">
        <v>43291</v>
      </c>
      <c r="F45">
        <v>-48.32</v>
      </c>
      <c r="G45">
        <v>-7.33</v>
      </c>
      <c r="H45">
        <v>10.34</v>
      </c>
      <c r="I45">
        <v>35.60183834</v>
      </c>
      <c r="J45">
        <v>-89.902120499999995</v>
      </c>
    </row>
    <row r="46" spans="1:10" x14ac:dyDescent="0.25">
      <c r="A46">
        <v>1000555</v>
      </c>
      <c r="B46">
        <v>103040</v>
      </c>
      <c r="C46" t="s">
        <v>4242</v>
      </c>
      <c r="D46">
        <v>2</v>
      </c>
      <c r="E46" s="1">
        <v>43305</v>
      </c>
      <c r="F46">
        <v>-46.62</v>
      </c>
      <c r="G46">
        <v>-6.86</v>
      </c>
      <c r="H46">
        <v>8.24</v>
      </c>
      <c r="I46">
        <v>35.60183834</v>
      </c>
      <c r="J46">
        <v>-89.902120499999995</v>
      </c>
    </row>
    <row r="47" spans="1:10" x14ac:dyDescent="0.25">
      <c r="A47">
        <v>1000738</v>
      </c>
      <c r="B47">
        <v>890340</v>
      </c>
      <c r="C47" t="s">
        <v>4243</v>
      </c>
      <c r="D47">
        <v>1</v>
      </c>
      <c r="E47" s="1">
        <v>43321</v>
      </c>
      <c r="F47">
        <v>-21.86</v>
      </c>
      <c r="G47">
        <v>-3.82</v>
      </c>
      <c r="H47">
        <v>8.7100000000000009</v>
      </c>
      <c r="I47">
        <v>35.562325770000001</v>
      </c>
      <c r="J47">
        <v>-93.288550470000004</v>
      </c>
    </row>
    <row r="48" spans="1:10" x14ac:dyDescent="0.25">
      <c r="A48">
        <v>1000747</v>
      </c>
      <c r="B48">
        <v>890420</v>
      </c>
      <c r="C48" t="s">
        <v>4244</v>
      </c>
      <c r="D48">
        <v>1</v>
      </c>
      <c r="E48" s="1">
        <v>43322</v>
      </c>
      <c r="F48">
        <v>-13.21</v>
      </c>
      <c r="G48">
        <v>-1.55</v>
      </c>
      <c r="H48">
        <v>-0.78</v>
      </c>
      <c r="I48">
        <v>35.542354179999997</v>
      </c>
      <c r="J48">
        <v>-93.160017479999993</v>
      </c>
    </row>
    <row r="49" spans="1:10" x14ac:dyDescent="0.25">
      <c r="A49">
        <v>1000450</v>
      </c>
      <c r="B49">
        <v>896380</v>
      </c>
      <c r="C49" t="s">
        <v>4245</v>
      </c>
      <c r="D49">
        <v>1</v>
      </c>
      <c r="E49" s="1">
        <v>43298</v>
      </c>
      <c r="F49">
        <v>-23.05</v>
      </c>
      <c r="G49">
        <v>-3.94</v>
      </c>
      <c r="H49">
        <v>8.5</v>
      </c>
      <c r="I49">
        <v>35.51034155</v>
      </c>
      <c r="J49">
        <v>-91.928870059999994</v>
      </c>
    </row>
    <row r="50" spans="1:10" x14ac:dyDescent="0.25">
      <c r="A50">
        <v>1000247</v>
      </c>
      <c r="B50">
        <v>896860</v>
      </c>
      <c r="C50" t="s">
        <v>4246</v>
      </c>
      <c r="D50">
        <v>1</v>
      </c>
      <c r="E50" s="1">
        <v>43277</v>
      </c>
      <c r="F50">
        <v>-41.99</v>
      </c>
      <c r="G50">
        <v>-6.25</v>
      </c>
      <c r="H50">
        <v>7.99</v>
      </c>
      <c r="I50">
        <v>33.32930915</v>
      </c>
      <c r="J50">
        <v>-91.163144340000002</v>
      </c>
    </row>
    <row r="51" spans="1:10" x14ac:dyDescent="0.25">
      <c r="A51">
        <v>1000365</v>
      </c>
      <c r="B51">
        <v>896340</v>
      </c>
      <c r="C51" t="s">
        <v>4247</v>
      </c>
      <c r="D51">
        <v>1</v>
      </c>
      <c r="E51" s="1">
        <v>43291</v>
      </c>
      <c r="F51">
        <v>-11.06</v>
      </c>
      <c r="G51">
        <v>-1.75</v>
      </c>
      <c r="H51">
        <v>2.93</v>
      </c>
      <c r="I51">
        <v>33.635849950000001</v>
      </c>
      <c r="J51">
        <v>-93.906379380000004</v>
      </c>
    </row>
    <row r="52" spans="1:10" x14ac:dyDescent="0.25">
      <c r="A52">
        <v>1000517</v>
      </c>
      <c r="B52">
        <v>103020</v>
      </c>
      <c r="C52" t="s">
        <v>4248</v>
      </c>
      <c r="D52">
        <v>1</v>
      </c>
      <c r="E52" s="1">
        <v>43304</v>
      </c>
      <c r="F52">
        <v>-28.72</v>
      </c>
      <c r="G52">
        <v>-4.78</v>
      </c>
      <c r="H52">
        <v>9.51</v>
      </c>
      <c r="I52">
        <v>36.434115630000001</v>
      </c>
      <c r="J52">
        <v>-90.348799779999993</v>
      </c>
    </row>
    <row r="53" spans="1:10" x14ac:dyDescent="0.25">
      <c r="A53">
        <v>1000501</v>
      </c>
      <c r="B53">
        <v>103080</v>
      </c>
      <c r="C53" t="s">
        <v>4249</v>
      </c>
      <c r="D53">
        <v>1</v>
      </c>
      <c r="E53" s="1">
        <v>43300</v>
      </c>
      <c r="F53">
        <v>-25.57</v>
      </c>
      <c r="G53">
        <v>-4.04</v>
      </c>
      <c r="H53">
        <v>6.74</v>
      </c>
      <c r="I53">
        <v>36.355400340000003</v>
      </c>
      <c r="J53">
        <v>-90.952865540000005</v>
      </c>
    </row>
    <row r="54" spans="1:10" x14ac:dyDescent="0.25">
      <c r="A54">
        <v>1000505</v>
      </c>
      <c r="B54">
        <v>103000</v>
      </c>
      <c r="C54" t="s">
        <v>4250</v>
      </c>
      <c r="D54">
        <v>1</v>
      </c>
      <c r="E54" s="1">
        <v>43303</v>
      </c>
      <c r="F54">
        <v>-24.86</v>
      </c>
      <c r="G54">
        <v>-4.37</v>
      </c>
      <c r="H54">
        <v>10.07</v>
      </c>
      <c r="I54">
        <v>36.429408209999998</v>
      </c>
      <c r="J54">
        <v>-90.757656690000005</v>
      </c>
    </row>
    <row r="55" spans="1:10" x14ac:dyDescent="0.25">
      <c r="A55">
        <v>1000428</v>
      </c>
      <c r="B55">
        <v>100560</v>
      </c>
      <c r="C55" t="s">
        <v>4251</v>
      </c>
      <c r="D55">
        <v>1</v>
      </c>
      <c r="E55" s="1">
        <v>43297</v>
      </c>
      <c r="F55">
        <v>-30.56</v>
      </c>
      <c r="G55">
        <v>-5.16</v>
      </c>
      <c r="H55">
        <v>10.72</v>
      </c>
      <c r="I55">
        <v>36.083003849999997</v>
      </c>
      <c r="J55">
        <v>-91.540119770000004</v>
      </c>
    </row>
    <row r="56" spans="1:10" x14ac:dyDescent="0.25">
      <c r="A56">
        <v>1000418</v>
      </c>
      <c r="B56">
        <v>100900</v>
      </c>
      <c r="C56" t="s">
        <v>4252</v>
      </c>
      <c r="D56">
        <v>1</v>
      </c>
      <c r="E56" s="1">
        <v>43294</v>
      </c>
      <c r="F56">
        <v>-46.06</v>
      </c>
      <c r="G56">
        <v>-6.96</v>
      </c>
      <c r="H56">
        <v>9.6300000000000008</v>
      </c>
      <c r="I56">
        <v>33.131928109999997</v>
      </c>
      <c r="J56">
        <v>-91.095710460000006</v>
      </c>
    </row>
    <row r="57" spans="1:10" x14ac:dyDescent="0.25">
      <c r="A57">
        <v>1000519</v>
      </c>
      <c r="B57">
        <v>102960</v>
      </c>
      <c r="C57" t="s">
        <v>4253</v>
      </c>
      <c r="D57">
        <v>1</v>
      </c>
      <c r="E57" s="1">
        <v>43304</v>
      </c>
      <c r="F57">
        <v>-13.12</v>
      </c>
      <c r="G57">
        <v>-2.2599999999999998</v>
      </c>
      <c r="H57">
        <v>4.9400000000000004</v>
      </c>
      <c r="I57">
        <v>36.088932569999997</v>
      </c>
      <c r="J57">
        <v>-94.027492879999997</v>
      </c>
    </row>
    <row r="58" spans="1:10" x14ac:dyDescent="0.25">
      <c r="A58">
        <v>1000588</v>
      </c>
      <c r="B58">
        <v>104160</v>
      </c>
      <c r="C58" t="s">
        <v>4254</v>
      </c>
      <c r="D58">
        <v>1</v>
      </c>
      <c r="E58" s="1">
        <v>43310</v>
      </c>
      <c r="F58">
        <v>-26.15</v>
      </c>
      <c r="G58">
        <v>-4.21</v>
      </c>
      <c r="H58">
        <v>7.49</v>
      </c>
      <c r="I58">
        <v>36.102295239999997</v>
      </c>
      <c r="J58">
        <v>-91.619698270000001</v>
      </c>
    </row>
    <row r="59" spans="1:10" x14ac:dyDescent="0.25">
      <c r="A59">
        <v>1000470</v>
      </c>
      <c r="B59">
        <v>899180</v>
      </c>
      <c r="C59" t="s">
        <v>4255</v>
      </c>
      <c r="D59">
        <v>1</v>
      </c>
      <c r="E59" s="1">
        <v>43299</v>
      </c>
      <c r="F59">
        <v>-15.89</v>
      </c>
      <c r="G59">
        <v>-2.87</v>
      </c>
      <c r="H59">
        <v>7.07</v>
      </c>
      <c r="I59">
        <v>35.628763239999998</v>
      </c>
      <c r="J59">
        <v>-90.985124900000002</v>
      </c>
    </row>
    <row r="60" spans="1:10" x14ac:dyDescent="0.25">
      <c r="A60">
        <v>1000404</v>
      </c>
      <c r="B60">
        <v>100960</v>
      </c>
      <c r="C60" t="s">
        <v>4256</v>
      </c>
      <c r="D60">
        <v>1</v>
      </c>
      <c r="E60" s="1">
        <v>43293</v>
      </c>
      <c r="F60">
        <v>-26.68</v>
      </c>
      <c r="G60">
        <v>-4.33</v>
      </c>
      <c r="H60">
        <v>7.95</v>
      </c>
      <c r="I60">
        <v>34.644732990000001</v>
      </c>
      <c r="J60">
        <v>-91.292510550000003</v>
      </c>
    </row>
    <row r="61" spans="1:10" x14ac:dyDescent="0.25">
      <c r="A61">
        <v>1000500</v>
      </c>
      <c r="B61">
        <v>103100</v>
      </c>
      <c r="C61" t="s">
        <v>4257</v>
      </c>
      <c r="D61">
        <v>1</v>
      </c>
      <c r="E61" s="1">
        <v>43301</v>
      </c>
      <c r="F61">
        <v>-17.28</v>
      </c>
      <c r="G61">
        <v>-2.96</v>
      </c>
      <c r="H61">
        <v>6.4</v>
      </c>
      <c r="I61">
        <v>35.865512189999997</v>
      </c>
      <c r="J61">
        <v>-90.844733880000007</v>
      </c>
    </row>
    <row r="62" spans="1:10" x14ac:dyDescent="0.25">
      <c r="A62">
        <v>1000384</v>
      </c>
      <c r="B62">
        <v>896300</v>
      </c>
      <c r="C62" t="s">
        <v>4258</v>
      </c>
      <c r="D62">
        <v>1</v>
      </c>
      <c r="E62" s="1">
        <v>43292</v>
      </c>
      <c r="F62">
        <v>-24.24</v>
      </c>
      <c r="G62">
        <v>-4.16</v>
      </c>
      <c r="H62">
        <v>9.06</v>
      </c>
      <c r="I62">
        <v>34.280395169999998</v>
      </c>
      <c r="J62">
        <v>-94.448355939999999</v>
      </c>
    </row>
    <row r="63" spans="1:10" x14ac:dyDescent="0.25">
      <c r="A63">
        <v>1000469</v>
      </c>
      <c r="B63">
        <v>102980</v>
      </c>
      <c r="C63" t="s">
        <v>4259</v>
      </c>
      <c r="D63">
        <v>1</v>
      </c>
      <c r="E63" s="1">
        <v>43299</v>
      </c>
      <c r="F63">
        <v>-33.89</v>
      </c>
      <c r="G63">
        <v>-5.74</v>
      </c>
      <c r="H63">
        <v>12.05</v>
      </c>
      <c r="I63">
        <v>36.0964581</v>
      </c>
      <c r="J63">
        <v>-92.118223589999999</v>
      </c>
    </row>
    <row r="64" spans="1:10" x14ac:dyDescent="0.25">
      <c r="A64">
        <v>1000578</v>
      </c>
      <c r="B64">
        <v>102900</v>
      </c>
      <c r="C64" t="s">
        <v>4260</v>
      </c>
      <c r="D64">
        <v>1</v>
      </c>
      <c r="E64" s="1">
        <v>43308</v>
      </c>
      <c r="F64">
        <v>-20.58</v>
      </c>
      <c r="G64">
        <v>-3.76</v>
      </c>
      <c r="H64">
        <v>9.5299999999999994</v>
      </c>
      <c r="I64">
        <v>35.624835359999999</v>
      </c>
      <c r="J64">
        <v>-93.721120659999997</v>
      </c>
    </row>
    <row r="65" spans="1:10" x14ac:dyDescent="0.25">
      <c r="A65">
        <v>1000510</v>
      </c>
      <c r="B65">
        <v>103120</v>
      </c>
      <c r="C65" t="s">
        <v>4261</v>
      </c>
      <c r="D65">
        <v>1</v>
      </c>
      <c r="E65" s="1">
        <v>43303</v>
      </c>
      <c r="F65">
        <v>-16.29</v>
      </c>
      <c r="G65">
        <v>-2.98</v>
      </c>
      <c r="H65">
        <v>7.53</v>
      </c>
      <c r="I65">
        <v>35.522036280000002</v>
      </c>
      <c r="J65">
        <v>-94.071399920000005</v>
      </c>
    </row>
    <row r="66" spans="1:10" x14ac:dyDescent="0.25">
      <c r="A66">
        <v>1001158</v>
      </c>
      <c r="B66">
        <v>116140</v>
      </c>
      <c r="C66" t="s">
        <v>4262</v>
      </c>
      <c r="D66">
        <v>1</v>
      </c>
      <c r="E66" s="1">
        <v>43580</v>
      </c>
      <c r="F66">
        <v>-68.989999999999995</v>
      </c>
      <c r="G66">
        <v>-9.09</v>
      </c>
      <c r="H66">
        <v>3.74</v>
      </c>
      <c r="I66">
        <v>32.40882122</v>
      </c>
      <c r="J66">
        <v>-111.1606295</v>
      </c>
    </row>
    <row r="67" spans="1:10" x14ac:dyDescent="0.25">
      <c r="A67">
        <v>1001167</v>
      </c>
      <c r="B67">
        <v>116160</v>
      </c>
      <c r="C67" t="s">
        <v>4263</v>
      </c>
      <c r="D67">
        <v>1</v>
      </c>
      <c r="E67" s="1">
        <v>43583</v>
      </c>
      <c r="F67">
        <v>-95.49</v>
      </c>
      <c r="G67">
        <v>-11.28</v>
      </c>
      <c r="H67">
        <v>-5.25</v>
      </c>
      <c r="I67">
        <v>33.476342119999998</v>
      </c>
      <c r="J67">
        <v>-114.6053022</v>
      </c>
    </row>
    <row r="68" spans="1:10" x14ac:dyDescent="0.25">
      <c r="A68">
        <v>1001210</v>
      </c>
      <c r="B68">
        <v>112280</v>
      </c>
      <c r="C68" t="s">
        <v>4264</v>
      </c>
      <c r="D68">
        <v>1</v>
      </c>
      <c r="E68" s="1">
        <v>43597</v>
      </c>
      <c r="F68">
        <v>-68.92</v>
      </c>
      <c r="G68">
        <v>-9.7200000000000006</v>
      </c>
      <c r="H68">
        <v>8.83</v>
      </c>
      <c r="I68">
        <v>33.67588001</v>
      </c>
      <c r="J68">
        <v>-109.0840924</v>
      </c>
    </row>
    <row r="69" spans="1:10" x14ac:dyDescent="0.25">
      <c r="A69">
        <v>1001202</v>
      </c>
      <c r="B69">
        <v>116280</v>
      </c>
      <c r="C69" t="s">
        <v>4265</v>
      </c>
      <c r="D69">
        <v>1</v>
      </c>
      <c r="E69" s="1">
        <v>43588</v>
      </c>
      <c r="F69">
        <v>-108.68</v>
      </c>
      <c r="G69">
        <v>-13.91</v>
      </c>
      <c r="H69">
        <v>2.6</v>
      </c>
      <c r="I69">
        <v>36.087664609999997</v>
      </c>
      <c r="J69">
        <v>-111.87061129999999</v>
      </c>
    </row>
    <row r="70" spans="1:10" x14ac:dyDescent="0.25">
      <c r="A70">
        <v>1001203</v>
      </c>
      <c r="B70">
        <v>116400</v>
      </c>
      <c r="C70" t="s">
        <v>4266</v>
      </c>
      <c r="D70">
        <v>1</v>
      </c>
      <c r="E70" s="1">
        <v>43587</v>
      </c>
      <c r="F70">
        <v>-107.73</v>
      </c>
      <c r="G70">
        <v>-14.05</v>
      </c>
      <c r="H70">
        <v>4.68</v>
      </c>
      <c r="I70">
        <v>36.433462230000004</v>
      </c>
      <c r="J70">
        <v>-111.86409260000001</v>
      </c>
    </row>
    <row r="71" spans="1:10" x14ac:dyDescent="0.25">
      <c r="A71">
        <v>1001163</v>
      </c>
      <c r="B71">
        <v>116360</v>
      </c>
      <c r="C71" t="s">
        <v>4267</v>
      </c>
      <c r="D71">
        <v>1</v>
      </c>
      <c r="E71" s="1">
        <v>43583</v>
      </c>
      <c r="F71">
        <v>-90.66</v>
      </c>
      <c r="G71">
        <v>-10.96</v>
      </c>
      <c r="H71">
        <v>-2.98</v>
      </c>
      <c r="I71">
        <v>36.700979269999998</v>
      </c>
      <c r="J71">
        <v>-110.5255705</v>
      </c>
    </row>
    <row r="72" spans="1:10" x14ac:dyDescent="0.25">
      <c r="A72">
        <v>1001171</v>
      </c>
      <c r="B72">
        <v>116340</v>
      </c>
      <c r="C72" t="s">
        <v>4268</v>
      </c>
      <c r="D72">
        <v>1</v>
      </c>
      <c r="E72" s="1">
        <v>43584</v>
      </c>
      <c r="F72">
        <v>-99.26</v>
      </c>
      <c r="G72">
        <v>-12.05</v>
      </c>
      <c r="H72">
        <v>-2.88</v>
      </c>
      <c r="I72">
        <v>33.668398750000001</v>
      </c>
      <c r="J72">
        <v>-114.53127240000001</v>
      </c>
    </row>
    <row r="73" spans="1:10" x14ac:dyDescent="0.25">
      <c r="A73">
        <v>1001215</v>
      </c>
      <c r="B73">
        <v>117800</v>
      </c>
      <c r="C73" t="s">
        <v>4269</v>
      </c>
      <c r="D73">
        <v>1</v>
      </c>
      <c r="E73" s="1">
        <v>43598</v>
      </c>
      <c r="F73">
        <v>-76</v>
      </c>
      <c r="G73">
        <v>-10.81</v>
      </c>
      <c r="H73">
        <v>10.51</v>
      </c>
      <c r="I73">
        <v>33.890193500000002</v>
      </c>
      <c r="J73">
        <v>-109.4719997</v>
      </c>
    </row>
    <row r="74" spans="1:10" x14ac:dyDescent="0.25">
      <c r="A74">
        <v>1001216</v>
      </c>
      <c r="B74">
        <v>116960</v>
      </c>
      <c r="C74" t="s">
        <v>4270</v>
      </c>
      <c r="D74">
        <v>1</v>
      </c>
      <c r="E74" s="1">
        <v>43599</v>
      </c>
      <c r="F74">
        <v>-98.71</v>
      </c>
      <c r="G74">
        <v>-13.85</v>
      </c>
      <c r="H74">
        <v>12.1</v>
      </c>
      <c r="I74">
        <v>36.419297610000001</v>
      </c>
      <c r="J74">
        <v>-109.10225010000001</v>
      </c>
    </row>
    <row r="75" spans="1:10" x14ac:dyDescent="0.25">
      <c r="A75">
        <v>1001161</v>
      </c>
      <c r="B75">
        <v>116380</v>
      </c>
      <c r="C75" t="s">
        <v>4271</v>
      </c>
      <c r="D75">
        <v>1</v>
      </c>
      <c r="E75" s="1">
        <v>43581</v>
      </c>
      <c r="F75">
        <v>-47.75</v>
      </c>
      <c r="G75">
        <v>-6.54</v>
      </c>
      <c r="H75">
        <v>4.58</v>
      </c>
      <c r="I75">
        <v>31.5146622</v>
      </c>
      <c r="J75">
        <v>-110.1281584</v>
      </c>
    </row>
    <row r="76" spans="1:10" x14ac:dyDescent="0.25">
      <c r="A76">
        <v>1001157</v>
      </c>
      <c r="B76">
        <v>116180</v>
      </c>
      <c r="C76" t="s">
        <v>4272</v>
      </c>
      <c r="D76">
        <v>1</v>
      </c>
      <c r="E76" s="1">
        <v>43580</v>
      </c>
      <c r="F76">
        <v>-80.59</v>
      </c>
      <c r="G76">
        <v>-11.58</v>
      </c>
      <c r="H76">
        <v>12.09</v>
      </c>
      <c r="I76">
        <v>34.869950189999997</v>
      </c>
      <c r="J76">
        <v>-112.06934939999999</v>
      </c>
    </row>
    <row r="77" spans="1:10" x14ac:dyDescent="0.25">
      <c r="A77">
        <v>1001186</v>
      </c>
      <c r="B77">
        <v>113500</v>
      </c>
      <c r="C77" t="s">
        <v>4273</v>
      </c>
      <c r="D77">
        <v>1</v>
      </c>
      <c r="E77" s="1">
        <v>43588</v>
      </c>
      <c r="F77">
        <v>-70.11</v>
      </c>
      <c r="G77">
        <v>-9.75</v>
      </c>
      <c r="H77">
        <v>7.9</v>
      </c>
      <c r="I77">
        <v>33.977921790000003</v>
      </c>
      <c r="J77">
        <v>-111.30627610000001</v>
      </c>
    </row>
    <row r="78" spans="1:10" x14ac:dyDescent="0.25">
      <c r="A78">
        <v>1001190</v>
      </c>
      <c r="B78">
        <v>109040</v>
      </c>
      <c r="C78" t="s">
        <v>4274</v>
      </c>
      <c r="D78">
        <v>1</v>
      </c>
      <c r="E78" s="1">
        <v>43590</v>
      </c>
      <c r="F78">
        <v>-65.87</v>
      </c>
      <c r="G78">
        <v>-9.42</v>
      </c>
      <c r="H78">
        <v>9.5299999999999994</v>
      </c>
      <c r="I78">
        <v>33.296371669999999</v>
      </c>
      <c r="J78">
        <v>-109.19211989999999</v>
      </c>
    </row>
    <row r="79" spans="1:10" x14ac:dyDescent="0.25">
      <c r="A79">
        <v>1001201</v>
      </c>
      <c r="B79">
        <v>116200</v>
      </c>
      <c r="C79" t="s">
        <v>4275</v>
      </c>
      <c r="D79">
        <v>1</v>
      </c>
      <c r="E79" s="1">
        <v>43592</v>
      </c>
      <c r="F79">
        <v>-108.33</v>
      </c>
      <c r="G79">
        <v>-13.76</v>
      </c>
      <c r="H79">
        <v>1.74</v>
      </c>
      <c r="I79">
        <v>35.916601780000001</v>
      </c>
      <c r="J79">
        <v>-113.3346624</v>
      </c>
    </row>
    <row r="80" spans="1:10" x14ac:dyDescent="0.25">
      <c r="A80">
        <v>1001214</v>
      </c>
      <c r="B80">
        <v>116940</v>
      </c>
      <c r="C80" t="s">
        <v>4276</v>
      </c>
      <c r="D80">
        <v>1</v>
      </c>
      <c r="E80" s="1">
        <v>43598</v>
      </c>
      <c r="F80">
        <v>-71.17</v>
      </c>
      <c r="G80">
        <v>-10.199999999999999</v>
      </c>
      <c r="H80">
        <v>10.39</v>
      </c>
      <c r="I80">
        <v>34.161825100000001</v>
      </c>
      <c r="J80">
        <v>-109.3017426</v>
      </c>
    </row>
    <row r="81" spans="1:10" x14ac:dyDescent="0.25">
      <c r="A81">
        <v>1001169</v>
      </c>
      <c r="B81">
        <v>116220</v>
      </c>
      <c r="C81" t="s">
        <v>4277</v>
      </c>
      <c r="D81">
        <v>1</v>
      </c>
      <c r="E81" s="1">
        <v>43584</v>
      </c>
      <c r="F81">
        <v>-97.72</v>
      </c>
      <c r="G81">
        <v>-13.42</v>
      </c>
      <c r="H81">
        <v>9.67</v>
      </c>
      <c r="I81">
        <v>36.854457269999997</v>
      </c>
      <c r="J81">
        <v>-109.2076534</v>
      </c>
    </row>
    <row r="82" spans="1:10" x14ac:dyDescent="0.25">
      <c r="A82">
        <v>1001173</v>
      </c>
      <c r="B82">
        <v>116120</v>
      </c>
      <c r="C82" t="s">
        <v>4278</v>
      </c>
      <c r="D82">
        <v>1</v>
      </c>
      <c r="E82" s="1">
        <v>43585</v>
      </c>
      <c r="F82">
        <v>-100.17</v>
      </c>
      <c r="G82">
        <v>-12.64</v>
      </c>
      <c r="H82">
        <v>0.93</v>
      </c>
      <c r="I82">
        <v>35.15629328</v>
      </c>
      <c r="J82">
        <v>-114.57068150000001</v>
      </c>
    </row>
    <row r="83" spans="1:10" x14ac:dyDescent="0.25">
      <c r="A83">
        <v>1001162</v>
      </c>
      <c r="B83">
        <v>116260</v>
      </c>
      <c r="C83" t="s">
        <v>4279</v>
      </c>
      <c r="D83">
        <v>1</v>
      </c>
      <c r="E83" s="1">
        <v>43581</v>
      </c>
      <c r="F83">
        <v>-81.569999999999993</v>
      </c>
      <c r="G83">
        <v>-12.03</v>
      </c>
      <c r="H83">
        <v>14.63</v>
      </c>
      <c r="I83">
        <v>34.909881120000001</v>
      </c>
      <c r="J83">
        <v>-111.7278663</v>
      </c>
    </row>
    <row r="84" spans="1:10" x14ac:dyDescent="0.25">
      <c r="A84">
        <v>1001206</v>
      </c>
      <c r="B84">
        <v>116980</v>
      </c>
      <c r="C84" t="s">
        <v>4280</v>
      </c>
      <c r="D84">
        <v>1</v>
      </c>
      <c r="E84" s="1">
        <v>43595</v>
      </c>
      <c r="F84">
        <v>-78.47</v>
      </c>
      <c r="G84">
        <v>-10.8</v>
      </c>
      <c r="H84">
        <v>7.91</v>
      </c>
      <c r="I84">
        <v>34.765382000000002</v>
      </c>
      <c r="J84">
        <v>-112.0304064</v>
      </c>
    </row>
    <row r="85" spans="1:10" x14ac:dyDescent="0.25">
      <c r="A85">
        <v>1001189</v>
      </c>
      <c r="B85">
        <v>109860</v>
      </c>
      <c r="C85" t="s">
        <v>4281</v>
      </c>
      <c r="D85">
        <v>1</v>
      </c>
      <c r="E85" s="1">
        <v>43591</v>
      </c>
      <c r="F85">
        <v>-64.58</v>
      </c>
      <c r="G85">
        <v>-8.86</v>
      </c>
      <c r="H85">
        <v>6.31</v>
      </c>
      <c r="I85">
        <v>32.9203805</v>
      </c>
      <c r="J85">
        <v>-109.8384095</v>
      </c>
    </row>
    <row r="86" spans="1:10" x14ac:dyDescent="0.25">
      <c r="A86">
        <v>1001212</v>
      </c>
      <c r="B86">
        <v>113600</v>
      </c>
      <c r="C86" t="s">
        <v>4282</v>
      </c>
      <c r="D86">
        <v>1</v>
      </c>
      <c r="E86" s="1">
        <v>43597</v>
      </c>
      <c r="F86">
        <v>-61.52</v>
      </c>
      <c r="G86">
        <v>-8.69</v>
      </c>
      <c r="H86">
        <v>7.97</v>
      </c>
      <c r="I86">
        <v>32.850221949999998</v>
      </c>
      <c r="J86">
        <v>-111.7177095</v>
      </c>
    </row>
    <row r="87" spans="1:10" x14ac:dyDescent="0.25">
      <c r="A87">
        <v>1001205</v>
      </c>
      <c r="B87">
        <v>101920</v>
      </c>
      <c r="C87" t="s">
        <v>4283</v>
      </c>
      <c r="D87">
        <v>1</v>
      </c>
      <c r="E87" s="1">
        <v>43594</v>
      </c>
      <c r="F87">
        <v>-96.19</v>
      </c>
      <c r="G87">
        <v>-11.28</v>
      </c>
      <c r="H87">
        <v>-5.96</v>
      </c>
      <c r="I87">
        <v>32.650932529999999</v>
      </c>
      <c r="J87">
        <v>-114.6933435</v>
      </c>
    </row>
    <row r="88" spans="1:10" x14ac:dyDescent="0.25">
      <c r="A88">
        <v>1001207</v>
      </c>
      <c r="B88">
        <v>111360</v>
      </c>
      <c r="C88" t="s">
        <v>4284</v>
      </c>
      <c r="D88">
        <v>1</v>
      </c>
      <c r="E88" s="1">
        <v>43595</v>
      </c>
      <c r="F88">
        <v>-68.680000000000007</v>
      </c>
      <c r="G88">
        <v>-9.16</v>
      </c>
      <c r="H88">
        <v>4.6100000000000003</v>
      </c>
      <c r="I88">
        <v>34.226934059999998</v>
      </c>
      <c r="J88">
        <v>-111.45641449999999</v>
      </c>
    </row>
    <row r="89" spans="1:10" x14ac:dyDescent="0.25">
      <c r="A89">
        <v>1001194</v>
      </c>
      <c r="B89">
        <v>110620</v>
      </c>
      <c r="C89" t="s">
        <v>4285</v>
      </c>
      <c r="D89">
        <v>1</v>
      </c>
      <c r="E89" s="1">
        <v>43592</v>
      </c>
      <c r="F89">
        <v>-64.28</v>
      </c>
      <c r="G89">
        <v>-9.01</v>
      </c>
      <c r="H89">
        <v>7.81</v>
      </c>
      <c r="I89">
        <v>32.912151870000002</v>
      </c>
      <c r="J89">
        <v>-110.477373</v>
      </c>
    </row>
    <row r="90" spans="1:10" x14ac:dyDescent="0.25">
      <c r="A90">
        <v>1001185</v>
      </c>
      <c r="B90">
        <v>110600</v>
      </c>
      <c r="C90" t="s">
        <v>4286</v>
      </c>
      <c r="D90">
        <v>1</v>
      </c>
      <c r="E90" s="1">
        <v>43587</v>
      </c>
      <c r="F90">
        <v>-61.45</v>
      </c>
      <c r="G90">
        <v>-8.3800000000000008</v>
      </c>
      <c r="H90">
        <v>5.63</v>
      </c>
      <c r="I90">
        <v>33.901551169999998</v>
      </c>
      <c r="J90">
        <v>-112.6718023</v>
      </c>
    </row>
    <row r="91" spans="1:10" x14ac:dyDescent="0.25">
      <c r="A91">
        <v>1001168</v>
      </c>
      <c r="B91">
        <v>116320</v>
      </c>
      <c r="C91" t="s">
        <v>4287</v>
      </c>
      <c r="D91">
        <v>1</v>
      </c>
      <c r="E91" s="1">
        <v>43583</v>
      </c>
      <c r="F91">
        <v>-95.52</v>
      </c>
      <c r="G91">
        <v>-11.17</v>
      </c>
      <c r="H91">
        <v>-6.18</v>
      </c>
      <c r="I91">
        <v>33.487017530000003</v>
      </c>
      <c r="J91">
        <v>-114.5986041</v>
      </c>
    </row>
    <row r="92" spans="1:10" x14ac:dyDescent="0.25">
      <c r="A92">
        <v>1001208</v>
      </c>
      <c r="B92">
        <v>116240</v>
      </c>
      <c r="C92" t="s">
        <v>4288</v>
      </c>
      <c r="D92">
        <v>1</v>
      </c>
      <c r="E92" s="1">
        <v>43594</v>
      </c>
      <c r="F92">
        <v>-95.69</v>
      </c>
      <c r="G92">
        <v>-11.72</v>
      </c>
      <c r="H92">
        <v>-1.92</v>
      </c>
      <c r="I92">
        <v>32.720924160000003</v>
      </c>
      <c r="J92">
        <v>-114.5657563</v>
      </c>
    </row>
    <row r="93" spans="1:10" x14ac:dyDescent="0.25">
      <c r="A93">
        <v>1001698</v>
      </c>
      <c r="B93">
        <v>117000</v>
      </c>
      <c r="C93" t="s">
        <v>4289</v>
      </c>
      <c r="D93">
        <v>1</v>
      </c>
      <c r="E93" s="1">
        <v>43663</v>
      </c>
      <c r="F93">
        <v>-77.099999999999994</v>
      </c>
      <c r="G93">
        <v>-11.15</v>
      </c>
      <c r="H93">
        <v>12.07</v>
      </c>
      <c r="I93">
        <v>36.963705130000001</v>
      </c>
      <c r="J93">
        <v>-119.23141459999999</v>
      </c>
    </row>
    <row r="94" spans="1:10" x14ac:dyDescent="0.25">
      <c r="A94">
        <v>1001882</v>
      </c>
      <c r="B94">
        <v>126480</v>
      </c>
      <c r="C94" t="s">
        <v>4289</v>
      </c>
      <c r="D94">
        <v>2</v>
      </c>
      <c r="E94" s="1">
        <v>43676</v>
      </c>
      <c r="F94">
        <v>-77.849999999999994</v>
      </c>
      <c r="G94">
        <v>-11.23</v>
      </c>
      <c r="H94">
        <v>12.02</v>
      </c>
      <c r="I94">
        <v>36.963705130000001</v>
      </c>
      <c r="J94">
        <v>-119.23141459999999</v>
      </c>
    </row>
    <row r="95" spans="1:10" x14ac:dyDescent="0.25">
      <c r="A95">
        <v>1001614</v>
      </c>
      <c r="B95">
        <v>117120</v>
      </c>
      <c r="C95" t="s">
        <v>4290</v>
      </c>
      <c r="D95">
        <v>1</v>
      </c>
      <c r="E95" s="1">
        <v>43656</v>
      </c>
      <c r="F95">
        <v>-87.93</v>
      </c>
      <c r="G95">
        <v>-11.82</v>
      </c>
      <c r="H95">
        <v>6.61</v>
      </c>
      <c r="I95">
        <v>41.318528520000001</v>
      </c>
      <c r="J95">
        <v>-123.5279597</v>
      </c>
    </row>
    <row r="96" spans="1:10" x14ac:dyDescent="0.25">
      <c r="A96">
        <v>1001850</v>
      </c>
      <c r="B96">
        <v>116500</v>
      </c>
      <c r="C96" t="s">
        <v>4290</v>
      </c>
      <c r="D96">
        <v>2</v>
      </c>
      <c r="E96" s="1">
        <v>43675</v>
      </c>
      <c r="F96">
        <v>-86.27</v>
      </c>
      <c r="G96">
        <v>-11.7</v>
      </c>
      <c r="H96">
        <v>7.31</v>
      </c>
      <c r="I96">
        <v>41.318528520000001</v>
      </c>
      <c r="J96">
        <v>-123.5279597</v>
      </c>
    </row>
    <row r="97" spans="1:10" x14ac:dyDescent="0.25">
      <c r="A97">
        <v>1002211</v>
      </c>
      <c r="B97">
        <v>134620</v>
      </c>
      <c r="C97" t="s">
        <v>4291</v>
      </c>
      <c r="D97">
        <v>1</v>
      </c>
      <c r="E97" s="1">
        <v>43718</v>
      </c>
      <c r="F97">
        <v>-80.209999999999994</v>
      </c>
      <c r="G97">
        <v>-11.93</v>
      </c>
      <c r="H97">
        <v>15.23</v>
      </c>
      <c r="I97">
        <v>40.219004069999997</v>
      </c>
      <c r="J97">
        <v>-121.99741969999999</v>
      </c>
    </row>
    <row r="98" spans="1:10" x14ac:dyDescent="0.25">
      <c r="A98">
        <v>1001920</v>
      </c>
      <c r="B98">
        <v>134720</v>
      </c>
      <c r="C98" t="s">
        <v>4292</v>
      </c>
      <c r="D98">
        <v>1</v>
      </c>
      <c r="E98" s="1">
        <v>43684</v>
      </c>
      <c r="F98">
        <v>-84.77</v>
      </c>
      <c r="G98">
        <v>-12.43</v>
      </c>
      <c r="H98">
        <v>14.67</v>
      </c>
      <c r="I98">
        <v>39.905213750000001</v>
      </c>
      <c r="J98">
        <v>-121.0465597</v>
      </c>
    </row>
    <row r="99" spans="1:10" x14ac:dyDescent="0.25">
      <c r="A99">
        <v>1001768</v>
      </c>
      <c r="B99">
        <v>126500</v>
      </c>
      <c r="C99" t="s">
        <v>4293</v>
      </c>
      <c r="D99">
        <v>1</v>
      </c>
      <c r="E99" s="1">
        <v>43670</v>
      </c>
      <c r="F99">
        <v>-123.04</v>
      </c>
      <c r="G99">
        <v>-16.829999999999998</v>
      </c>
      <c r="H99">
        <v>11.56</v>
      </c>
      <c r="I99">
        <v>38.271129250000001</v>
      </c>
      <c r="J99">
        <v>-119.33165080000001</v>
      </c>
    </row>
    <row r="100" spans="1:10" x14ac:dyDescent="0.25">
      <c r="A100">
        <v>1001409</v>
      </c>
      <c r="B100">
        <v>113640</v>
      </c>
      <c r="C100" t="s">
        <v>4294</v>
      </c>
      <c r="D100">
        <v>1</v>
      </c>
      <c r="E100" s="1">
        <v>43634</v>
      </c>
      <c r="F100">
        <v>-46.88</v>
      </c>
      <c r="G100">
        <v>-7.42</v>
      </c>
      <c r="H100">
        <v>12.51</v>
      </c>
      <c r="I100">
        <v>40.724002939999998</v>
      </c>
      <c r="J100">
        <v>-124.1173927</v>
      </c>
    </row>
    <row r="101" spans="1:10" x14ac:dyDescent="0.25">
      <c r="A101">
        <v>1001609</v>
      </c>
      <c r="B101">
        <v>113580</v>
      </c>
      <c r="C101" t="s">
        <v>4295</v>
      </c>
      <c r="D101">
        <v>1</v>
      </c>
      <c r="E101" s="1">
        <v>43656</v>
      </c>
      <c r="F101">
        <v>-89.52</v>
      </c>
      <c r="G101">
        <v>-13.03</v>
      </c>
      <c r="H101">
        <v>14.73</v>
      </c>
      <c r="I101">
        <v>41.318357229999997</v>
      </c>
      <c r="J101">
        <v>-123.0505146</v>
      </c>
    </row>
    <row r="102" spans="1:10" x14ac:dyDescent="0.25">
      <c r="A102">
        <v>1000163</v>
      </c>
      <c r="B102">
        <v>896100</v>
      </c>
      <c r="C102" t="s">
        <v>4296</v>
      </c>
      <c r="D102">
        <v>1</v>
      </c>
      <c r="E102" s="1">
        <v>43269</v>
      </c>
      <c r="F102">
        <v>-71.08</v>
      </c>
      <c r="G102">
        <v>-10.79</v>
      </c>
      <c r="H102">
        <v>15.26</v>
      </c>
      <c r="I102">
        <v>39.598628849999997</v>
      </c>
      <c r="J102">
        <v>-120.9971606</v>
      </c>
    </row>
    <row r="103" spans="1:10" x14ac:dyDescent="0.25">
      <c r="A103">
        <v>1001733</v>
      </c>
      <c r="B103">
        <v>126660</v>
      </c>
      <c r="C103" t="s">
        <v>4297</v>
      </c>
      <c r="D103">
        <v>1</v>
      </c>
      <c r="E103" s="1">
        <v>43669</v>
      </c>
      <c r="F103">
        <v>-118.6</v>
      </c>
      <c r="G103">
        <v>-16</v>
      </c>
      <c r="H103">
        <v>9.43</v>
      </c>
      <c r="I103">
        <v>37.563880640000001</v>
      </c>
      <c r="J103">
        <v>-118.75479129999999</v>
      </c>
    </row>
    <row r="104" spans="1:10" x14ac:dyDescent="0.25">
      <c r="A104">
        <v>1000053</v>
      </c>
      <c r="B104">
        <v>883340</v>
      </c>
      <c r="C104" t="s">
        <v>4298</v>
      </c>
      <c r="D104">
        <v>1</v>
      </c>
      <c r="E104" s="1">
        <v>43257</v>
      </c>
      <c r="F104">
        <v>-49.81</v>
      </c>
      <c r="G104">
        <v>-7.25</v>
      </c>
      <c r="H104">
        <v>8.23</v>
      </c>
      <c r="I104">
        <v>34.356713220000003</v>
      </c>
      <c r="J104">
        <v>-119.0198808</v>
      </c>
    </row>
    <row r="105" spans="1:10" x14ac:dyDescent="0.25">
      <c r="A105">
        <v>1000948</v>
      </c>
      <c r="B105">
        <v>109960</v>
      </c>
      <c r="C105" t="s">
        <v>4299</v>
      </c>
      <c r="D105">
        <v>1</v>
      </c>
      <c r="E105" s="1">
        <v>43347</v>
      </c>
      <c r="F105">
        <v>-78.42</v>
      </c>
      <c r="G105">
        <v>-10.73</v>
      </c>
      <c r="H105">
        <v>7.46</v>
      </c>
      <c r="I105">
        <v>38.808362369999998</v>
      </c>
      <c r="J105">
        <v>-121.6352071</v>
      </c>
    </row>
    <row r="106" spans="1:10" x14ac:dyDescent="0.25">
      <c r="A106">
        <v>1001849</v>
      </c>
      <c r="B106">
        <v>117280</v>
      </c>
      <c r="C106" t="s">
        <v>4300</v>
      </c>
      <c r="D106">
        <v>1</v>
      </c>
      <c r="E106" s="1">
        <v>43676</v>
      </c>
      <c r="F106">
        <v>-88.39</v>
      </c>
      <c r="G106">
        <v>-11.67</v>
      </c>
      <c r="H106">
        <v>4.97</v>
      </c>
      <c r="I106">
        <v>41.539260570000003</v>
      </c>
      <c r="J106">
        <v>-123.5267321</v>
      </c>
    </row>
    <row r="107" spans="1:10" x14ac:dyDescent="0.25">
      <c r="A107">
        <v>1001909</v>
      </c>
      <c r="B107">
        <v>116740</v>
      </c>
      <c r="C107" t="s">
        <v>4301</v>
      </c>
      <c r="D107">
        <v>1</v>
      </c>
      <c r="E107" s="1">
        <v>43683</v>
      </c>
      <c r="F107">
        <v>-80.37</v>
      </c>
      <c r="G107">
        <v>-11.07</v>
      </c>
      <c r="H107">
        <v>8.2200000000000006</v>
      </c>
      <c r="I107">
        <v>41.456396060000003</v>
      </c>
      <c r="J107">
        <v>-123.93556479999999</v>
      </c>
    </row>
    <row r="108" spans="1:10" x14ac:dyDescent="0.25">
      <c r="A108">
        <v>1001406</v>
      </c>
      <c r="B108">
        <v>116600</v>
      </c>
      <c r="C108" t="s">
        <v>4302</v>
      </c>
      <c r="D108">
        <v>1</v>
      </c>
      <c r="E108" s="1">
        <v>43634</v>
      </c>
      <c r="F108">
        <v>-91.18</v>
      </c>
      <c r="G108">
        <v>-12.7</v>
      </c>
      <c r="H108">
        <v>10.39</v>
      </c>
      <c r="I108">
        <v>40.001905229999998</v>
      </c>
      <c r="J108">
        <v>-121.2682255</v>
      </c>
    </row>
    <row r="109" spans="1:10" x14ac:dyDescent="0.25">
      <c r="A109">
        <v>1000460</v>
      </c>
      <c r="B109">
        <v>899940</v>
      </c>
      <c r="C109" t="s">
        <v>4303</v>
      </c>
      <c r="D109">
        <v>1</v>
      </c>
      <c r="E109" s="1">
        <v>43299</v>
      </c>
      <c r="F109">
        <v>-81.8</v>
      </c>
      <c r="G109">
        <v>-11.02</v>
      </c>
      <c r="H109">
        <v>6.39</v>
      </c>
      <c r="I109">
        <v>37.596376059999997</v>
      </c>
      <c r="J109">
        <v>-121.12876129999999</v>
      </c>
    </row>
    <row r="110" spans="1:10" x14ac:dyDescent="0.25">
      <c r="A110">
        <v>1000694</v>
      </c>
      <c r="B110">
        <v>899660</v>
      </c>
      <c r="C110" t="s">
        <v>4304</v>
      </c>
      <c r="D110">
        <v>1</v>
      </c>
      <c r="E110" s="1">
        <v>43319</v>
      </c>
      <c r="F110">
        <v>-78.069999999999993</v>
      </c>
      <c r="G110">
        <v>-11.39</v>
      </c>
      <c r="H110">
        <v>13.09</v>
      </c>
      <c r="I110">
        <v>38.572342210000002</v>
      </c>
      <c r="J110">
        <v>-121.3577452</v>
      </c>
    </row>
    <row r="111" spans="1:10" x14ac:dyDescent="0.25">
      <c r="A111">
        <v>1001414</v>
      </c>
      <c r="B111">
        <v>117100</v>
      </c>
      <c r="C111" t="s">
        <v>4305</v>
      </c>
      <c r="D111">
        <v>1</v>
      </c>
      <c r="E111" s="1">
        <v>43635</v>
      </c>
      <c r="F111">
        <v>-79.52</v>
      </c>
      <c r="G111">
        <v>-11.67</v>
      </c>
      <c r="H111">
        <v>13.86</v>
      </c>
      <c r="I111">
        <v>39.613213940000001</v>
      </c>
      <c r="J111">
        <v>-121.7793686</v>
      </c>
    </row>
    <row r="112" spans="1:10" x14ac:dyDescent="0.25">
      <c r="A112">
        <v>1001570</v>
      </c>
      <c r="B112">
        <v>117300</v>
      </c>
      <c r="C112" t="s">
        <v>4305</v>
      </c>
      <c r="D112">
        <v>2</v>
      </c>
      <c r="E112" s="1">
        <v>43654</v>
      </c>
      <c r="F112">
        <v>-78.790000000000006</v>
      </c>
      <c r="G112">
        <v>-11.41</v>
      </c>
      <c r="H112">
        <v>12.46</v>
      </c>
      <c r="I112">
        <v>39.613213940000001</v>
      </c>
      <c r="J112">
        <v>-121.7793686</v>
      </c>
    </row>
    <row r="113" spans="1:10" x14ac:dyDescent="0.25">
      <c r="A113">
        <v>1000366</v>
      </c>
      <c r="B113">
        <v>899680</v>
      </c>
      <c r="C113" t="s">
        <v>4306</v>
      </c>
      <c r="D113">
        <v>1</v>
      </c>
      <c r="E113" s="1">
        <v>43291</v>
      </c>
      <c r="F113">
        <v>-93.73</v>
      </c>
      <c r="G113">
        <v>-12.95</v>
      </c>
      <c r="H113">
        <v>9.9</v>
      </c>
      <c r="I113">
        <v>36.908817249999998</v>
      </c>
      <c r="J113">
        <v>-119.776228</v>
      </c>
    </row>
    <row r="114" spans="1:10" x14ac:dyDescent="0.25">
      <c r="A114">
        <v>1000728</v>
      </c>
      <c r="B114">
        <v>899640</v>
      </c>
      <c r="C114" t="s">
        <v>4306</v>
      </c>
      <c r="D114">
        <v>2</v>
      </c>
      <c r="E114" s="1">
        <v>43318</v>
      </c>
      <c r="F114">
        <v>-95.71</v>
      </c>
      <c r="G114">
        <v>-13.23</v>
      </c>
      <c r="H114">
        <v>10.130000000000001</v>
      </c>
      <c r="I114">
        <v>36.908817249999998</v>
      </c>
      <c r="J114">
        <v>-119.776228</v>
      </c>
    </row>
    <row r="115" spans="1:10" x14ac:dyDescent="0.25">
      <c r="A115">
        <v>1000433</v>
      </c>
      <c r="B115">
        <v>897580</v>
      </c>
      <c r="C115" t="s">
        <v>4307</v>
      </c>
      <c r="D115">
        <v>1</v>
      </c>
      <c r="E115" s="1">
        <v>43297</v>
      </c>
      <c r="F115">
        <v>-73.989999999999995</v>
      </c>
      <c r="G115">
        <v>-10.68</v>
      </c>
      <c r="H115">
        <v>11.43</v>
      </c>
      <c r="I115">
        <v>38.732322500000002</v>
      </c>
      <c r="J115">
        <v>-120.4784002</v>
      </c>
    </row>
    <row r="116" spans="1:10" x14ac:dyDescent="0.25">
      <c r="A116">
        <v>1000243</v>
      </c>
      <c r="B116">
        <v>896160</v>
      </c>
      <c r="C116" t="s">
        <v>4308</v>
      </c>
      <c r="D116">
        <v>1</v>
      </c>
      <c r="E116" s="1">
        <v>43277</v>
      </c>
      <c r="F116">
        <v>-76.92</v>
      </c>
      <c r="G116">
        <v>-10.91</v>
      </c>
      <c r="H116">
        <v>10.37</v>
      </c>
      <c r="I116">
        <v>40.637045729999997</v>
      </c>
      <c r="J116">
        <v>-122.7464935</v>
      </c>
    </row>
    <row r="117" spans="1:10" x14ac:dyDescent="0.25">
      <c r="A117">
        <v>1001671</v>
      </c>
      <c r="B117">
        <v>111820</v>
      </c>
      <c r="C117" t="s">
        <v>4309</v>
      </c>
      <c r="D117">
        <v>1</v>
      </c>
      <c r="E117" s="1">
        <v>43662</v>
      </c>
      <c r="F117">
        <v>-85.75</v>
      </c>
      <c r="G117">
        <v>-12.14</v>
      </c>
      <c r="H117">
        <v>11.33</v>
      </c>
      <c r="I117">
        <v>37.114408040000001</v>
      </c>
      <c r="J117">
        <v>-119.1692797</v>
      </c>
    </row>
    <row r="118" spans="1:10" x14ac:dyDescent="0.25">
      <c r="A118">
        <v>1001370</v>
      </c>
      <c r="B118">
        <v>113540</v>
      </c>
      <c r="C118" t="s">
        <v>4310</v>
      </c>
      <c r="D118">
        <v>1</v>
      </c>
      <c r="E118" s="1">
        <v>43627</v>
      </c>
      <c r="F118">
        <v>-55.75</v>
      </c>
      <c r="G118">
        <v>-8.16</v>
      </c>
      <c r="H118">
        <v>9.5</v>
      </c>
      <c r="I118">
        <v>33.930821139999999</v>
      </c>
      <c r="J118">
        <v>-117.59397869999999</v>
      </c>
    </row>
    <row r="119" spans="1:10" x14ac:dyDescent="0.25">
      <c r="A119">
        <v>1001486</v>
      </c>
      <c r="B119">
        <v>117080</v>
      </c>
      <c r="C119" t="s">
        <v>4311</v>
      </c>
      <c r="D119">
        <v>1</v>
      </c>
      <c r="E119" s="1">
        <v>43641</v>
      </c>
      <c r="F119">
        <v>-45.22</v>
      </c>
      <c r="G119">
        <v>-7.49</v>
      </c>
      <c r="H119">
        <v>14.67</v>
      </c>
      <c r="I119">
        <v>39.75738715</v>
      </c>
      <c r="J119">
        <v>-123.72484470000001</v>
      </c>
    </row>
    <row r="120" spans="1:10" x14ac:dyDescent="0.25">
      <c r="A120">
        <v>1002266</v>
      </c>
      <c r="B120">
        <v>134820</v>
      </c>
      <c r="C120" t="s">
        <v>4312</v>
      </c>
      <c r="D120">
        <v>1</v>
      </c>
      <c r="E120" s="1">
        <v>43725</v>
      </c>
      <c r="F120">
        <v>-114.57</v>
      </c>
      <c r="G120">
        <v>-15.57</v>
      </c>
      <c r="H120">
        <v>9.98</v>
      </c>
      <c r="I120">
        <v>38.364171720000002</v>
      </c>
      <c r="J120">
        <v>-119.44477809999999</v>
      </c>
    </row>
    <row r="121" spans="1:10" x14ac:dyDescent="0.25">
      <c r="A121">
        <v>1000410</v>
      </c>
      <c r="B121">
        <v>897600</v>
      </c>
      <c r="C121" t="s">
        <v>4313</v>
      </c>
      <c r="D121">
        <v>1</v>
      </c>
      <c r="E121" s="1">
        <v>43293</v>
      </c>
      <c r="F121">
        <v>-127.77</v>
      </c>
      <c r="G121">
        <v>-16.91</v>
      </c>
      <c r="H121">
        <v>7.55</v>
      </c>
      <c r="I121">
        <v>37.890160450000003</v>
      </c>
      <c r="J121">
        <v>-118.7154419</v>
      </c>
    </row>
    <row r="122" spans="1:10" x14ac:dyDescent="0.25">
      <c r="A122">
        <v>1000199</v>
      </c>
      <c r="B122">
        <v>883780</v>
      </c>
      <c r="C122" t="s">
        <v>4314</v>
      </c>
      <c r="D122">
        <v>1</v>
      </c>
      <c r="E122" s="1">
        <v>43272</v>
      </c>
      <c r="F122">
        <v>-77.239999999999995</v>
      </c>
      <c r="G122">
        <v>-10.81</v>
      </c>
      <c r="H122">
        <v>9.26</v>
      </c>
      <c r="I122">
        <v>38.121126910000001</v>
      </c>
      <c r="J122">
        <v>-121.5295529</v>
      </c>
    </row>
    <row r="123" spans="1:10" x14ac:dyDescent="0.25">
      <c r="A123">
        <v>1000425</v>
      </c>
      <c r="B123">
        <v>886940</v>
      </c>
      <c r="C123" t="s">
        <v>4315</v>
      </c>
      <c r="D123">
        <v>1</v>
      </c>
      <c r="E123" s="1">
        <v>43297</v>
      </c>
      <c r="F123">
        <v>-83.56</v>
      </c>
      <c r="G123">
        <v>-11.44</v>
      </c>
      <c r="H123">
        <v>7.99</v>
      </c>
      <c r="I123">
        <v>37.392127279999997</v>
      </c>
      <c r="J123">
        <v>-120.7909185</v>
      </c>
    </row>
    <row r="124" spans="1:10" x14ac:dyDescent="0.25">
      <c r="A124">
        <v>1000099</v>
      </c>
      <c r="B124">
        <v>883240</v>
      </c>
      <c r="C124" t="s">
        <v>4316</v>
      </c>
      <c r="D124">
        <v>1</v>
      </c>
      <c r="E124" s="1">
        <v>43263</v>
      </c>
      <c r="F124">
        <v>-62.37</v>
      </c>
      <c r="G124">
        <v>-8.7899999999999991</v>
      </c>
      <c r="H124">
        <v>7.92</v>
      </c>
      <c r="I124">
        <v>38.182451450000002</v>
      </c>
      <c r="J124">
        <v>-120.701042</v>
      </c>
    </row>
    <row r="125" spans="1:10" x14ac:dyDescent="0.25">
      <c r="A125">
        <v>1000090</v>
      </c>
      <c r="B125">
        <v>883840</v>
      </c>
      <c r="C125" t="s">
        <v>4317</v>
      </c>
      <c r="D125">
        <v>1</v>
      </c>
      <c r="E125" s="1">
        <v>43263</v>
      </c>
      <c r="F125">
        <v>-79.67</v>
      </c>
      <c r="G125">
        <v>-11.03</v>
      </c>
      <c r="H125">
        <v>8.56</v>
      </c>
      <c r="I125">
        <v>38.152202469999999</v>
      </c>
      <c r="J125">
        <v>-121.2840803</v>
      </c>
    </row>
    <row r="126" spans="1:10" x14ac:dyDescent="0.25">
      <c r="A126">
        <v>1000104</v>
      </c>
      <c r="B126">
        <v>883720</v>
      </c>
      <c r="C126" t="s">
        <v>4318</v>
      </c>
      <c r="D126">
        <v>1</v>
      </c>
      <c r="E126" s="1">
        <v>43264</v>
      </c>
      <c r="F126">
        <v>-80.430000000000007</v>
      </c>
      <c r="G126">
        <v>-11.35</v>
      </c>
      <c r="H126">
        <v>10.41</v>
      </c>
      <c r="I126">
        <v>37.909759080000001</v>
      </c>
      <c r="J126">
        <v>-121.3253004</v>
      </c>
    </row>
    <row r="127" spans="1:10" x14ac:dyDescent="0.25">
      <c r="A127">
        <v>1001615</v>
      </c>
      <c r="B127">
        <v>117140</v>
      </c>
      <c r="C127" t="s">
        <v>4319</v>
      </c>
      <c r="D127">
        <v>1</v>
      </c>
      <c r="E127" s="1">
        <v>43656</v>
      </c>
      <c r="F127">
        <v>-88</v>
      </c>
      <c r="G127">
        <v>-11.72</v>
      </c>
      <c r="H127">
        <v>5.78</v>
      </c>
      <c r="I127">
        <v>41.270346410000002</v>
      </c>
      <c r="J127">
        <v>-123.603967</v>
      </c>
    </row>
    <row r="128" spans="1:10" x14ac:dyDescent="0.25">
      <c r="A128">
        <v>1000074</v>
      </c>
      <c r="B128">
        <v>883860</v>
      </c>
      <c r="C128" t="s">
        <v>4320</v>
      </c>
      <c r="D128">
        <v>1</v>
      </c>
      <c r="E128" s="1">
        <v>43262</v>
      </c>
      <c r="F128">
        <v>-72.709999999999994</v>
      </c>
      <c r="G128">
        <v>-9.59</v>
      </c>
      <c r="H128">
        <v>4.01</v>
      </c>
      <c r="I128">
        <v>37.555876660000003</v>
      </c>
      <c r="J128">
        <v>-121.1504748</v>
      </c>
    </row>
    <row r="129" spans="1:10" x14ac:dyDescent="0.25">
      <c r="A129">
        <v>1000151</v>
      </c>
      <c r="B129">
        <v>883800</v>
      </c>
      <c r="C129" t="s">
        <v>4321</v>
      </c>
      <c r="D129">
        <v>1</v>
      </c>
      <c r="E129" s="1">
        <v>43269</v>
      </c>
      <c r="F129">
        <v>-76.739999999999995</v>
      </c>
      <c r="G129">
        <v>-11.27</v>
      </c>
      <c r="H129">
        <v>13.41</v>
      </c>
      <c r="I129">
        <v>38.435006999999999</v>
      </c>
      <c r="J129">
        <v>-121.5249089</v>
      </c>
    </row>
    <row r="130" spans="1:10" x14ac:dyDescent="0.25">
      <c r="A130">
        <v>1000046</v>
      </c>
      <c r="B130">
        <v>883320</v>
      </c>
      <c r="C130" t="s">
        <v>4322</v>
      </c>
      <c r="D130">
        <v>1</v>
      </c>
      <c r="E130" s="1">
        <v>43256</v>
      </c>
      <c r="F130">
        <v>-16.62</v>
      </c>
      <c r="G130">
        <v>-0.63</v>
      </c>
      <c r="H130">
        <v>-11.62</v>
      </c>
      <c r="I130">
        <v>33.266597169999997</v>
      </c>
      <c r="J130">
        <v>-116.81766229999999</v>
      </c>
    </row>
    <row r="131" spans="1:10" x14ac:dyDescent="0.25">
      <c r="A131">
        <v>1001407</v>
      </c>
      <c r="B131">
        <v>117620</v>
      </c>
      <c r="C131" t="s">
        <v>4323</v>
      </c>
      <c r="D131">
        <v>1</v>
      </c>
      <c r="E131" s="1">
        <v>43633</v>
      </c>
      <c r="F131">
        <v>-89.41</v>
      </c>
      <c r="G131">
        <v>-11.31</v>
      </c>
      <c r="H131">
        <v>1.0900000000000001</v>
      </c>
      <c r="I131">
        <v>39.803897880000001</v>
      </c>
      <c r="J131">
        <v>-120.3762174</v>
      </c>
    </row>
    <row r="132" spans="1:10" x14ac:dyDescent="0.25">
      <c r="A132">
        <v>1000159</v>
      </c>
      <c r="B132">
        <v>883820</v>
      </c>
      <c r="C132" t="s">
        <v>4324</v>
      </c>
      <c r="D132">
        <v>1</v>
      </c>
      <c r="E132" s="1">
        <v>43270</v>
      </c>
      <c r="F132">
        <v>-77.02</v>
      </c>
      <c r="G132">
        <v>-10.71</v>
      </c>
      <c r="H132">
        <v>8.68</v>
      </c>
      <c r="I132">
        <v>38.203588320000001</v>
      </c>
      <c r="J132">
        <v>-121.4779461</v>
      </c>
    </row>
    <row r="133" spans="1:10" x14ac:dyDescent="0.25">
      <c r="A133">
        <v>1000123</v>
      </c>
      <c r="B133">
        <v>883760</v>
      </c>
      <c r="C133" t="s">
        <v>4325</v>
      </c>
      <c r="D133">
        <v>1</v>
      </c>
      <c r="E133" s="1">
        <v>43265</v>
      </c>
      <c r="F133">
        <v>-78.75</v>
      </c>
      <c r="G133">
        <v>-10.85</v>
      </c>
      <c r="H133">
        <v>8.01</v>
      </c>
      <c r="I133">
        <v>37.952335720000001</v>
      </c>
      <c r="J133">
        <v>-121.33922099999999</v>
      </c>
    </row>
    <row r="134" spans="1:10" x14ac:dyDescent="0.25">
      <c r="A134">
        <v>1000729</v>
      </c>
      <c r="B134">
        <v>899920</v>
      </c>
      <c r="C134" t="s">
        <v>4326</v>
      </c>
      <c r="D134">
        <v>1</v>
      </c>
      <c r="E134" s="1">
        <v>43320</v>
      </c>
      <c r="F134">
        <v>-78.010000000000005</v>
      </c>
      <c r="G134">
        <v>-10.9</v>
      </c>
      <c r="H134">
        <v>9.2200000000000006</v>
      </c>
      <c r="I134">
        <v>38.63823103</v>
      </c>
      <c r="J134">
        <v>-121.56369290000001</v>
      </c>
    </row>
    <row r="135" spans="1:10" x14ac:dyDescent="0.25">
      <c r="A135">
        <v>1000336</v>
      </c>
      <c r="B135">
        <v>100660</v>
      </c>
      <c r="C135" t="s">
        <v>4327</v>
      </c>
      <c r="D135">
        <v>1</v>
      </c>
      <c r="E135" s="1">
        <v>43290</v>
      </c>
      <c r="F135">
        <v>-92.94</v>
      </c>
      <c r="G135">
        <v>-12.72</v>
      </c>
      <c r="H135">
        <v>8.81</v>
      </c>
      <c r="I135">
        <v>36.779035239999999</v>
      </c>
      <c r="J135">
        <v>-120.233343</v>
      </c>
    </row>
    <row r="136" spans="1:10" x14ac:dyDescent="0.25">
      <c r="A136">
        <v>1001517</v>
      </c>
      <c r="B136">
        <v>117020</v>
      </c>
      <c r="C136" t="s">
        <v>4328</v>
      </c>
      <c r="D136">
        <v>1</v>
      </c>
      <c r="E136" s="1">
        <v>43642</v>
      </c>
      <c r="F136">
        <v>-33.58</v>
      </c>
      <c r="G136">
        <v>-5.12</v>
      </c>
      <c r="H136">
        <v>7.36</v>
      </c>
      <c r="I136">
        <v>38.069066489999997</v>
      </c>
      <c r="J136">
        <v>-122.5344472</v>
      </c>
    </row>
    <row r="137" spans="1:10" x14ac:dyDescent="0.25">
      <c r="A137">
        <v>1001616</v>
      </c>
      <c r="B137">
        <v>116640</v>
      </c>
      <c r="C137" t="s">
        <v>4329</v>
      </c>
      <c r="D137">
        <v>1</v>
      </c>
      <c r="E137" s="1">
        <v>43655</v>
      </c>
      <c r="F137">
        <v>-93.58</v>
      </c>
      <c r="G137">
        <v>-12.17</v>
      </c>
      <c r="H137">
        <v>3.77</v>
      </c>
      <c r="I137">
        <v>41.843310690000003</v>
      </c>
      <c r="J137">
        <v>-122.8997348</v>
      </c>
    </row>
    <row r="138" spans="1:10" x14ac:dyDescent="0.25">
      <c r="A138">
        <v>1000179</v>
      </c>
      <c r="B138">
        <v>896140</v>
      </c>
      <c r="C138" t="s">
        <v>4330</v>
      </c>
      <c r="D138">
        <v>1</v>
      </c>
      <c r="E138" s="1">
        <v>43270</v>
      </c>
      <c r="F138">
        <v>-77.97</v>
      </c>
      <c r="G138">
        <v>-11.52</v>
      </c>
      <c r="H138">
        <v>14.18</v>
      </c>
      <c r="I138">
        <v>39.661064750000001</v>
      </c>
      <c r="J138">
        <v>-120.88931340000001</v>
      </c>
    </row>
    <row r="139" spans="1:10" x14ac:dyDescent="0.25">
      <c r="A139">
        <v>1000120</v>
      </c>
      <c r="B139">
        <v>883180</v>
      </c>
      <c r="C139" t="s">
        <v>4331</v>
      </c>
      <c r="D139">
        <v>1</v>
      </c>
      <c r="E139" s="1">
        <v>43264</v>
      </c>
      <c r="F139">
        <v>-77.8</v>
      </c>
      <c r="G139">
        <v>-11.75</v>
      </c>
      <c r="H139">
        <v>16.22</v>
      </c>
      <c r="I139">
        <v>38.342358390000001</v>
      </c>
      <c r="J139">
        <v>-120.2595173</v>
      </c>
    </row>
    <row r="140" spans="1:10" x14ac:dyDescent="0.25">
      <c r="A140">
        <v>1001418</v>
      </c>
      <c r="B140">
        <v>117060</v>
      </c>
      <c r="C140" t="s">
        <v>4332</v>
      </c>
      <c r="D140">
        <v>1</v>
      </c>
      <c r="E140" s="1">
        <v>43635</v>
      </c>
      <c r="F140">
        <v>-76.86</v>
      </c>
      <c r="G140">
        <v>-11.08</v>
      </c>
      <c r="H140">
        <v>11.75</v>
      </c>
      <c r="I140">
        <v>40.772039749999998</v>
      </c>
      <c r="J140">
        <v>-123.3027922</v>
      </c>
    </row>
    <row r="141" spans="1:10" x14ac:dyDescent="0.25">
      <c r="A141">
        <v>1001907</v>
      </c>
      <c r="B141">
        <v>126460</v>
      </c>
      <c r="C141" t="s">
        <v>4333</v>
      </c>
      <c r="D141">
        <v>1</v>
      </c>
      <c r="E141" s="1">
        <v>43683</v>
      </c>
      <c r="F141">
        <v>-84.05</v>
      </c>
      <c r="G141">
        <v>-12.39</v>
      </c>
      <c r="H141">
        <v>15.03</v>
      </c>
      <c r="I141">
        <v>40.13079561</v>
      </c>
      <c r="J141">
        <v>-121.4652129</v>
      </c>
    </row>
    <row r="142" spans="1:10" x14ac:dyDescent="0.25">
      <c r="A142">
        <v>1001294</v>
      </c>
      <c r="B142">
        <v>117640</v>
      </c>
      <c r="C142" t="s">
        <v>4334</v>
      </c>
      <c r="D142">
        <v>1</v>
      </c>
      <c r="E142" s="1">
        <v>43621</v>
      </c>
      <c r="F142">
        <v>-98.31</v>
      </c>
      <c r="G142">
        <v>-12.12</v>
      </c>
      <c r="H142">
        <v>-1.34</v>
      </c>
      <c r="I142">
        <v>33.433624709999997</v>
      </c>
      <c r="J142">
        <v>-114.7177604</v>
      </c>
    </row>
    <row r="143" spans="1:10" x14ac:dyDescent="0.25">
      <c r="A143">
        <v>1000181</v>
      </c>
      <c r="B143">
        <v>883740</v>
      </c>
      <c r="C143" t="s">
        <v>4335</v>
      </c>
      <c r="D143">
        <v>1</v>
      </c>
      <c r="E143" s="1">
        <v>43271</v>
      </c>
      <c r="F143">
        <v>-76.62</v>
      </c>
      <c r="G143">
        <v>-10.66</v>
      </c>
      <c r="H143">
        <v>8.67</v>
      </c>
      <c r="I143">
        <v>38.263402919999997</v>
      </c>
      <c r="J143">
        <v>-121.64755100000001</v>
      </c>
    </row>
    <row r="144" spans="1:10" x14ac:dyDescent="0.25">
      <c r="A144">
        <v>1000373</v>
      </c>
      <c r="B144">
        <v>897620</v>
      </c>
      <c r="C144" t="s">
        <v>4336</v>
      </c>
      <c r="D144">
        <v>1</v>
      </c>
      <c r="E144" s="1">
        <v>43291</v>
      </c>
      <c r="F144">
        <v>-121.67</v>
      </c>
      <c r="G144">
        <v>-16.53</v>
      </c>
      <c r="H144">
        <v>10.59</v>
      </c>
      <c r="I144">
        <v>37.499351930000003</v>
      </c>
      <c r="J144">
        <v>-118.14124270000001</v>
      </c>
    </row>
    <row r="145" spans="1:10" x14ac:dyDescent="0.25">
      <c r="A145">
        <v>1000290</v>
      </c>
      <c r="B145">
        <v>896120</v>
      </c>
      <c r="C145" t="s">
        <v>4337</v>
      </c>
      <c r="D145">
        <v>1</v>
      </c>
      <c r="E145" s="1">
        <v>43278</v>
      </c>
      <c r="F145">
        <v>-75.23</v>
      </c>
      <c r="G145">
        <v>-10.55</v>
      </c>
      <c r="H145">
        <v>9.15</v>
      </c>
      <c r="I145">
        <v>40.307675860000003</v>
      </c>
      <c r="J145">
        <v>-121.85813760000001</v>
      </c>
    </row>
    <row r="146" spans="1:10" x14ac:dyDescent="0.25">
      <c r="A146">
        <v>1000393</v>
      </c>
      <c r="B146">
        <v>896500</v>
      </c>
      <c r="C146" t="s">
        <v>4338</v>
      </c>
      <c r="D146">
        <v>1</v>
      </c>
      <c r="E146" s="1">
        <v>43292</v>
      </c>
      <c r="F146">
        <v>-116.33</v>
      </c>
      <c r="G146">
        <v>-15.52</v>
      </c>
      <c r="H146">
        <v>7.85</v>
      </c>
      <c r="I146">
        <v>37.003096919999997</v>
      </c>
      <c r="J146">
        <v>-118.29452139999999</v>
      </c>
    </row>
    <row r="147" spans="1:10" x14ac:dyDescent="0.25">
      <c r="A147">
        <v>1000544</v>
      </c>
      <c r="B147">
        <v>895220</v>
      </c>
      <c r="C147" t="s">
        <v>4339</v>
      </c>
      <c r="D147">
        <v>1</v>
      </c>
      <c r="E147" s="1">
        <v>43305</v>
      </c>
      <c r="F147">
        <v>-103.16</v>
      </c>
      <c r="G147">
        <v>-14.15</v>
      </c>
      <c r="H147">
        <v>10.050000000000001</v>
      </c>
      <c r="I147">
        <v>38.3213139</v>
      </c>
      <c r="J147">
        <v>-119.67407040000001</v>
      </c>
    </row>
    <row r="148" spans="1:10" x14ac:dyDescent="0.25">
      <c r="A148">
        <v>1001787</v>
      </c>
      <c r="B148">
        <v>126560</v>
      </c>
      <c r="C148" t="s">
        <v>4340</v>
      </c>
      <c r="D148">
        <v>1</v>
      </c>
      <c r="E148" s="1">
        <v>43671</v>
      </c>
      <c r="F148">
        <v>-103.46</v>
      </c>
      <c r="G148">
        <v>-13.63</v>
      </c>
      <c r="H148">
        <v>5.59</v>
      </c>
      <c r="I148">
        <v>38.777271399999997</v>
      </c>
      <c r="J148">
        <v>-119.7590081</v>
      </c>
    </row>
    <row r="149" spans="1:10" x14ac:dyDescent="0.25">
      <c r="A149">
        <v>1000444</v>
      </c>
      <c r="B149">
        <v>100680</v>
      </c>
      <c r="C149" t="s">
        <v>4341</v>
      </c>
      <c r="D149">
        <v>1</v>
      </c>
      <c r="E149" s="1">
        <v>43298</v>
      </c>
      <c r="F149">
        <v>-89.47</v>
      </c>
      <c r="G149">
        <v>-12.36</v>
      </c>
      <c r="H149">
        <v>9.3800000000000008</v>
      </c>
      <c r="I149">
        <v>37.667858240000001</v>
      </c>
      <c r="J149">
        <v>-120.4750645</v>
      </c>
    </row>
    <row r="150" spans="1:10" x14ac:dyDescent="0.25">
      <c r="A150">
        <v>1000956</v>
      </c>
      <c r="B150">
        <v>109980</v>
      </c>
      <c r="C150" t="s">
        <v>4342</v>
      </c>
      <c r="D150">
        <v>1</v>
      </c>
      <c r="E150" s="1">
        <v>43348</v>
      </c>
      <c r="F150">
        <v>-76.41</v>
      </c>
      <c r="G150">
        <v>-10.02</v>
      </c>
      <c r="H150">
        <v>3.78</v>
      </c>
      <c r="I150">
        <v>38.851299580000003</v>
      </c>
      <c r="J150">
        <v>-121.6304411</v>
      </c>
    </row>
    <row r="151" spans="1:10" x14ac:dyDescent="0.25">
      <c r="A151">
        <v>1001846</v>
      </c>
      <c r="B151">
        <v>116620</v>
      </c>
      <c r="C151" t="s">
        <v>4343</v>
      </c>
      <c r="D151">
        <v>1</v>
      </c>
      <c r="E151" s="1">
        <v>43677</v>
      </c>
      <c r="F151">
        <v>-90.14</v>
      </c>
      <c r="G151">
        <v>-11.72</v>
      </c>
      <c r="H151">
        <v>3.63</v>
      </c>
      <c r="I151">
        <v>41.75471967</v>
      </c>
      <c r="J151">
        <v>-123.3934713</v>
      </c>
    </row>
    <row r="152" spans="1:10" x14ac:dyDescent="0.25">
      <c r="A152">
        <v>1000504</v>
      </c>
      <c r="B152">
        <v>101540</v>
      </c>
      <c r="C152" t="s">
        <v>4344</v>
      </c>
      <c r="D152">
        <v>1</v>
      </c>
      <c r="E152" s="1">
        <v>43301</v>
      </c>
      <c r="F152">
        <v>-112.33</v>
      </c>
      <c r="G152">
        <v>-14.9</v>
      </c>
      <c r="H152">
        <v>6.85</v>
      </c>
      <c r="I152">
        <v>38.865313319999998</v>
      </c>
      <c r="J152">
        <v>-108.398139</v>
      </c>
    </row>
    <row r="153" spans="1:10" x14ac:dyDescent="0.25">
      <c r="A153">
        <v>1000752</v>
      </c>
      <c r="B153">
        <v>105840</v>
      </c>
      <c r="C153" t="s">
        <v>4344</v>
      </c>
      <c r="D153">
        <v>2</v>
      </c>
      <c r="E153" s="1">
        <v>43321</v>
      </c>
      <c r="F153">
        <v>-109.72</v>
      </c>
      <c r="G153">
        <v>-14.33</v>
      </c>
      <c r="H153">
        <v>4.92</v>
      </c>
      <c r="I153">
        <v>38.865313319999998</v>
      </c>
      <c r="J153">
        <v>-108.398139</v>
      </c>
    </row>
    <row r="154" spans="1:10" x14ac:dyDescent="0.25">
      <c r="A154">
        <v>1000493</v>
      </c>
      <c r="B154">
        <v>895560</v>
      </c>
      <c r="C154" t="s">
        <v>4345</v>
      </c>
      <c r="D154">
        <v>1</v>
      </c>
      <c r="E154" s="1">
        <v>43300</v>
      </c>
      <c r="F154">
        <v>-118.3</v>
      </c>
      <c r="G154">
        <v>-15.79</v>
      </c>
      <c r="H154">
        <v>8.0399999999999991</v>
      </c>
      <c r="I154">
        <v>39.369364480000002</v>
      </c>
      <c r="J154">
        <v>-106.4524344</v>
      </c>
    </row>
    <row r="155" spans="1:10" x14ac:dyDescent="0.25">
      <c r="A155">
        <v>1000753</v>
      </c>
      <c r="B155">
        <v>106360</v>
      </c>
      <c r="C155" t="s">
        <v>4345</v>
      </c>
      <c r="D155">
        <v>2</v>
      </c>
      <c r="E155" s="1">
        <v>43322</v>
      </c>
      <c r="F155">
        <v>-109.94</v>
      </c>
      <c r="G155">
        <v>-14.23</v>
      </c>
      <c r="H155">
        <v>3.94</v>
      </c>
      <c r="I155">
        <v>39.369364480000002</v>
      </c>
      <c r="J155">
        <v>-106.4524344</v>
      </c>
    </row>
    <row r="156" spans="1:10" x14ac:dyDescent="0.25">
      <c r="A156">
        <v>1000686</v>
      </c>
      <c r="B156">
        <v>895500</v>
      </c>
      <c r="C156" t="s">
        <v>4346</v>
      </c>
      <c r="D156">
        <v>1</v>
      </c>
      <c r="E156" s="1">
        <v>43317</v>
      </c>
      <c r="F156">
        <v>-96.7</v>
      </c>
      <c r="G156">
        <v>-13.37</v>
      </c>
      <c r="H156">
        <v>10.26</v>
      </c>
      <c r="I156">
        <v>37.714068670000003</v>
      </c>
      <c r="J156">
        <v>-106.8381694</v>
      </c>
    </row>
    <row r="157" spans="1:10" x14ac:dyDescent="0.25">
      <c r="A157">
        <v>1000757</v>
      </c>
      <c r="B157">
        <v>895880</v>
      </c>
      <c r="C157" t="s">
        <v>4347</v>
      </c>
      <c r="D157">
        <v>1</v>
      </c>
      <c r="E157" s="1">
        <v>43325</v>
      </c>
      <c r="F157">
        <v>-104.38</v>
      </c>
      <c r="G157">
        <v>-13.13</v>
      </c>
      <c r="H157">
        <v>0.66</v>
      </c>
      <c r="I157">
        <v>40.159703059999998</v>
      </c>
      <c r="J157">
        <v>-105.1184267</v>
      </c>
    </row>
    <row r="158" spans="1:10" x14ac:dyDescent="0.25">
      <c r="A158">
        <v>1000641</v>
      </c>
      <c r="B158">
        <v>895660</v>
      </c>
      <c r="C158" t="s">
        <v>4348</v>
      </c>
      <c r="D158">
        <v>1</v>
      </c>
      <c r="E158" s="1">
        <v>43313</v>
      </c>
      <c r="F158">
        <v>-30.46</v>
      </c>
      <c r="G158">
        <v>-4</v>
      </c>
      <c r="H158">
        <v>1.55</v>
      </c>
      <c r="I158">
        <v>37.604619919999998</v>
      </c>
      <c r="J158">
        <v>-103.60597009999999</v>
      </c>
    </row>
    <row r="159" spans="1:10" x14ac:dyDescent="0.25">
      <c r="A159">
        <v>1000678</v>
      </c>
      <c r="B159">
        <v>895840</v>
      </c>
      <c r="C159" t="s">
        <v>4349</v>
      </c>
      <c r="D159">
        <v>1</v>
      </c>
      <c r="E159" s="1">
        <v>43315</v>
      </c>
      <c r="F159">
        <v>-83.13</v>
      </c>
      <c r="G159">
        <v>-10.119999999999999</v>
      </c>
      <c r="H159">
        <v>-2.15</v>
      </c>
      <c r="I159">
        <v>40.94131522</v>
      </c>
      <c r="J159">
        <v>-102.34141529999999</v>
      </c>
    </row>
    <row r="160" spans="1:10" x14ac:dyDescent="0.25">
      <c r="A160">
        <v>1000602</v>
      </c>
      <c r="B160">
        <v>101600</v>
      </c>
      <c r="C160" t="s">
        <v>4350</v>
      </c>
      <c r="D160">
        <v>1</v>
      </c>
      <c r="E160" s="1">
        <v>43310</v>
      </c>
      <c r="F160">
        <v>-76.819999999999993</v>
      </c>
      <c r="G160">
        <v>-9.1300000000000008</v>
      </c>
      <c r="H160">
        <v>-3.8</v>
      </c>
      <c r="I160">
        <v>37.1760795</v>
      </c>
      <c r="J160">
        <v>-105.7310464</v>
      </c>
    </row>
    <row r="161" spans="1:10" x14ac:dyDescent="0.25">
      <c r="A161">
        <v>1000688</v>
      </c>
      <c r="B161">
        <v>884840</v>
      </c>
      <c r="C161" t="s">
        <v>4351</v>
      </c>
      <c r="D161">
        <v>1</v>
      </c>
      <c r="E161" s="1">
        <v>43317</v>
      </c>
      <c r="F161">
        <v>-91.51</v>
      </c>
      <c r="G161">
        <v>-11.26</v>
      </c>
      <c r="H161">
        <v>-1.41</v>
      </c>
      <c r="I161">
        <v>40.394506589999999</v>
      </c>
      <c r="J161">
        <v>-103.4773326</v>
      </c>
    </row>
    <row r="162" spans="1:10" x14ac:dyDescent="0.25">
      <c r="A162">
        <v>1000511</v>
      </c>
      <c r="B162">
        <v>895640</v>
      </c>
      <c r="C162" t="s">
        <v>4352</v>
      </c>
      <c r="D162">
        <v>1</v>
      </c>
      <c r="E162" s="1">
        <v>43299</v>
      </c>
      <c r="F162">
        <v>-103.14</v>
      </c>
      <c r="G162">
        <v>-13.89</v>
      </c>
      <c r="H162">
        <v>8</v>
      </c>
      <c r="I162">
        <v>39.163918109999997</v>
      </c>
      <c r="J162">
        <v>-107.8062132</v>
      </c>
    </row>
    <row r="163" spans="1:10" x14ac:dyDescent="0.25">
      <c r="A163">
        <v>1000708</v>
      </c>
      <c r="B163">
        <v>106200</v>
      </c>
      <c r="C163" t="s">
        <v>4352</v>
      </c>
      <c r="D163">
        <v>2</v>
      </c>
      <c r="E163" s="1">
        <v>43319</v>
      </c>
      <c r="F163">
        <v>-101.8</v>
      </c>
      <c r="G163">
        <v>-13.67</v>
      </c>
      <c r="H163">
        <v>7.59</v>
      </c>
      <c r="I163">
        <v>39.163918109999997</v>
      </c>
      <c r="J163">
        <v>-107.8062132</v>
      </c>
    </row>
    <row r="164" spans="1:10" x14ac:dyDescent="0.25">
      <c r="A164">
        <v>1000489</v>
      </c>
      <c r="B164">
        <v>101360</v>
      </c>
      <c r="C164" t="s">
        <v>4353</v>
      </c>
      <c r="D164">
        <v>1</v>
      </c>
      <c r="E164" s="1">
        <v>43299</v>
      </c>
      <c r="F164">
        <v>-115.51</v>
      </c>
      <c r="G164">
        <v>-15.27</v>
      </c>
      <c r="H164">
        <v>6.63</v>
      </c>
      <c r="I164">
        <v>39.186292260000002</v>
      </c>
      <c r="J164">
        <v>-108.9047683</v>
      </c>
    </row>
    <row r="165" spans="1:10" x14ac:dyDescent="0.25">
      <c r="A165">
        <v>1000764</v>
      </c>
      <c r="B165">
        <v>106120</v>
      </c>
      <c r="C165" t="s">
        <v>4353</v>
      </c>
      <c r="D165">
        <v>2</v>
      </c>
      <c r="E165" s="1">
        <v>43322</v>
      </c>
      <c r="F165">
        <v>-116.28</v>
      </c>
      <c r="G165">
        <v>-15.18</v>
      </c>
      <c r="H165">
        <v>5.2</v>
      </c>
      <c r="I165">
        <v>39.186292260000002</v>
      </c>
      <c r="J165">
        <v>-108.9047683</v>
      </c>
    </row>
    <row r="166" spans="1:10" x14ac:dyDescent="0.25">
      <c r="A166">
        <v>1000512</v>
      </c>
      <c r="B166">
        <v>101700</v>
      </c>
      <c r="C166" t="s">
        <v>4354</v>
      </c>
      <c r="D166">
        <v>1</v>
      </c>
      <c r="E166" s="1">
        <v>43303</v>
      </c>
      <c r="F166">
        <v>-93.58</v>
      </c>
      <c r="G166">
        <v>-11.69</v>
      </c>
      <c r="H166">
        <v>-7.0000000000000007E-2</v>
      </c>
      <c r="I166">
        <v>39.886670199999998</v>
      </c>
      <c r="J166">
        <v>-104.9310797</v>
      </c>
    </row>
    <row r="167" spans="1:10" x14ac:dyDescent="0.25">
      <c r="A167">
        <v>1000798</v>
      </c>
      <c r="B167">
        <v>106080</v>
      </c>
      <c r="C167" t="s">
        <v>4355</v>
      </c>
      <c r="D167">
        <v>1</v>
      </c>
      <c r="E167" s="1">
        <v>43327</v>
      </c>
      <c r="F167">
        <v>-127.84</v>
      </c>
      <c r="G167">
        <v>-16.63</v>
      </c>
      <c r="H167">
        <v>5.21</v>
      </c>
      <c r="I167">
        <v>40.749673299999998</v>
      </c>
      <c r="J167">
        <v>-105.85204280000001</v>
      </c>
    </row>
    <row r="168" spans="1:10" x14ac:dyDescent="0.25">
      <c r="A168">
        <v>1001507</v>
      </c>
      <c r="B168">
        <v>127220</v>
      </c>
      <c r="C168" t="s">
        <v>4356</v>
      </c>
      <c r="D168">
        <v>1</v>
      </c>
      <c r="E168" s="1">
        <v>43642</v>
      </c>
      <c r="F168">
        <v>-115.52</v>
      </c>
      <c r="G168">
        <v>-16.11</v>
      </c>
      <c r="H168">
        <v>13.34</v>
      </c>
      <c r="I168">
        <v>37.751379239999999</v>
      </c>
      <c r="J168">
        <v>-107.3354216</v>
      </c>
    </row>
    <row r="169" spans="1:10" x14ac:dyDescent="0.25">
      <c r="A169">
        <v>1000636</v>
      </c>
      <c r="B169">
        <v>895800</v>
      </c>
      <c r="C169" t="s">
        <v>4357</v>
      </c>
      <c r="D169">
        <v>1</v>
      </c>
      <c r="E169" s="1">
        <v>43312</v>
      </c>
      <c r="F169">
        <v>-83.61</v>
      </c>
      <c r="G169">
        <v>-11.07</v>
      </c>
      <c r="H169">
        <v>4.96</v>
      </c>
      <c r="I169">
        <v>37.07109595</v>
      </c>
      <c r="J169">
        <v>-107.61409279999999</v>
      </c>
    </row>
    <row r="170" spans="1:10" x14ac:dyDescent="0.25">
      <c r="A170">
        <v>1000581</v>
      </c>
      <c r="B170">
        <v>895620</v>
      </c>
      <c r="C170" t="s">
        <v>4358</v>
      </c>
      <c r="D170">
        <v>1</v>
      </c>
      <c r="E170" s="1">
        <v>43308</v>
      </c>
      <c r="F170">
        <v>-70.819999999999993</v>
      </c>
      <c r="G170">
        <v>-9.9600000000000009</v>
      </c>
      <c r="H170">
        <v>8.86</v>
      </c>
      <c r="I170">
        <v>38.696195330000002</v>
      </c>
      <c r="J170">
        <v>-104.71154249999999</v>
      </c>
    </row>
    <row r="171" spans="1:10" x14ac:dyDescent="0.25">
      <c r="A171">
        <v>1000586</v>
      </c>
      <c r="B171">
        <v>895860</v>
      </c>
      <c r="C171" t="s">
        <v>4359</v>
      </c>
      <c r="D171">
        <v>1</v>
      </c>
      <c r="E171" s="1">
        <v>43307</v>
      </c>
      <c r="F171">
        <v>-120.45</v>
      </c>
      <c r="G171">
        <v>-16.14</v>
      </c>
      <c r="H171">
        <v>8.67</v>
      </c>
      <c r="I171">
        <v>38.569611549999998</v>
      </c>
      <c r="J171">
        <v>-106.9424621</v>
      </c>
    </row>
    <row r="172" spans="1:10" x14ac:dyDescent="0.25">
      <c r="A172">
        <v>1000751</v>
      </c>
      <c r="B172">
        <v>895780</v>
      </c>
      <c r="C172" t="s">
        <v>4360</v>
      </c>
      <c r="D172">
        <v>1</v>
      </c>
      <c r="E172" s="1">
        <v>43320</v>
      </c>
      <c r="F172">
        <v>-115.24</v>
      </c>
      <c r="G172">
        <v>-14.94</v>
      </c>
      <c r="H172">
        <v>4.32</v>
      </c>
      <c r="I172">
        <v>40.515329430000001</v>
      </c>
      <c r="J172">
        <v>-107.2359869</v>
      </c>
    </row>
    <row r="173" spans="1:10" x14ac:dyDescent="0.25">
      <c r="A173">
        <v>1000419</v>
      </c>
      <c r="B173">
        <v>885620</v>
      </c>
      <c r="C173" t="s">
        <v>4361</v>
      </c>
      <c r="D173">
        <v>1</v>
      </c>
      <c r="E173" s="1">
        <v>43296</v>
      </c>
      <c r="F173">
        <v>-38.97</v>
      </c>
      <c r="G173">
        <v>-7.19</v>
      </c>
      <c r="H173">
        <v>18.52</v>
      </c>
      <c r="I173">
        <v>37.968296649999999</v>
      </c>
      <c r="J173">
        <v>-108.2534754</v>
      </c>
    </row>
    <row r="174" spans="1:10" x14ac:dyDescent="0.25">
      <c r="A174">
        <v>1000582</v>
      </c>
      <c r="B174">
        <v>101580</v>
      </c>
      <c r="C174" t="s">
        <v>4362</v>
      </c>
      <c r="D174">
        <v>1</v>
      </c>
      <c r="E174" s="1">
        <v>43307</v>
      </c>
      <c r="F174">
        <v>-95.39</v>
      </c>
      <c r="G174">
        <v>-12.71</v>
      </c>
      <c r="H174">
        <v>6.33</v>
      </c>
      <c r="I174">
        <v>39.564637470000001</v>
      </c>
      <c r="J174">
        <v>-104.2890967</v>
      </c>
    </row>
    <row r="175" spans="1:10" x14ac:dyDescent="0.25">
      <c r="A175">
        <v>1000771</v>
      </c>
      <c r="B175">
        <v>101140</v>
      </c>
      <c r="C175" t="s">
        <v>4363</v>
      </c>
      <c r="D175">
        <v>1</v>
      </c>
      <c r="E175" s="1">
        <v>43321</v>
      </c>
      <c r="F175">
        <v>-110.48</v>
      </c>
      <c r="G175">
        <v>-14.97</v>
      </c>
      <c r="H175">
        <v>9.24</v>
      </c>
      <c r="I175">
        <v>39.113685910000001</v>
      </c>
      <c r="J175">
        <v>-107.9785352</v>
      </c>
    </row>
    <row r="176" spans="1:10" x14ac:dyDescent="0.25">
      <c r="A176">
        <v>1000795</v>
      </c>
      <c r="B176">
        <v>106000</v>
      </c>
      <c r="C176" t="s">
        <v>4364</v>
      </c>
      <c r="D176">
        <v>1</v>
      </c>
      <c r="E176" s="1">
        <v>43326</v>
      </c>
      <c r="F176">
        <v>-106.94</v>
      </c>
      <c r="G176">
        <v>-13.71</v>
      </c>
      <c r="H176">
        <v>2.71</v>
      </c>
      <c r="I176">
        <v>39.498911040000003</v>
      </c>
      <c r="J176">
        <v>-105.08651860000001</v>
      </c>
    </row>
    <row r="177" spans="1:10" x14ac:dyDescent="0.25">
      <c r="A177">
        <v>1000614</v>
      </c>
      <c r="B177">
        <v>895900</v>
      </c>
      <c r="C177" t="s">
        <v>4365</v>
      </c>
      <c r="D177">
        <v>1</v>
      </c>
      <c r="E177" s="1">
        <v>43311</v>
      </c>
      <c r="F177">
        <v>-83.53</v>
      </c>
      <c r="G177">
        <v>-11.43</v>
      </c>
      <c r="H177">
        <v>7.88</v>
      </c>
      <c r="I177">
        <v>37.023119219999998</v>
      </c>
      <c r="J177">
        <v>-107.16719519999999</v>
      </c>
    </row>
    <row r="178" spans="1:10" x14ac:dyDescent="0.25">
      <c r="A178">
        <v>1001709</v>
      </c>
      <c r="B178">
        <v>127560</v>
      </c>
      <c r="C178" t="s">
        <v>4366</v>
      </c>
      <c r="D178">
        <v>1</v>
      </c>
      <c r="E178" s="1">
        <v>43660</v>
      </c>
      <c r="F178">
        <v>-123.42</v>
      </c>
      <c r="G178">
        <v>-16.48</v>
      </c>
      <c r="H178">
        <v>8.43</v>
      </c>
      <c r="I178">
        <v>40.470445550000001</v>
      </c>
      <c r="J178">
        <v>-108.5667253</v>
      </c>
    </row>
    <row r="179" spans="1:10" x14ac:dyDescent="0.25">
      <c r="A179">
        <v>1000563</v>
      </c>
      <c r="B179">
        <v>101160</v>
      </c>
      <c r="C179" t="s">
        <v>4367</v>
      </c>
      <c r="D179">
        <v>1</v>
      </c>
      <c r="E179" s="1">
        <v>43306</v>
      </c>
      <c r="F179">
        <v>-38.1</v>
      </c>
      <c r="G179">
        <v>-5.9</v>
      </c>
      <c r="H179">
        <v>9.06</v>
      </c>
      <c r="I179">
        <v>39.638655720000003</v>
      </c>
      <c r="J179">
        <v>-102.1136539</v>
      </c>
    </row>
    <row r="180" spans="1:10" x14ac:dyDescent="0.25">
      <c r="A180">
        <v>1000518</v>
      </c>
      <c r="B180">
        <v>101560</v>
      </c>
      <c r="C180" t="s">
        <v>4368</v>
      </c>
      <c r="D180">
        <v>1</v>
      </c>
      <c r="E180" s="1">
        <v>43304</v>
      </c>
      <c r="F180">
        <v>-91.75</v>
      </c>
      <c r="G180">
        <v>-12.27</v>
      </c>
      <c r="H180">
        <v>6.4</v>
      </c>
      <c r="I180">
        <v>39.549230860000002</v>
      </c>
      <c r="J180">
        <v>-105.1317434</v>
      </c>
    </row>
    <row r="181" spans="1:10" x14ac:dyDescent="0.25">
      <c r="A181">
        <v>1000756</v>
      </c>
      <c r="B181">
        <v>106240</v>
      </c>
      <c r="C181" t="s">
        <v>4369</v>
      </c>
      <c r="D181">
        <v>1</v>
      </c>
      <c r="E181" s="1">
        <v>43324</v>
      </c>
      <c r="F181">
        <v>-113.65</v>
      </c>
      <c r="G181">
        <v>-15.05</v>
      </c>
      <c r="H181">
        <v>6.73</v>
      </c>
      <c r="I181">
        <v>38.604554180000001</v>
      </c>
      <c r="J181">
        <v>-106.46492689999999</v>
      </c>
    </row>
    <row r="182" spans="1:10" x14ac:dyDescent="0.25">
      <c r="A182">
        <v>1001711</v>
      </c>
      <c r="B182">
        <v>127200</v>
      </c>
      <c r="C182" t="s">
        <v>4370</v>
      </c>
      <c r="D182">
        <v>1</v>
      </c>
      <c r="E182" s="1">
        <v>43662</v>
      </c>
      <c r="F182">
        <v>-123.16</v>
      </c>
      <c r="G182">
        <v>-16.309999999999999</v>
      </c>
      <c r="H182">
        <v>7.34</v>
      </c>
      <c r="I182">
        <v>40.477968740000001</v>
      </c>
      <c r="J182">
        <v>-108.908221</v>
      </c>
    </row>
    <row r="183" spans="1:10" x14ac:dyDescent="0.25">
      <c r="A183">
        <v>1000722</v>
      </c>
      <c r="B183">
        <v>101500</v>
      </c>
      <c r="C183" t="s">
        <v>4371</v>
      </c>
      <c r="D183">
        <v>1</v>
      </c>
      <c r="E183" s="1">
        <v>43318</v>
      </c>
      <c r="F183">
        <v>-98.66</v>
      </c>
      <c r="G183">
        <v>-12.75</v>
      </c>
      <c r="H183">
        <v>3.31</v>
      </c>
      <c r="I183">
        <v>39.912259329999998</v>
      </c>
      <c r="J183">
        <v>-104.8821446</v>
      </c>
    </row>
    <row r="184" spans="1:10" x14ac:dyDescent="0.25">
      <c r="A184">
        <v>1000535</v>
      </c>
      <c r="B184">
        <v>884200</v>
      </c>
      <c r="C184" t="s">
        <v>4372</v>
      </c>
      <c r="D184">
        <v>1</v>
      </c>
      <c r="E184" s="1">
        <v>43305</v>
      </c>
      <c r="F184">
        <v>-102.52</v>
      </c>
      <c r="G184">
        <v>-13.06</v>
      </c>
      <c r="H184">
        <v>2</v>
      </c>
      <c r="I184">
        <v>40.414110469999997</v>
      </c>
      <c r="J184">
        <v>-104.9936989</v>
      </c>
    </row>
    <row r="185" spans="1:10" x14ac:dyDescent="0.25">
      <c r="A185">
        <v>1001485</v>
      </c>
      <c r="B185">
        <v>127280</v>
      </c>
      <c r="C185" t="s">
        <v>4373</v>
      </c>
      <c r="D185">
        <v>1</v>
      </c>
      <c r="E185" s="1">
        <v>43641</v>
      </c>
      <c r="F185">
        <v>-128.15</v>
      </c>
      <c r="G185">
        <v>-17.43</v>
      </c>
      <c r="H185">
        <v>11.26</v>
      </c>
      <c r="I185">
        <v>38.769332550000001</v>
      </c>
      <c r="J185">
        <v>-106.4588986</v>
      </c>
    </row>
    <row r="186" spans="1:10" x14ac:dyDescent="0.25">
      <c r="A186">
        <v>1001537</v>
      </c>
      <c r="B186">
        <v>113960</v>
      </c>
      <c r="C186" t="s">
        <v>4374</v>
      </c>
      <c r="D186">
        <v>1</v>
      </c>
      <c r="E186" s="1">
        <v>43644</v>
      </c>
      <c r="F186">
        <v>-128.63</v>
      </c>
      <c r="G186">
        <v>-17.440000000000001</v>
      </c>
      <c r="H186">
        <v>10.87</v>
      </c>
      <c r="I186">
        <v>40.169615569999998</v>
      </c>
      <c r="J186">
        <v>-106.5672612</v>
      </c>
    </row>
    <row r="187" spans="1:10" x14ac:dyDescent="0.25">
      <c r="A187">
        <v>1000494</v>
      </c>
      <c r="B187">
        <v>101640</v>
      </c>
      <c r="C187" t="s">
        <v>4375</v>
      </c>
      <c r="D187">
        <v>1</v>
      </c>
      <c r="E187" s="1">
        <v>43300</v>
      </c>
      <c r="F187">
        <v>-123.43</v>
      </c>
      <c r="G187">
        <v>-16.53</v>
      </c>
      <c r="H187">
        <v>8.7899999999999991</v>
      </c>
      <c r="I187">
        <v>39.425759339999999</v>
      </c>
      <c r="J187">
        <v>-106.4124235</v>
      </c>
    </row>
    <row r="188" spans="1:10" x14ac:dyDescent="0.25">
      <c r="A188">
        <v>1001523</v>
      </c>
      <c r="B188">
        <v>127080</v>
      </c>
      <c r="C188" t="s">
        <v>4376</v>
      </c>
      <c r="D188">
        <v>1</v>
      </c>
      <c r="E188" s="1">
        <v>43643</v>
      </c>
      <c r="F188">
        <v>-131.76</v>
      </c>
      <c r="G188">
        <v>-17.89</v>
      </c>
      <c r="H188">
        <v>11.33</v>
      </c>
      <c r="I188">
        <v>39.914596750000001</v>
      </c>
      <c r="J188">
        <v>-105.52791790000001</v>
      </c>
    </row>
    <row r="189" spans="1:10" x14ac:dyDescent="0.25">
      <c r="A189">
        <v>1000585</v>
      </c>
      <c r="B189">
        <v>895680</v>
      </c>
      <c r="C189" t="s">
        <v>4377</v>
      </c>
      <c r="D189">
        <v>1</v>
      </c>
      <c r="E189" s="1">
        <v>43308</v>
      </c>
      <c r="F189">
        <v>-67.430000000000007</v>
      </c>
      <c r="G189">
        <v>-8.9</v>
      </c>
      <c r="H189">
        <v>3.74</v>
      </c>
      <c r="I189">
        <v>38.350133309999997</v>
      </c>
      <c r="J189">
        <v>-104.61114310000001</v>
      </c>
    </row>
    <row r="190" spans="1:10" x14ac:dyDescent="0.25">
      <c r="A190">
        <v>1000526</v>
      </c>
      <c r="B190">
        <v>895700</v>
      </c>
      <c r="C190" t="s">
        <v>4378</v>
      </c>
      <c r="D190">
        <v>1</v>
      </c>
      <c r="E190" s="1">
        <v>43304</v>
      </c>
      <c r="F190">
        <v>-121.47</v>
      </c>
      <c r="G190">
        <v>-15.93</v>
      </c>
      <c r="H190">
        <v>6.01</v>
      </c>
      <c r="I190">
        <v>39.073834759999997</v>
      </c>
      <c r="J190">
        <v>-108.4197432</v>
      </c>
    </row>
    <row r="191" spans="1:10" x14ac:dyDescent="0.25">
      <c r="A191">
        <v>1001710</v>
      </c>
      <c r="B191">
        <v>116080</v>
      </c>
      <c r="C191" t="s">
        <v>4379</v>
      </c>
      <c r="D191">
        <v>1</v>
      </c>
      <c r="E191" s="1">
        <v>43661</v>
      </c>
      <c r="F191">
        <v>-123.41</v>
      </c>
      <c r="G191">
        <v>-16.47</v>
      </c>
      <c r="H191">
        <v>8.32</v>
      </c>
      <c r="I191">
        <v>40.487987939999996</v>
      </c>
      <c r="J191">
        <v>-108.7551399</v>
      </c>
    </row>
    <row r="192" spans="1:10" x14ac:dyDescent="0.25">
      <c r="A192">
        <v>1001311</v>
      </c>
      <c r="B192">
        <v>117880</v>
      </c>
      <c r="C192" t="s">
        <v>4380</v>
      </c>
      <c r="D192">
        <v>1</v>
      </c>
      <c r="E192" s="1">
        <v>43623</v>
      </c>
      <c r="F192">
        <v>-118.17</v>
      </c>
      <c r="G192">
        <v>-15.53</v>
      </c>
      <c r="H192">
        <v>6.09</v>
      </c>
      <c r="I192">
        <v>38.158166940000001</v>
      </c>
      <c r="J192">
        <v>-104.69986900000001</v>
      </c>
    </row>
    <row r="193" spans="1:10" x14ac:dyDescent="0.25">
      <c r="A193">
        <v>1000953</v>
      </c>
      <c r="B193">
        <v>108080</v>
      </c>
      <c r="C193" t="s">
        <v>4381</v>
      </c>
      <c r="D193">
        <v>1</v>
      </c>
      <c r="E193" s="1">
        <v>43347</v>
      </c>
      <c r="F193">
        <v>-87.32</v>
      </c>
      <c r="G193">
        <v>-11.96</v>
      </c>
      <c r="H193">
        <v>8.4</v>
      </c>
      <c r="I193">
        <v>38.801272910000002</v>
      </c>
      <c r="J193">
        <v>-105.16976870000001</v>
      </c>
    </row>
    <row r="194" spans="1:10" x14ac:dyDescent="0.25">
      <c r="A194">
        <v>1000495</v>
      </c>
      <c r="B194">
        <v>895580</v>
      </c>
      <c r="C194" t="s">
        <v>4382</v>
      </c>
      <c r="D194">
        <v>1</v>
      </c>
      <c r="E194" s="1">
        <v>43298</v>
      </c>
      <c r="F194">
        <v>-120.48</v>
      </c>
      <c r="G194">
        <v>-15.93</v>
      </c>
      <c r="H194">
        <v>6.96</v>
      </c>
      <c r="I194">
        <v>39.28594399</v>
      </c>
      <c r="J194">
        <v>-108.83357839999999</v>
      </c>
    </row>
    <row r="195" spans="1:10" x14ac:dyDescent="0.25">
      <c r="A195">
        <v>1001464</v>
      </c>
      <c r="B195">
        <v>126980</v>
      </c>
      <c r="C195" t="s">
        <v>4383</v>
      </c>
      <c r="D195">
        <v>1</v>
      </c>
      <c r="E195" s="1">
        <v>43640</v>
      </c>
      <c r="F195">
        <v>-111.25</v>
      </c>
      <c r="G195">
        <v>-15.28</v>
      </c>
      <c r="H195">
        <v>11.01</v>
      </c>
      <c r="I195">
        <v>38.223327699999999</v>
      </c>
      <c r="J195">
        <v>-108.35252920000001</v>
      </c>
    </row>
    <row r="196" spans="1:10" x14ac:dyDescent="0.25">
      <c r="A196">
        <v>1000600</v>
      </c>
      <c r="B196">
        <v>101660</v>
      </c>
      <c r="C196" t="s">
        <v>4384</v>
      </c>
      <c r="D196">
        <v>1</v>
      </c>
      <c r="E196" s="1">
        <v>43310</v>
      </c>
      <c r="F196">
        <v>-60.16</v>
      </c>
      <c r="G196">
        <v>-8.26</v>
      </c>
      <c r="H196">
        <v>5.95</v>
      </c>
      <c r="I196">
        <v>38.143218760000003</v>
      </c>
      <c r="J196">
        <v>-104.6370915</v>
      </c>
    </row>
    <row r="197" spans="1:10" x14ac:dyDescent="0.25">
      <c r="A197">
        <v>1000448</v>
      </c>
      <c r="B197">
        <v>895600</v>
      </c>
      <c r="C197" t="s">
        <v>4385</v>
      </c>
      <c r="D197">
        <v>1</v>
      </c>
      <c r="E197" s="1">
        <v>43297</v>
      </c>
      <c r="F197">
        <v>-85.69</v>
      </c>
      <c r="G197">
        <v>-11.73</v>
      </c>
      <c r="H197">
        <v>8.18</v>
      </c>
      <c r="I197">
        <v>37.350760280000003</v>
      </c>
      <c r="J197">
        <v>-108.2957365</v>
      </c>
    </row>
    <row r="198" spans="1:10" x14ac:dyDescent="0.25">
      <c r="A198">
        <v>1000656</v>
      </c>
      <c r="B198">
        <v>895540</v>
      </c>
      <c r="C198" t="s">
        <v>4386</v>
      </c>
      <c r="D198">
        <v>1</v>
      </c>
      <c r="E198" s="1">
        <v>43314</v>
      </c>
      <c r="F198">
        <v>-65.38</v>
      </c>
      <c r="G198">
        <v>-8.4600000000000009</v>
      </c>
      <c r="H198">
        <v>2.3199999999999998</v>
      </c>
      <c r="I198">
        <v>37.665828380000001</v>
      </c>
      <c r="J198">
        <v>-104.23227350000001</v>
      </c>
    </row>
    <row r="199" spans="1:10" x14ac:dyDescent="0.25">
      <c r="A199">
        <v>1000606</v>
      </c>
      <c r="B199">
        <v>895720</v>
      </c>
      <c r="C199" t="s">
        <v>4387</v>
      </c>
      <c r="D199">
        <v>1</v>
      </c>
      <c r="E199" s="1">
        <v>43311</v>
      </c>
      <c r="F199">
        <v>-62.29</v>
      </c>
      <c r="G199">
        <v>-8.4700000000000006</v>
      </c>
      <c r="H199">
        <v>5.49</v>
      </c>
      <c r="I199">
        <v>38.062377779999998</v>
      </c>
      <c r="J199">
        <v>-104.4110972</v>
      </c>
    </row>
    <row r="200" spans="1:10" x14ac:dyDescent="0.25">
      <c r="A200">
        <v>1000765</v>
      </c>
      <c r="B200">
        <v>890700</v>
      </c>
      <c r="C200" t="s">
        <v>4388</v>
      </c>
      <c r="D200">
        <v>1</v>
      </c>
      <c r="E200" s="1">
        <v>43325</v>
      </c>
      <c r="F200">
        <v>-113.97</v>
      </c>
      <c r="G200">
        <v>-14.9</v>
      </c>
      <c r="H200">
        <v>5.2</v>
      </c>
      <c r="I200">
        <v>40.57996498</v>
      </c>
      <c r="J200">
        <v>-105.0562722</v>
      </c>
    </row>
    <row r="201" spans="1:10" x14ac:dyDescent="0.25">
      <c r="A201">
        <v>1000506</v>
      </c>
      <c r="B201">
        <v>895740</v>
      </c>
      <c r="C201" t="s">
        <v>4389</v>
      </c>
      <c r="D201">
        <v>1</v>
      </c>
      <c r="E201" s="1">
        <v>43303</v>
      </c>
      <c r="F201">
        <v>-124.29</v>
      </c>
      <c r="G201">
        <v>-16.37</v>
      </c>
      <c r="H201">
        <v>6.65</v>
      </c>
      <c r="I201">
        <v>39.644059820000003</v>
      </c>
      <c r="J201">
        <v>-107.0192684</v>
      </c>
    </row>
    <row r="202" spans="1:10" x14ac:dyDescent="0.25">
      <c r="A202">
        <v>1000685</v>
      </c>
      <c r="B202">
        <v>895520</v>
      </c>
      <c r="C202" t="s">
        <v>4390</v>
      </c>
      <c r="D202">
        <v>1</v>
      </c>
      <c r="E202" s="1">
        <v>43316</v>
      </c>
      <c r="F202">
        <v>-75.180000000000007</v>
      </c>
      <c r="G202">
        <v>-8.49</v>
      </c>
      <c r="H202">
        <v>-7.29</v>
      </c>
      <c r="I202">
        <v>37.957416090000002</v>
      </c>
      <c r="J202">
        <v>-108.8410129</v>
      </c>
    </row>
    <row r="203" spans="1:10" x14ac:dyDescent="0.25">
      <c r="A203">
        <v>1000392</v>
      </c>
      <c r="B203">
        <v>884720</v>
      </c>
      <c r="C203" t="s">
        <v>4391</v>
      </c>
      <c r="D203">
        <v>1</v>
      </c>
      <c r="E203" s="1">
        <v>43292</v>
      </c>
      <c r="F203">
        <v>-120.85</v>
      </c>
      <c r="G203">
        <v>-15.36</v>
      </c>
      <c r="H203">
        <v>2.0299999999999998</v>
      </c>
      <c r="I203">
        <v>40.735790379999997</v>
      </c>
      <c r="J203">
        <v>-108.78052</v>
      </c>
    </row>
    <row r="204" spans="1:10" x14ac:dyDescent="0.25">
      <c r="A204">
        <v>1000553</v>
      </c>
      <c r="B204">
        <v>101240</v>
      </c>
      <c r="C204" t="s">
        <v>4392</v>
      </c>
      <c r="D204">
        <v>1</v>
      </c>
      <c r="E204" s="1">
        <v>43305</v>
      </c>
      <c r="F204">
        <v>-77.569999999999993</v>
      </c>
      <c r="G204">
        <v>-8.85</v>
      </c>
      <c r="H204">
        <v>-6.79</v>
      </c>
      <c r="I204">
        <v>38.713642700000001</v>
      </c>
      <c r="J204">
        <v>-109.00933620000001</v>
      </c>
    </row>
    <row r="205" spans="1:10" x14ac:dyDescent="0.25">
      <c r="A205">
        <v>1000658</v>
      </c>
      <c r="B205">
        <v>895820</v>
      </c>
      <c r="C205" t="s">
        <v>4393</v>
      </c>
      <c r="D205">
        <v>1</v>
      </c>
      <c r="E205" s="1">
        <v>43313</v>
      </c>
      <c r="F205">
        <v>-96.77</v>
      </c>
      <c r="G205">
        <v>-12.17</v>
      </c>
      <c r="H205">
        <v>0.56999999999999995</v>
      </c>
      <c r="I205">
        <v>40.041091639999998</v>
      </c>
      <c r="J205">
        <v>-104.825239</v>
      </c>
    </row>
    <row r="206" spans="1:10" x14ac:dyDescent="0.25">
      <c r="A206">
        <v>1000670</v>
      </c>
      <c r="B206">
        <v>895760</v>
      </c>
      <c r="C206" t="s">
        <v>4394</v>
      </c>
      <c r="D206">
        <v>1</v>
      </c>
      <c r="E206" s="1">
        <v>43314</v>
      </c>
      <c r="F206">
        <v>-89.99</v>
      </c>
      <c r="G206">
        <v>-11.11</v>
      </c>
      <c r="H206">
        <v>-1.1499999999999999</v>
      </c>
      <c r="I206">
        <v>40.655053940000002</v>
      </c>
      <c r="J206">
        <v>-103.1684977</v>
      </c>
    </row>
    <row r="207" spans="1:10" x14ac:dyDescent="0.25">
      <c r="A207">
        <v>1000844</v>
      </c>
      <c r="B207">
        <v>105820</v>
      </c>
      <c r="C207" t="s">
        <v>4395</v>
      </c>
      <c r="D207">
        <v>1</v>
      </c>
      <c r="E207" s="1">
        <v>43331</v>
      </c>
      <c r="F207">
        <v>-59.36</v>
      </c>
      <c r="G207">
        <v>-7.77</v>
      </c>
      <c r="H207">
        <v>2.8</v>
      </c>
      <c r="I207">
        <v>40.453593779999999</v>
      </c>
      <c r="J207">
        <v>-103.39612870000001</v>
      </c>
    </row>
    <row r="208" spans="1:10" x14ac:dyDescent="0.25">
      <c r="A208">
        <v>1000571</v>
      </c>
      <c r="B208">
        <v>101520</v>
      </c>
      <c r="C208" t="s">
        <v>4396</v>
      </c>
      <c r="D208">
        <v>1</v>
      </c>
      <c r="E208" s="1">
        <v>43306</v>
      </c>
      <c r="F208">
        <v>-112.65</v>
      </c>
      <c r="G208">
        <v>-15</v>
      </c>
      <c r="H208">
        <v>7.37</v>
      </c>
      <c r="I208">
        <v>38.735355900000002</v>
      </c>
      <c r="J208">
        <v>-108.1669674</v>
      </c>
    </row>
    <row r="209" spans="1:10" x14ac:dyDescent="0.25">
      <c r="A209">
        <v>1000397</v>
      </c>
      <c r="B209">
        <v>895120</v>
      </c>
      <c r="C209" t="s">
        <v>4397</v>
      </c>
      <c r="D209">
        <v>1</v>
      </c>
      <c r="E209" s="1">
        <v>43292</v>
      </c>
      <c r="F209">
        <v>-126.63</v>
      </c>
      <c r="G209">
        <v>-17.22</v>
      </c>
      <c r="H209">
        <v>11.14</v>
      </c>
      <c r="I209">
        <v>40.07837</v>
      </c>
      <c r="J209">
        <v>-105.58024</v>
      </c>
    </row>
    <row r="210" spans="1:10" x14ac:dyDescent="0.25">
      <c r="A210">
        <v>1000362</v>
      </c>
      <c r="B210">
        <v>887660</v>
      </c>
      <c r="C210" t="s">
        <v>4398</v>
      </c>
      <c r="D210">
        <v>1</v>
      </c>
      <c r="E210" s="1">
        <v>43291</v>
      </c>
      <c r="F210">
        <v>-125.27</v>
      </c>
      <c r="G210">
        <v>-17.260000000000002</v>
      </c>
      <c r="H210">
        <v>12.83</v>
      </c>
      <c r="I210">
        <v>40.130699999999997</v>
      </c>
      <c r="J210">
        <v>-105.52889</v>
      </c>
    </row>
    <row r="211" spans="1:10" x14ac:dyDescent="0.25">
      <c r="A211">
        <v>1000907</v>
      </c>
      <c r="B211">
        <v>104320</v>
      </c>
      <c r="C211" t="s">
        <v>4399</v>
      </c>
      <c r="D211">
        <v>1</v>
      </c>
      <c r="E211" s="1">
        <v>43339</v>
      </c>
      <c r="F211">
        <v>-92.31</v>
      </c>
      <c r="G211">
        <v>-12.83</v>
      </c>
      <c r="H211">
        <v>10.37</v>
      </c>
      <c r="I211">
        <v>38.020539999999997</v>
      </c>
      <c r="J211">
        <v>-105.68095</v>
      </c>
    </row>
    <row r="212" spans="1:10" x14ac:dyDescent="0.25">
      <c r="A212">
        <v>1000921</v>
      </c>
      <c r="B212">
        <v>894720</v>
      </c>
      <c r="C212" t="s">
        <v>4400</v>
      </c>
      <c r="D212">
        <v>1</v>
      </c>
      <c r="E212" s="1">
        <v>43341</v>
      </c>
      <c r="F212">
        <v>-97.85</v>
      </c>
      <c r="G212">
        <v>-13.57</v>
      </c>
      <c r="H212">
        <v>10.69</v>
      </c>
      <c r="I212">
        <v>38.13353</v>
      </c>
      <c r="J212">
        <v>-105.78497</v>
      </c>
    </row>
    <row r="213" spans="1:10" x14ac:dyDescent="0.25">
      <c r="A213">
        <v>1000908</v>
      </c>
      <c r="B213">
        <v>894700</v>
      </c>
      <c r="C213" t="s">
        <v>4401</v>
      </c>
      <c r="D213">
        <v>1</v>
      </c>
      <c r="E213" s="1">
        <v>43340</v>
      </c>
      <c r="F213">
        <v>-92.03</v>
      </c>
      <c r="G213">
        <v>-12.75</v>
      </c>
      <c r="H213">
        <v>9.9499999999999993</v>
      </c>
      <c r="I213">
        <v>37.849260000000001</v>
      </c>
      <c r="J213">
        <v>-105.57854</v>
      </c>
    </row>
    <row r="214" spans="1:10" x14ac:dyDescent="0.25">
      <c r="A214">
        <v>1001827</v>
      </c>
      <c r="B214">
        <v>125160</v>
      </c>
      <c r="C214" t="s">
        <v>4402</v>
      </c>
      <c r="D214">
        <v>1</v>
      </c>
      <c r="E214" s="1">
        <v>43676</v>
      </c>
      <c r="F214">
        <v>-117.29</v>
      </c>
      <c r="G214">
        <v>-16.27</v>
      </c>
      <c r="H214">
        <v>12.87</v>
      </c>
      <c r="I214">
        <v>38.668999999999997</v>
      </c>
      <c r="J214">
        <v>-106.161</v>
      </c>
    </row>
    <row r="215" spans="1:10" x14ac:dyDescent="0.25">
      <c r="A215">
        <v>1001810</v>
      </c>
      <c r="B215">
        <v>125120</v>
      </c>
      <c r="C215" t="s">
        <v>4403</v>
      </c>
      <c r="D215">
        <v>1</v>
      </c>
      <c r="E215" s="1">
        <v>43675</v>
      </c>
      <c r="F215">
        <v>-119.37</v>
      </c>
      <c r="G215">
        <v>-16.440000000000001</v>
      </c>
      <c r="H215">
        <v>12.13</v>
      </c>
      <c r="I215">
        <v>38.671550000000003</v>
      </c>
      <c r="J215">
        <v>-106.16314</v>
      </c>
    </row>
    <row r="216" spans="1:10" x14ac:dyDescent="0.25">
      <c r="A216">
        <v>1001993</v>
      </c>
      <c r="B216">
        <v>125100</v>
      </c>
      <c r="C216" t="s">
        <v>4404</v>
      </c>
      <c r="D216">
        <v>1</v>
      </c>
      <c r="E216" s="1">
        <v>43690</v>
      </c>
      <c r="F216">
        <v>-121.58</v>
      </c>
      <c r="G216">
        <v>-16.43</v>
      </c>
      <c r="H216">
        <v>9.9</v>
      </c>
      <c r="I216">
        <v>39.836370000000002</v>
      </c>
      <c r="J216">
        <v>-106.31516000000001</v>
      </c>
    </row>
    <row r="217" spans="1:10" x14ac:dyDescent="0.25">
      <c r="A217">
        <v>1001847</v>
      </c>
      <c r="B217">
        <v>125020</v>
      </c>
      <c r="C217" t="s">
        <v>4405</v>
      </c>
      <c r="D217">
        <v>1</v>
      </c>
      <c r="E217" s="1">
        <v>43677</v>
      </c>
      <c r="F217">
        <v>-130.11000000000001</v>
      </c>
      <c r="G217">
        <v>-18.100000000000001</v>
      </c>
      <c r="H217">
        <v>14.71</v>
      </c>
      <c r="I217">
        <v>39.216900000000003</v>
      </c>
      <c r="J217">
        <v>-106.398</v>
      </c>
    </row>
    <row r="218" spans="1:10" x14ac:dyDescent="0.25">
      <c r="A218">
        <v>1001954</v>
      </c>
      <c r="B218">
        <v>125060</v>
      </c>
      <c r="C218" t="s">
        <v>4406</v>
      </c>
      <c r="D218">
        <v>1</v>
      </c>
      <c r="E218" s="1">
        <v>43689</v>
      </c>
      <c r="F218">
        <v>-114.03</v>
      </c>
      <c r="G218">
        <v>-15.5</v>
      </c>
      <c r="H218">
        <v>10</v>
      </c>
      <c r="I218">
        <v>39.675960000000003</v>
      </c>
      <c r="J218">
        <v>-105.66012000000001</v>
      </c>
    </row>
    <row r="219" spans="1:10" x14ac:dyDescent="0.25">
      <c r="A219">
        <v>1001992</v>
      </c>
      <c r="B219">
        <v>125040</v>
      </c>
      <c r="C219" t="s">
        <v>4407</v>
      </c>
      <c r="D219">
        <v>1</v>
      </c>
      <c r="E219" s="1">
        <v>43691</v>
      </c>
      <c r="F219">
        <v>-118.33</v>
      </c>
      <c r="G219">
        <v>-16.3</v>
      </c>
      <c r="H219">
        <v>12.07</v>
      </c>
      <c r="I219">
        <v>40.043689999999998</v>
      </c>
      <c r="J219">
        <v>-105.73147</v>
      </c>
    </row>
    <row r="220" spans="1:10" x14ac:dyDescent="0.25">
      <c r="A220">
        <v>1002183</v>
      </c>
      <c r="B220">
        <v>124560</v>
      </c>
      <c r="C220" t="s">
        <v>4408</v>
      </c>
      <c r="D220">
        <v>1</v>
      </c>
      <c r="E220" s="1">
        <v>43717</v>
      </c>
      <c r="F220">
        <v>-132.62</v>
      </c>
      <c r="G220">
        <v>-17.07</v>
      </c>
      <c r="H220">
        <v>3.9</v>
      </c>
      <c r="I220">
        <v>39.565669</v>
      </c>
      <c r="J220">
        <v>-106.399405</v>
      </c>
    </row>
    <row r="221" spans="1:10" x14ac:dyDescent="0.25">
      <c r="A221">
        <v>1002201</v>
      </c>
      <c r="B221">
        <v>125140</v>
      </c>
      <c r="C221" t="s">
        <v>4409</v>
      </c>
      <c r="D221">
        <v>1</v>
      </c>
      <c r="E221" s="1">
        <v>43718</v>
      </c>
      <c r="F221">
        <v>-113.78</v>
      </c>
      <c r="G221">
        <v>-15.1</v>
      </c>
      <c r="H221">
        <v>7.06</v>
      </c>
      <c r="I221">
        <v>39.3658</v>
      </c>
      <c r="J221">
        <v>-106.45122000000001</v>
      </c>
    </row>
    <row r="222" spans="1:10" x14ac:dyDescent="0.25">
      <c r="A222">
        <v>1002220</v>
      </c>
      <c r="B222">
        <v>125000</v>
      </c>
      <c r="C222" t="s">
        <v>4410</v>
      </c>
      <c r="D222">
        <v>1</v>
      </c>
      <c r="E222" s="1">
        <v>43719</v>
      </c>
      <c r="F222">
        <v>-127.22</v>
      </c>
      <c r="G222">
        <v>-17.190000000000001</v>
      </c>
      <c r="H222">
        <v>10.3</v>
      </c>
      <c r="I222">
        <v>39.527230000000003</v>
      </c>
      <c r="J222">
        <v>-106.22111</v>
      </c>
    </row>
    <row r="223" spans="1:10" x14ac:dyDescent="0.25">
      <c r="A223">
        <v>1000226</v>
      </c>
      <c r="B223">
        <v>899580</v>
      </c>
      <c r="C223" t="s">
        <v>4411</v>
      </c>
      <c r="D223">
        <v>1</v>
      </c>
      <c r="E223" s="1">
        <v>43276</v>
      </c>
      <c r="F223">
        <v>-50.36</v>
      </c>
      <c r="G223">
        <v>-8.17</v>
      </c>
      <c r="H223">
        <v>14.98</v>
      </c>
      <c r="I223">
        <v>41.380918440000002</v>
      </c>
      <c r="J223">
        <v>-72.780245710000003</v>
      </c>
    </row>
    <row r="224" spans="1:10" x14ac:dyDescent="0.25">
      <c r="A224">
        <v>1001001</v>
      </c>
      <c r="B224">
        <v>103340</v>
      </c>
      <c r="C224" t="s">
        <v>4411</v>
      </c>
      <c r="D224">
        <v>2</v>
      </c>
      <c r="E224" s="1">
        <v>43355</v>
      </c>
      <c r="F224">
        <v>-41.33</v>
      </c>
      <c r="G224">
        <v>-6.86</v>
      </c>
      <c r="H224">
        <v>13.53</v>
      </c>
      <c r="I224">
        <v>41.380918440000002</v>
      </c>
      <c r="J224">
        <v>-72.780245710000003</v>
      </c>
    </row>
    <row r="225" spans="1:10" x14ac:dyDescent="0.25">
      <c r="A225">
        <v>1000701</v>
      </c>
      <c r="B225">
        <v>894780</v>
      </c>
      <c r="C225" t="s">
        <v>4412</v>
      </c>
      <c r="D225">
        <v>1</v>
      </c>
      <c r="E225" s="1">
        <v>43319</v>
      </c>
      <c r="F225">
        <v>-42.62</v>
      </c>
      <c r="G225">
        <v>-6.85</v>
      </c>
      <c r="H225">
        <v>12.18</v>
      </c>
      <c r="I225">
        <v>41.89122923</v>
      </c>
      <c r="J225">
        <v>-72.662101559999996</v>
      </c>
    </row>
    <row r="226" spans="1:10" x14ac:dyDescent="0.25">
      <c r="A226">
        <v>1000876</v>
      </c>
      <c r="B226">
        <v>109660</v>
      </c>
      <c r="C226" t="s">
        <v>4412</v>
      </c>
      <c r="D226">
        <v>2</v>
      </c>
      <c r="E226" s="1">
        <v>43336</v>
      </c>
      <c r="F226">
        <v>-44.76</v>
      </c>
      <c r="G226">
        <v>-7.04</v>
      </c>
      <c r="H226">
        <v>11.6</v>
      </c>
      <c r="I226">
        <v>41.89122923</v>
      </c>
      <c r="J226">
        <v>-72.662101559999996</v>
      </c>
    </row>
    <row r="227" spans="1:10" x14ac:dyDescent="0.25">
      <c r="A227">
        <v>1000788</v>
      </c>
      <c r="B227">
        <v>104240</v>
      </c>
      <c r="C227" t="s">
        <v>4413</v>
      </c>
      <c r="D227">
        <v>1</v>
      </c>
      <c r="E227" s="1">
        <v>43327</v>
      </c>
      <c r="F227">
        <v>-39.4</v>
      </c>
      <c r="G227">
        <v>-6.46</v>
      </c>
      <c r="H227">
        <v>12.25</v>
      </c>
      <c r="I227">
        <v>41.398866150000003</v>
      </c>
      <c r="J227">
        <v>-73.386647780000004</v>
      </c>
    </row>
    <row r="228" spans="1:10" x14ac:dyDescent="0.25">
      <c r="A228">
        <v>1000719</v>
      </c>
      <c r="B228">
        <v>102560</v>
      </c>
      <c r="C228" t="s">
        <v>4414</v>
      </c>
      <c r="D228">
        <v>1</v>
      </c>
      <c r="E228" s="1">
        <v>43320</v>
      </c>
      <c r="F228">
        <v>-38.619999999999997</v>
      </c>
      <c r="G228">
        <v>-5.85</v>
      </c>
      <c r="H228">
        <v>8.2100000000000009</v>
      </c>
      <c r="I228">
        <v>41.782704260000003</v>
      </c>
      <c r="J228">
        <v>-71.89588062</v>
      </c>
    </row>
    <row r="229" spans="1:10" x14ac:dyDescent="0.25">
      <c r="A229">
        <v>1002000</v>
      </c>
      <c r="B229">
        <v>131680</v>
      </c>
      <c r="C229" t="s">
        <v>4415</v>
      </c>
      <c r="D229">
        <v>1</v>
      </c>
      <c r="E229" s="1">
        <v>43692</v>
      </c>
      <c r="F229">
        <v>-55.12</v>
      </c>
      <c r="G229">
        <v>-8.2799999999999994</v>
      </c>
      <c r="H229">
        <v>11.12</v>
      </c>
      <c r="I229">
        <v>41.540588100000001</v>
      </c>
      <c r="J229">
        <v>-72.551257870000001</v>
      </c>
    </row>
    <row r="230" spans="1:10" x14ac:dyDescent="0.25">
      <c r="A230">
        <v>1000618</v>
      </c>
      <c r="B230">
        <v>104420</v>
      </c>
      <c r="C230" t="s">
        <v>4416</v>
      </c>
      <c r="D230">
        <v>1</v>
      </c>
      <c r="E230" s="1">
        <v>43312</v>
      </c>
      <c r="F230">
        <v>-35.840000000000003</v>
      </c>
      <c r="G230">
        <v>-5.03</v>
      </c>
      <c r="H230">
        <v>4.37</v>
      </c>
      <c r="I230">
        <v>41.868423909999997</v>
      </c>
      <c r="J230">
        <v>-72.089724790000005</v>
      </c>
    </row>
    <row r="231" spans="1:10" x14ac:dyDescent="0.25">
      <c r="A231">
        <v>1000881</v>
      </c>
      <c r="B231">
        <v>109740</v>
      </c>
      <c r="C231" t="s">
        <v>4416</v>
      </c>
      <c r="D231">
        <v>2</v>
      </c>
      <c r="E231" s="1">
        <v>43338</v>
      </c>
      <c r="F231">
        <v>-36.06</v>
      </c>
      <c r="G231">
        <v>-4.6100000000000003</v>
      </c>
      <c r="H231">
        <v>0.79</v>
      </c>
      <c r="I231">
        <v>41.868423909999997</v>
      </c>
      <c r="J231">
        <v>-72.089724790000005</v>
      </c>
    </row>
    <row r="232" spans="1:10" x14ac:dyDescent="0.25">
      <c r="A232">
        <v>1002015</v>
      </c>
      <c r="B232">
        <v>135160</v>
      </c>
      <c r="C232" t="s">
        <v>4417</v>
      </c>
      <c r="D232">
        <v>1</v>
      </c>
      <c r="E232" s="1">
        <v>43693</v>
      </c>
      <c r="F232">
        <v>-54.48</v>
      </c>
      <c r="G232">
        <v>-7.86</v>
      </c>
      <c r="H232">
        <v>8.44</v>
      </c>
      <c r="I232">
        <v>41.484846910000002</v>
      </c>
      <c r="J232">
        <v>-72.508880160000004</v>
      </c>
    </row>
    <row r="233" spans="1:10" x14ac:dyDescent="0.25">
      <c r="A233">
        <v>1002282</v>
      </c>
      <c r="B233">
        <v>122480</v>
      </c>
      <c r="C233" t="s">
        <v>4417</v>
      </c>
      <c r="D233">
        <v>2</v>
      </c>
      <c r="E233" s="1">
        <v>43730</v>
      </c>
      <c r="F233">
        <v>-54.31</v>
      </c>
      <c r="G233">
        <v>-7.69</v>
      </c>
      <c r="H233">
        <v>7.22</v>
      </c>
      <c r="I233">
        <v>41.484846910000002</v>
      </c>
      <c r="J233">
        <v>-72.508880160000004</v>
      </c>
    </row>
    <row r="234" spans="1:10" x14ac:dyDescent="0.25">
      <c r="A234">
        <v>1000376</v>
      </c>
      <c r="B234">
        <v>899600</v>
      </c>
      <c r="C234" t="s">
        <v>4418</v>
      </c>
      <c r="D234">
        <v>1</v>
      </c>
      <c r="E234" s="1">
        <v>43291</v>
      </c>
      <c r="F234">
        <v>-46.5</v>
      </c>
      <c r="G234">
        <v>-7.14</v>
      </c>
      <c r="H234">
        <v>10.65</v>
      </c>
      <c r="I234">
        <v>42.010088809999999</v>
      </c>
      <c r="J234">
        <v>-72.632325410000007</v>
      </c>
    </row>
    <row r="235" spans="1:10" x14ac:dyDescent="0.25">
      <c r="A235">
        <v>1000969</v>
      </c>
      <c r="B235">
        <v>104300</v>
      </c>
      <c r="C235" t="s">
        <v>4419</v>
      </c>
      <c r="D235">
        <v>1</v>
      </c>
      <c r="E235" s="1">
        <v>43349</v>
      </c>
      <c r="F235">
        <v>-41.52</v>
      </c>
      <c r="G235">
        <v>-6.54</v>
      </c>
      <c r="H235">
        <v>10.79</v>
      </c>
      <c r="I235">
        <v>41.39509228</v>
      </c>
      <c r="J235">
        <v>-73.429078959999998</v>
      </c>
    </row>
    <row r="236" spans="1:10" x14ac:dyDescent="0.25">
      <c r="A236">
        <v>1001533</v>
      </c>
      <c r="B236">
        <v>116800</v>
      </c>
      <c r="C236" t="s">
        <v>4420</v>
      </c>
      <c r="D236">
        <v>1</v>
      </c>
      <c r="E236" s="1">
        <v>43644</v>
      </c>
      <c r="F236">
        <v>-54.65</v>
      </c>
      <c r="G236">
        <v>-8.7100000000000009</v>
      </c>
      <c r="H236">
        <v>15.06</v>
      </c>
      <c r="I236">
        <v>41.771705150000003</v>
      </c>
      <c r="J236">
        <v>-72.901077580000006</v>
      </c>
    </row>
    <row r="237" spans="1:10" x14ac:dyDescent="0.25">
      <c r="A237">
        <v>1001978</v>
      </c>
      <c r="B237">
        <v>131740</v>
      </c>
      <c r="C237" t="s">
        <v>4421</v>
      </c>
      <c r="D237">
        <v>1</v>
      </c>
      <c r="E237" s="1">
        <v>43691</v>
      </c>
      <c r="F237">
        <v>-56.95</v>
      </c>
      <c r="G237">
        <v>-8.59</v>
      </c>
      <c r="H237">
        <v>11.81</v>
      </c>
      <c r="I237">
        <v>41.656262439999999</v>
      </c>
      <c r="J237">
        <v>-72.62596911</v>
      </c>
    </row>
    <row r="238" spans="1:10" x14ac:dyDescent="0.25">
      <c r="A238">
        <v>1000716</v>
      </c>
      <c r="B238">
        <v>103300</v>
      </c>
      <c r="C238" t="s">
        <v>4422</v>
      </c>
      <c r="D238">
        <v>1</v>
      </c>
      <c r="E238" s="1">
        <v>43319</v>
      </c>
      <c r="F238">
        <v>-38.17</v>
      </c>
      <c r="G238">
        <v>-6.57</v>
      </c>
      <c r="H238">
        <v>14.41</v>
      </c>
      <c r="I238">
        <v>41.350000440000002</v>
      </c>
      <c r="J238">
        <v>-73.191975350000007</v>
      </c>
    </row>
    <row r="239" spans="1:10" x14ac:dyDescent="0.25">
      <c r="A239">
        <v>1000283</v>
      </c>
      <c r="B239">
        <v>899000</v>
      </c>
      <c r="C239" t="s">
        <v>4423</v>
      </c>
      <c r="D239">
        <v>1</v>
      </c>
      <c r="E239" s="1">
        <v>43278</v>
      </c>
      <c r="F239">
        <v>-55.47</v>
      </c>
      <c r="G239">
        <v>-8.2100000000000009</v>
      </c>
      <c r="H239">
        <v>10.18</v>
      </c>
      <c r="I239">
        <v>42.046913029999999</v>
      </c>
      <c r="J239">
        <v>-73.311725170000003</v>
      </c>
    </row>
    <row r="240" spans="1:10" x14ac:dyDescent="0.25">
      <c r="A240">
        <v>1001535</v>
      </c>
      <c r="B240">
        <v>126360</v>
      </c>
      <c r="C240" t="s">
        <v>4424</v>
      </c>
      <c r="D240">
        <v>1</v>
      </c>
      <c r="E240" s="1">
        <v>43646</v>
      </c>
      <c r="F240">
        <v>-52.34</v>
      </c>
      <c r="G240">
        <v>-8.0399999999999991</v>
      </c>
      <c r="H240">
        <v>12.01</v>
      </c>
      <c r="I240">
        <v>41.953836420000002</v>
      </c>
      <c r="J240">
        <v>-73.369911060000007</v>
      </c>
    </row>
    <row r="241" spans="1:10" x14ac:dyDescent="0.25">
      <c r="A241">
        <v>1002286</v>
      </c>
      <c r="B241">
        <v>136280</v>
      </c>
      <c r="C241" t="s">
        <v>4425</v>
      </c>
      <c r="D241">
        <v>1</v>
      </c>
      <c r="E241" s="1">
        <v>43731</v>
      </c>
      <c r="F241">
        <v>-54.53</v>
      </c>
      <c r="G241">
        <v>-8.2200000000000006</v>
      </c>
      <c r="H241">
        <v>11.22</v>
      </c>
      <c r="I241">
        <v>41.431005089999999</v>
      </c>
      <c r="J241">
        <v>-72.444277549999995</v>
      </c>
    </row>
    <row r="242" spans="1:10" x14ac:dyDescent="0.25">
      <c r="A242">
        <v>1000664</v>
      </c>
      <c r="B242">
        <v>899560</v>
      </c>
      <c r="C242" t="s">
        <v>4426</v>
      </c>
      <c r="D242">
        <v>1</v>
      </c>
      <c r="E242" s="1">
        <v>43314</v>
      </c>
      <c r="F242">
        <v>-45.17</v>
      </c>
      <c r="G242">
        <v>-7.25</v>
      </c>
      <c r="H242">
        <v>12.81</v>
      </c>
      <c r="I242">
        <v>41.900603109999999</v>
      </c>
      <c r="J242">
        <v>-72.174561690000004</v>
      </c>
    </row>
    <row r="243" spans="1:10" x14ac:dyDescent="0.25">
      <c r="A243">
        <v>1000216</v>
      </c>
      <c r="B243">
        <v>899540</v>
      </c>
      <c r="C243" t="s">
        <v>4427</v>
      </c>
      <c r="D243">
        <v>1</v>
      </c>
      <c r="E243" s="1">
        <v>43269</v>
      </c>
      <c r="F243">
        <v>-50.95</v>
      </c>
      <c r="G243">
        <v>-8.5299999999999994</v>
      </c>
      <c r="H243">
        <v>17.260000000000002</v>
      </c>
      <c r="I243">
        <v>41.588683600000003</v>
      </c>
      <c r="J243">
        <v>-73.352087979999993</v>
      </c>
    </row>
    <row r="244" spans="1:10" x14ac:dyDescent="0.25">
      <c r="A244">
        <v>1000947</v>
      </c>
      <c r="B244">
        <v>103320</v>
      </c>
      <c r="C244" t="s">
        <v>4428</v>
      </c>
      <c r="D244">
        <v>1</v>
      </c>
      <c r="E244" s="1">
        <v>43342</v>
      </c>
      <c r="F244">
        <v>-39.75</v>
      </c>
      <c r="G244">
        <v>-5.92</v>
      </c>
      <c r="H244">
        <v>7.59</v>
      </c>
      <c r="I244">
        <v>41.60048759</v>
      </c>
      <c r="J244">
        <v>-72.758854450000001</v>
      </c>
    </row>
    <row r="245" spans="1:10" x14ac:dyDescent="0.25">
      <c r="A245">
        <v>1000464</v>
      </c>
      <c r="B245">
        <v>899620</v>
      </c>
      <c r="C245" t="s">
        <v>4429</v>
      </c>
      <c r="D245">
        <v>1</v>
      </c>
      <c r="E245" s="1">
        <v>43298</v>
      </c>
      <c r="F245">
        <v>-43.87</v>
      </c>
      <c r="G245">
        <v>-7.47</v>
      </c>
      <c r="H245">
        <v>15.89</v>
      </c>
      <c r="I245">
        <v>41.288635220000003</v>
      </c>
      <c r="J245">
        <v>-72.866113819999995</v>
      </c>
    </row>
    <row r="246" spans="1:10" x14ac:dyDescent="0.25">
      <c r="A246">
        <v>1001086</v>
      </c>
      <c r="B246">
        <v>111380</v>
      </c>
      <c r="C246" t="s">
        <v>4430</v>
      </c>
      <c r="D246">
        <v>1</v>
      </c>
      <c r="E246" s="1">
        <v>43363</v>
      </c>
      <c r="F246">
        <v>-38.72</v>
      </c>
      <c r="G246">
        <v>-6.35</v>
      </c>
      <c r="H246">
        <v>12.12</v>
      </c>
      <c r="I246">
        <v>41.510439140000003</v>
      </c>
      <c r="J246">
        <v>-72.496605329999994</v>
      </c>
    </row>
    <row r="247" spans="1:10" x14ac:dyDescent="0.25">
      <c r="A247">
        <v>247670</v>
      </c>
      <c r="B247">
        <v>109940</v>
      </c>
      <c r="C247" t="s">
        <v>4431</v>
      </c>
      <c r="D247">
        <v>1</v>
      </c>
      <c r="E247" s="1">
        <v>43348</v>
      </c>
      <c r="F247">
        <v>-31.46</v>
      </c>
      <c r="G247">
        <v>-5.6</v>
      </c>
      <c r="H247">
        <v>13.36</v>
      </c>
      <c r="I247">
        <v>39.700127090000002</v>
      </c>
      <c r="J247">
        <v>-75.63338589</v>
      </c>
    </row>
    <row r="248" spans="1:10" x14ac:dyDescent="0.25">
      <c r="A248">
        <v>247910</v>
      </c>
      <c r="B248">
        <v>109880</v>
      </c>
      <c r="C248" t="s">
        <v>4431</v>
      </c>
      <c r="D248">
        <v>2</v>
      </c>
      <c r="E248" s="1">
        <v>43362</v>
      </c>
      <c r="F248">
        <v>-40.54</v>
      </c>
      <c r="G248">
        <v>-6.59</v>
      </c>
      <c r="H248">
        <v>12.18</v>
      </c>
      <c r="I248">
        <v>39.700127090000002</v>
      </c>
      <c r="J248">
        <v>-75.63338589</v>
      </c>
    </row>
    <row r="249" spans="1:10" x14ac:dyDescent="0.25">
      <c r="A249">
        <v>1000175</v>
      </c>
      <c r="B249">
        <v>888380</v>
      </c>
      <c r="C249" t="s">
        <v>4432</v>
      </c>
      <c r="D249">
        <v>1</v>
      </c>
      <c r="E249" s="1">
        <v>43270</v>
      </c>
      <c r="F249">
        <v>-37.68</v>
      </c>
      <c r="G249">
        <v>-6.68</v>
      </c>
      <c r="H249">
        <v>15.76</v>
      </c>
      <c r="I249">
        <v>39.207644010000003</v>
      </c>
      <c r="J249">
        <v>-75.748526909999995</v>
      </c>
    </row>
    <row r="250" spans="1:10" x14ac:dyDescent="0.25">
      <c r="A250">
        <v>1002263</v>
      </c>
      <c r="B250">
        <v>130200</v>
      </c>
      <c r="C250" t="s">
        <v>4433</v>
      </c>
      <c r="D250">
        <v>1</v>
      </c>
      <c r="E250" s="1">
        <v>43725</v>
      </c>
      <c r="F250">
        <v>-39.56</v>
      </c>
      <c r="G250">
        <v>-6.83</v>
      </c>
      <c r="H250">
        <v>15.04</v>
      </c>
      <c r="I250">
        <v>39.834298740000001</v>
      </c>
      <c r="J250">
        <v>-75.57709346</v>
      </c>
    </row>
    <row r="251" spans="1:10" x14ac:dyDescent="0.25">
      <c r="A251">
        <v>1000317</v>
      </c>
      <c r="B251">
        <v>895940</v>
      </c>
      <c r="C251" t="s">
        <v>4434</v>
      </c>
      <c r="D251">
        <v>1</v>
      </c>
      <c r="E251" s="1">
        <v>43286</v>
      </c>
      <c r="F251">
        <v>-38.700000000000003</v>
      </c>
      <c r="G251">
        <v>-6.47</v>
      </c>
      <c r="H251">
        <v>13.08</v>
      </c>
      <c r="I251">
        <v>39.636487000000002</v>
      </c>
      <c r="J251">
        <v>-75.731717140000001</v>
      </c>
    </row>
    <row r="252" spans="1:10" x14ac:dyDescent="0.25">
      <c r="A252">
        <v>1000706</v>
      </c>
      <c r="B252">
        <v>896940</v>
      </c>
      <c r="C252" t="s">
        <v>4434</v>
      </c>
      <c r="D252">
        <v>2</v>
      </c>
      <c r="E252" s="1">
        <v>43319</v>
      </c>
      <c r="F252">
        <v>-34</v>
      </c>
      <c r="G252">
        <v>-5.78</v>
      </c>
      <c r="H252">
        <v>12.21</v>
      </c>
      <c r="I252">
        <v>39.636487000000002</v>
      </c>
      <c r="J252">
        <v>-75.731717140000001</v>
      </c>
    </row>
    <row r="253" spans="1:10" x14ac:dyDescent="0.25">
      <c r="A253">
        <v>1001602</v>
      </c>
      <c r="B253">
        <v>120420</v>
      </c>
      <c r="C253" t="s">
        <v>4435</v>
      </c>
      <c r="D253">
        <v>1</v>
      </c>
      <c r="E253" s="1">
        <v>43656</v>
      </c>
      <c r="F253">
        <v>-35.46</v>
      </c>
      <c r="G253">
        <v>-6.22</v>
      </c>
      <c r="H253">
        <v>14.32</v>
      </c>
      <c r="I253">
        <v>38.661943170000001</v>
      </c>
      <c r="J253">
        <v>-75.564983760000004</v>
      </c>
    </row>
    <row r="254" spans="1:10" x14ac:dyDescent="0.25">
      <c r="A254">
        <v>1001771</v>
      </c>
      <c r="B254">
        <v>131080</v>
      </c>
      <c r="C254" t="s">
        <v>4435</v>
      </c>
      <c r="D254">
        <v>2</v>
      </c>
      <c r="E254" s="1">
        <v>43670</v>
      </c>
      <c r="F254">
        <v>-35.4</v>
      </c>
      <c r="G254">
        <v>-5.99</v>
      </c>
      <c r="H254">
        <v>12.49</v>
      </c>
      <c r="I254">
        <v>38.661943170000001</v>
      </c>
      <c r="J254">
        <v>-75.564983760000004</v>
      </c>
    </row>
    <row r="255" spans="1:10" x14ac:dyDescent="0.25">
      <c r="A255">
        <v>1002133</v>
      </c>
      <c r="B255">
        <v>136120</v>
      </c>
      <c r="C255" t="s">
        <v>4436</v>
      </c>
      <c r="D255">
        <v>1</v>
      </c>
      <c r="E255" s="1">
        <v>43705</v>
      </c>
      <c r="F255">
        <v>-36.68</v>
      </c>
      <c r="G255">
        <v>-6.46</v>
      </c>
      <c r="H255">
        <v>14.96</v>
      </c>
      <c r="I255">
        <v>39.810913810000002</v>
      </c>
      <c r="J255">
        <v>-75.567145839999995</v>
      </c>
    </row>
    <row r="256" spans="1:10" x14ac:dyDescent="0.25">
      <c r="A256">
        <v>1000453</v>
      </c>
      <c r="B256">
        <v>898180</v>
      </c>
      <c r="C256" t="s">
        <v>4437</v>
      </c>
      <c r="D256">
        <v>1</v>
      </c>
      <c r="E256" s="1">
        <v>43298</v>
      </c>
      <c r="F256">
        <v>-36.71</v>
      </c>
      <c r="G256">
        <v>-6.33</v>
      </c>
      <c r="H256">
        <v>13.96</v>
      </c>
      <c r="I256">
        <v>39.047502379999997</v>
      </c>
      <c r="J256">
        <v>-75.731499650000003</v>
      </c>
    </row>
    <row r="257" spans="1:10" x14ac:dyDescent="0.25">
      <c r="A257">
        <v>1001835</v>
      </c>
      <c r="B257">
        <v>131900</v>
      </c>
      <c r="C257" t="s">
        <v>4438</v>
      </c>
      <c r="D257">
        <v>1</v>
      </c>
      <c r="E257" s="1">
        <v>43676</v>
      </c>
      <c r="F257">
        <v>-31.18</v>
      </c>
      <c r="G257">
        <v>-5.3</v>
      </c>
      <c r="H257">
        <v>11.25</v>
      </c>
      <c r="I257">
        <v>38.57154972</v>
      </c>
      <c r="J257">
        <v>-75.674255669999994</v>
      </c>
    </row>
    <row r="258" spans="1:10" x14ac:dyDescent="0.25">
      <c r="A258">
        <v>1000849</v>
      </c>
      <c r="B258">
        <v>109920</v>
      </c>
      <c r="C258" t="s">
        <v>4439</v>
      </c>
      <c r="D258">
        <v>1</v>
      </c>
      <c r="E258" s="1">
        <v>43333</v>
      </c>
      <c r="F258">
        <v>-37.869999999999997</v>
      </c>
      <c r="G258">
        <v>-6.12</v>
      </c>
      <c r="H258">
        <v>11.07</v>
      </c>
      <c r="I258">
        <v>39.539553410000003</v>
      </c>
      <c r="J258">
        <v>-75.69163245</v>
      </c>
    </row>
    <row r="259" spans="1:10" x14ac:dyDescent="0.25">
      <c r="A259">
        <v>1001545</v>
      </c>
      <c r="B259">
        <v>123540</v>
      </c>
      <c r="C259" t="s">
        <v>4440</v>
      </c>
      <c r="D259">
        <v>1</v>
      </c>
      <c r="E259" s="1">
        <v>43647</v>
      </c>
      <c r="F259">
        <v>-36.909999999999997</v>
      </c>
      <c r="G259">
        <v>-6.05</v>
      </c>
      <c r="H259">
        <v>11.53</v>
      </c>
      <c r="I259">
        <v>39.033858520000003</v>
      </c>
      <c r="J259">
        <v>-75.697068830000006</v>
      </c>
    </row>
    <row r="260" spans="1:10" x14ac:dyDescent="0.25">
      <c r="A260">
        <v>1001654</v>
      </c>
      <c r="B260">
        <v>893720</v>
      </c>
      <c r="C260" t="s">
        <v>4441</v>
      </c>
      <c r="D260">
        <v>1</v>
      </c>
      <c r="E260" s="1">
        <v>43661</v>
      </c>
      <c r="F260">
        <v>-39.33</v>
      </c>
      <c r="G260">
        <v>-6.95</v>
      </c>
      <c r="H260">
        <v>16.309999999999999</v>
      </c>
      <c r="I260">
        <v>39.782646530000001</v>
      </c>
      <c r="J260">
        <v>-75.70137914</v>
      </c>
    </row>
    <row r="261" spans="1:10" x14ac:dyDescent="0.25">
      <c r="A261">
        <v>1000374</v>
      </c>
      <c r="B261">
        <v>893820</v>
      </c>
      <c r="C261" t="s">
        <v>4442</v>
      </c>
      <c r="D261">
        <v>1</v>
      </c>
      <c r="E261" s="1">
        <v>43291</v>
      </c>
      <c r="F261">
        <v>-38.47</v>
      </c>
      <c r="G261">
        <v>-6.68</v>
      </c>
      <c r="H261">
        <v>14.97</v>
      </c>
      <c r="I261">
        <v>39.817469639999999</v>
      </c>
      <c r="J261">
        <v>-75.642293249999994</v>
      </c>
    </row>
    <row r="262" spans="1:10" x14ac:dyDescent="0.25">
      <c r="A262">
        <v>1000255</v>
      </c>
      <c r="B262">
        <v>891540</v>
      </c>
      <c r="C262" t="s">
        <v>4443</v>
      </c>
      <c r="D262">
        <v>1</v>
      </c>
      <c r="E262" s="1">
        <v>43276</v>
      </c>
      <c r="F262">
        <v>-41.19</v>
      </c>
      <c r="G262">
        <v>-7.04</v>
      </c>
      <c r="H262">
        <v>15.12</v>
      </c>
      <c r="I262">
        <v>39.740771649999999</v>
      </c>
      <c r="J262">
        <v>-75.711434089999997</v>
      </c>
    </row>
    <row r="263" spans="1:10" x14ac:dyDescent="0.25">
      <c r="A263">
        <v>1002103</v>
      </c>
      <c r="B263">
        <v>131120</v>
      </c>
      <c r="C263" t="s">
        <v>4444</v>
      </c>
      <c r="D263">
        <v>1</v>
      </c>
      <c r="E263" s="1">
        <v>43703</v>
      </c>
      <c r="F263">
        <v>-40.24</v>
      </c>
      <c r="G263">
        <v>-6.86</v>
      </c>
      <c r="H263">
        <v>14.61</v>
      </c>
      <c r="I263">
        <v>39.692247330000001</v>
      </c>
      <c r="J263">
        <v>-75.734231199999996</v>
      </c>
    </row>
    <row r="264" spans="1:10" x14ac:dyDescent="0.25">
      <c r="A264">
        <v>1001730</v>
      </c>
      <c r="B264">
        <v>130220</v>
      </c>
      <c r="C264" t="s">
        <v>4445</v>
      </c>
      <c r="D264">
        <v>1</v>
      </c>
      <c r="E264" s="1">
        <v>43668</v>
      </c>
      <c r="F264">
        <v>-33.020000000000003</v>
      </c>
      <c r="G264">
        <v>-5.8</v>
      </c>
      <c r="H264">
        <v>13.39</v>
      </c>
      <c r="I264">
        <v>38.62218232</v>
      </c>
      <c r="J264">
        <v>-75.6254785</v>
      </c>
    </row>
    <row r="265" spans="1:10" x14ac:dyDescent="0.25">
      <c r="A265">
        <v>1001975</v>
      </c>
      <c r="B265">
        <v>109900</v>
      </c>
      <c r="C265" t="s">
        <v>4446</v>
      </c>
      <c r="D265">
        <v>1</v>
      </c>
      <c r="E265" s="1">
        <v>43690</v>
      </c>
      <c r="F265">
        <v>-40.79</v>
      </c>
      <c r="G265">
        <v>-6.87</v>
      </c>
      <c r="H265">
        <v>14.17</v>
      </c>
      <c r="I265">
        <v>39.772000069999997</v>
      </c>
      <c r="J265">
        <v>-75.578819879999998</v>
      </c>
    </row>
    <row r="266" spans="1:10" x14ac:dyDescent="0.25">
      <c r="A266">
        <v>1002049</v>
      </c>
      <c r="B266">
        <v>136140</v>
      </c>
      <c r="C266" t="s">
        <v>4447</v>
      </c>
      <c r="D266">
        <v>1</v>
      </c>
      <c r="E266" s="1">
        <v>43697</v>
      </c>
      <c r="F266">
        <v>-36.92</v>
      </c>
      <c r="G266">
        <v>-6.45</v>
      </c>
      <c r="H266">
        <v>14.67</v>
      </c>
      <c r="I266">
        <v>39.806135099999999</v>
      </c>
      <c r="J266">
        <v>-75.465405169999997</v>
      </c>
    </row>
    <row r="267" spans="1:10" x14ac:dyDescent="0.25">
      <c r="A267">
        <v>1002159</v>
      </c>
      <c r="B267">
        <v>130140</v>
      </c>
      <c r="C267" t="s">
        <v>4447</v>
      </c>
      <c r="D267">
        <v>2</v>
      </c>
      <c r="E267" s="1">
        <v>43711</v>
      </c>
      <c r="F267">
        <v>-36.28</v>
      </c>
      <c r="G267">
        <v>-5.92</v>
      </c>
      <c r="H267">
        <v>11.06</v>
      </c>
      <c r="I267">
        <v>39.806135099999999</v>
      </c>
      <c r="J267">
        <v>-75.465405169999997</v>
      </c>
    </row>
    <row r="268" spans="1:10" x14ac:dyDescent="0.25">
      <c r="A268">
        <v>1000783</v>
      </c>
      <c r="B268">
        <v>896920</v>
      </c>
      <c r="C268" t="s">
        <v>4448</v>
      </c>
      <c r="D268">
        <v>1</v>
      </c>
      <c r="E268" s="1">
        <v>43326</v>
      </c>
      <c r="F268">
        <v>-37.020000000000003</v>
      </c>
      <c r="G268">
        <v>-6.26</v>
      </c>
      <c r="H268">
        <v>13.05</v>
      </c>
      <c r="I268">
        <v>38.873327170000003</v>
      </c>
      <c r="J268">
        <v>-75.476414579999997</v>
      </c>
    </row>
    <row r="269" spans="1:10" x14ac:dyDescent="0.25">
      <c r="A269">
        <v>1001433</v>
      </c>
      <c r="B269">
        <v>888360</v>
      </c>
      <c r="C269" t="s">
        <v>4449</v>
      </c>
      <c r="D269">
        <v>1</v>
      </c>
      <c r="E269" s="1">
        <v>43636</v>
      </c>
      <c r="F269">
        <v>-36.24</v>
      </c>
      <c r="G269">
        <v>-6.37</v>
      </c>
      <c r="H269">
        <v>14.7</v>
      </c>
      <c r="I269">
        <v>39.00075279</v>
      </c>
      <c r="J269">
        <v>-75.494612239999995</v>
      </c>
    </row>
    <row r="270" spans="1:10" x14ac:dyDescent="0.25">
      <c r="A270">
        <v>1001692</v>
      </c>
      <c r="B270">
        <v>130320</v>
      </c>
      <c r="C270" t="s">
        <v>4450</v>
      </c>
      <c r="D270">
        <v>1</v>
      </c>
      <c r="E270" s="1">
        <v>43663</v>
      </c>
      <c r="F270">
        <v>-38.75</v>
      </c>
      <c r="G270">
        <v>-7.11</v>
      </c>
      <c r="H270">
        <v>18.149999999999999</v>
      </c>
      <c r="I270">
        <v>39.800717300000002</v>
      </c>
      <c r="J270">
        <v>-75.433643489999994</v>
      </c>
    </row>
    <row r="271" spans="1:10" x14ac:dyDescent="0.25">
      <c r="A271">
        <v>1001691</v>
      </c>
      <c r="B271">
        <v>127920</v>
      </c>
      <c r="C271" t="s">
        <v>4451</v>
      </c>
      <c r="D271">
        <v>1</v>
      </c>
      <c r="E271" s="1">
        <v>43663</v>
      </c>
      <c r="F271">
        <v>-10.56</v>
      </c>
      <c r="G271">
        <v>-2.25</v>
      </c>
      <c r="H271">
        <v>7.47</v>
      </c>
      <c r="I271">
        <v>30.35243432</v>
      </c>
      <c r="J271">
        <v>-84.68591558</v>
      </c>
    </row>
    <row r="272" spans="1:10" x14ac:dyDescent="0.25">
      <c r="A272">
        <v>1001841</v>
      </c>
      <c r="B272">
        <v>131040</v>
      </c>
      <c r="C272" t="s">
        <v>4451</v>
      </c>
      <c r="D272">
        <v>2</v>
      </c>
      <c r="E272" s="1">
        <v>43677</v>
      </c>
      <c r="F272">
        <v>-11.94</v>
      </c>
      <c r="G272">
        <v>-2.2200000000000002</v>
      </c>
      <c r="H272">
        <v>5.85</v>
      </c>
      <c r="I272">
        <v>30.35243432</v>
      </c>
      <c r="J272">
        <v>-84.68591558</v>
      </c>
    </row>
    <row r="273" spans="1:10" x14ac:dyDescent="0.25">
      <c r="A273">
        <v>1000796</v>
      </c>
      <c r="B273">
        <v>103200</v>
      </c>
      <c r="C273" t="s">
        <v>4452</v>
      </c>
      <c r="D273">
        <v>1</v>
      </c>
      <c r="E273" s="1">
        <v>43326</v>
      </c>
      <c r="F273">
        <v>-14.84</v>
      </c>
      <c r="G273">
        <v>-2.21</v>
      </c>
      <c r="H273">
        <v>2.8</v>
      </c>
      <c r="I273">
        <v>30.518846239999998</v>
      </c>
      <c r="J273">
        <v>-87.297792869999995</v>
      </c>
    </row>
    <row r="274" spans="1:10" x14ac:dyDescent="0.25">
      <c r="A274">
        <v>1000810</v>
      </c>
      <c r="B274">
        <v>883280</v>
      </c>
      <c r="C274" t="s">
        <v>4453</v>
      </c>
      <c r="D274">
        <v>1</v>
      </c>
      <c r="E274" s="1">
        <v>43328</v>
      </c>
      <c r="F274">
        <v>-18.46</v>
      </c>
      <c r="G274">
        <v>-4</v>
      </c>
      <c r="H274">
        <v>13.53</v>
      </c>
      <c r="I274">
        <v>30.294916279999999</v>
      </c>
      <c r="J274">
        <v>-85.293840669999994</v>
      </c>
    </row>
    <row r="275" spans="1:10" x14ac:dyDescent="0.25">
      <c r="A275">
        <v>1001532</v>
      </c>
      <c r="B275">
        <v>125240</v>
      </c>
      <c r="C275" t="s">
        <v>4454</v>
      </c>
      <c r="D275">
        <v>1</v>
      </c>
      <c r="E275" s="1">
        <v>43643</v>
      </c>
      <c r="F275">
        <v>-7.74</v>
      </c>
      <c r="G275">
        <v>-1.48</v>
      </c>
      <c r="H275">
        <v>4.08</v>
      </c>
      <c r="I275">
        <v>30.017409350000001</v>
      </c>
      <c r="J275">
        <v>-81.971607019999993</v>
      </c>
    </row>
    <row r="276" spans="1:10" x14ac:dyDescent="0.25">
      <c r="A276">
        <v>1001612</v>
      </c>
      <c r="B276">
        <v>125180</v>
      </c>
      <c r="C276" t="s">
        <v>4454</v>
      </c>
      <c r="D276">
        <v>2</v>
      </c>
      <c r="E276" s="1">
        <v>43656</v>
      </c>
      <c r="F276">
        <v>-10.51</v>
      </c>
      <c r="G276">
        <v>-1.62</v>
      </c>
      <c r="H276">
        <v>2.48</v>
      </c>
      <c r="I276">
        <v>30.017409350000001</v>
      </c>
      <c r="J276">
        <v>-81.971607019999993</v>
      </c>
    </row>
    <row r="277" spans="1:10" x14ac:dyDescent="0.25">
      <c r="A277">
        <v>1001655</v>
      </c>
      <c r="B277">
        <v>125220</v>
      </c>
      <c r="C277" t="s">
        <v>4455</v>
      </c>
      <c r="D277">
        <v>1</v>
      </c>
      <c r="E277" s="1">
        <v>43661</v>
      </c>
      <c r="F277">
        <v>-19.18</v>
      </c>
      <c r="G277">
        <v>-3.46</v>
      </c>
      <c r="H277">
        <v>8.48</v>
      </c>
      <c r="I277">
        <v>30.214228689999999</v>
      </c>
      <c r="J277">
        <v>-85.111536819999998</v>
      </c>
    </row>
    <row r="278" spans="1:10" x14ac:dyDescent="0.25">
      <c r="A278">
        <v>1001867</v>
      </c>
      <c r="B278">
        <v>131100</v>
      </c>
      <c r="C278" t="s">
        <v>4455</v>
      </c>
      <c r="D278">
        <v>2</v>
      </c>
      <c r="E278" s="1">
        <v>43678</v>
      </c>
      <c r="F278">
        <v>-17.97</v>
      </c>
      <c r="G278">
        <v>-3.13</v>
      </c>
      <c r="H278">
        <v>7.11</v>
      </c>
      <c r="I278">
        <v>30.214228689999999</v>
      </c>
      <c r="J278">
        <v>-85.111536819999998</v>
      </c>
    </row>
    <row r="279" spans="1:10" x14ac:dyDescent="0.25">
      <c r="A279">
        <v>1000668</v>
      </c>
      <c r="B279">
        <v>103680</v>
      </c>
      <c r="C279" t="s">
        <v>4456</v>
      </c>
      <c r="D279">
        <v>1</v>
      </c>
      <c r="E279" s="1">
        <v>43312</v>
      </c>
      <c r="F279">
        <v>-17.86</v>
      </c>
      <c r="G279">
        <v>-3.54</v>
      </c>
      <c r="H279">
        <v>10.48</v>
      </c>
      <c r="I279">
        <v>30.761101419999999</v>
      </c>
      <c r="J279">
        <v>-86.264327739999999</v>
      </c>
    </row>
    <row r="280" spans="1:10" x14ac:dyDescent="0.25">
      <c r="A280">
        <v>1000562</v>
      </c>
      <c r="B280">
        <v>103180</v>
      </c>
      <c r="C280" t="s">
        <v>4457</v>
      </c>
      <c r="D280">
        <v>1</v>
      </c>
      <c r="E280" s="1">
        <v>43306</v>
      </c>
      <c r="F280">
        <v>9.6</v>
      </c>
      <c r="G280">
        <v>1.61</v>
      </c>
      <c r="H280">
        <v>-3.27</v>
      </c>
      <c r="I280">
        <v>27.412116600000001</v>
      </c>
      <c r="J280">
        <v>-81.141187590000001</v>
      </c>
    </row>
    <row r="281" spans="1:10" x14ac:dyDescent="0.25">
      <c r="A281">
        <v>1001422</v>
      </c>
      <c r="B281">
        <v>108540</v>
      </c>
      <c r="C281" t="s">
        <v>4458</v>
      </c>
      <c r="D281">
        <v>1</v>
      </c>
      <c r="E281" s="1">
        <v>43635</v>
      </c>
      <c r="F281">
        <v>-26.02</v>
      </c>
      <c r="G281">
        <v>-4.08</v>
      </c>
      <c r="H281">
        <v>6.59</v>
      </c>
      <c r="I281">
        <v>30.586987300000001</v>
      </c>
      <c r="J281">
        <v>-84.357332720000002</v>
      </c>
    </row>
    <row r="282" spans="1:10" x14ac:dyDescent="0.25">
      <c r="A282">
        <v>1000898</v>
      </c>
      <c r="B282">
        <v>109360</v>
      </c>
      <c r="C282" t="s">
        <v>4459</v>
      </c>
      <c r="D282">
        <v>1</v>
      </c>
      <c r="E282" s="1">
        <v>43339</v>
      </c>
      <c r="F282">
        <v>-10.67</v>
      </c>
      <c r="G282">
        <v>-2.4</v>
      </c>
      <c r="H282">
        <v>8.5299999999999994</v>
      </c>
      <c r="I282">
        <v>29.753960020000001</v>
      </c>
      <c r="J282">
        <v>-82.942055640000007</v>
      </c>
    </row>
    <row r="283" spans="1:10" x14ac:dyDescent="0.25">
      <c r="A283">
        <v>1000746</v>
      </c>
      <c r="B283">
        <v>101480</v>
      </c>
      <c r="C283" t="s">
        <v>4460</v>
      </c>
      <c r="D283">
        <v>1</v>
      </c>
      <c r="E283" s="1">
        <v>43321</v>
      </c>
      <c r="F283">
        <v>-8.4</v>
      </c>
      <c r="G283">
        <v>-1.68</v>
      </c>
      <c r="H283">
        <v>5.0199999999999996</v>
      </c>
      <c r="I283">
        <v>26.17973048</v>
      </c>
      <c r="J283">
        <v>-81.67099279</v>
      </c>
    </row>
    <row r="284" spans="1:10" x14ac:dyDescent="0.25">
      <c r="A284">
        <v>1001087</v>
      </c>
      <c r="B284">
        <v>107220</v>
      </c>
      <c r="C284" t="s">
        <v>4461</v>
      </c>
      <c r="D284">
        <v>1</v>
      </c>
      <c r="E284" s="1">
        <v>43363</v>
      </c>
      <c r="F284">
        <v>-4.88</v>
      </c>
      <c r="G284">
        <v>-1.79</v>
      </c>
      <c r="H284">
        <v>9.4</v>
      </c>
      <c r="I284">
        <v>30.770383160000002</v>
      </c>
      <c r="J284">
        <v>-81.786354369999998</v>
      </c>
    </row>
    <row r="285" spans="1:10" x14ac:dyDescent="0.25">
      <c r="A285">
        <v>1002004</v>
      </c>
      <c r="B285">
        <v>133620</v>
      </c>
      <c r="C285" t="s">
        <v>4462</v>
      </c>
      <c r="D285">
        <v>1</v>
      </c>
      <c r="E285" s="1">
        <v>43692</v>
      </c>
      <c r="F285">
        <v>-14.13</v>
      </c>
      <c r="G285">
        <v>-2.56</v>
      </c>
      <c r="H285">
        <v>6.33</v>
      </c>
      <c r="I285">
        <v>30.77800706</v>
      </c>
      <c r="J285">
        <v>-87.305959970000004</v>
      </c>
    </row>
    <row r="286" spans="1:10" x14ac:dyDescent="0.25">
      <c r="A286">
        <v>1001979</v>
      </c>
      <c r="B286">
        <v>133760</v>
      </c>
      <c r="C286" t="s">
        <v>4463</v>
      </c>
      <c r="D286">
        <v>1</v>
      </c>
      <c r="E286" s="1">
        <v>43690</v>
      </c>
      <c r="F286">
        <v>-18.02</v>
      </c>
      <c r="G286">
        <v>-4.05</v>
      </c>
      <c r="H286">
        <v>14.36</v>
      </c>
      <c r="I286">
        <v>30.969818750000002</v>
      </c>
      <c r="J286">
        <v>-86.993589159999999</v>
      </c>
    </row>
    <row r="287" spans="1:10" x14ac:dyDescent="0.25">
      <c r="A287">
        <v>1002141</v>
      </c>
      <c r="B287">
        <v>133700</v>
      </c>
      <c r="C287" t="s">
        <v>4463</v>
      </c>
      <c r="D287">
        <v>2</v>
      </c>
      <c r="E287" s="1">
        <v>43706</v>
      </c>
      <c r="F287">
        <v>-17.36</v>
      </c>
      <c r="G287">
        <v>-3.98</v>
      </c>
      <c r="H287">
        <v>14.46</v>
      </c>
      <c r="I287">
        <v>30.969818750000002</v>
      </c>
      <c r="J287">
        <v>-86.993589159999999</v>
      </c>
    </row>
    <row r="288" spans="1:10" x14ac:dyDescent="0.25">
      <c r="A288">
        <v>1000462</v>
      </c>
      <c r="B288">
        <v>886860</v>
      </c>
      <c r="C288" t="s">
        <v>4464</v>
      </c>
      <c r="D288">
        <v>1</v>
      </c>
      <c r="E288" s="1">
        <v>43298</v>
      </c>
      <c r="F288">
        <v>-16.2</v>
      </c>
      <c r="G288">
        <v>-3.1</v>
      </c>
      <c r="H288">
        <v>8.57</v>
      </c>
      <c r="I288">
        <v>30.238821649999998</v>
      </c>
      <c r="J288">
        <v>-81.789702500000004</v>
      </c>
    </row>
    <row r="289" spans="1:10" x14ac:dyDescent="0.25">
      <c r="A289">
        <v>1001000</v>
      </c>
      <c r="B289">
        <v>108520</v>
      </c>
      <c r="C289" t="s">
        <v>4465</v>
      </c>
      <c r="D289">
        <v>1</v>
      </c>
      <c r="E289" s="1">
        <v>43354</v>
      </c>
      <c r="F289">
        <v>-5.0599999999999996</v>
      </c>
      <c r="G289">
        <v>-1.28</v>
      </c>
      <c r="H289">
        <v>5.17</v>
      </c>
      <c r="I289">
        <v>27.20603307</v>
      </c>
      <c r="J289">
        <v>-80.574228809999994</v>
      </c>
    </row>
    <row r="290" spans="1:10" x14ac:dyDescent="0.25">
      <c r="A290">
        <v>1000718</v>
      </c>
      <c r="B290">
        <v>103620</v>
      </c>
      <c r="C290" t="s">
        <v>4466</v>
      </c>
      <c r="D290">
        <v>1</v>
      </c>
      <c r="E290" s="1">
        <v>43319</v>
      </c>
      <c r="F290">
        <v>3.16</v>
      </c>
      <c r="G290">
        <v>0.56000000000000005</v>
      </c>
      <c r="H290">
        <v>-1.35</v>
      </c>
      <c r="I290">
        <v>25.971439239999999</v>
      </c>
      <c r="J290">
        <v>-80.314606870000006</v>
      </c>
    </row>
    <row r="291" spans="1:10" x14ac:dyDescent="0.25">
      <c r="A291">
        <v>1001491</v>
      </c>
      <c r="B291">
        <v>125200</v>
      </c>
      <c r="C291" t="s">
        <v>4467</v>
      </c>
      <c r="D291">
        <v>1</v>
      </c>
      <c r="E291" s="1">
        <v>43641</v>
      </c>
      <c r="F291">
        <v>-6.95</v>
      </c>
      <c r="G291">
        <v>-0.76</v>
      </c>
      <c r="H291">
        <v>-0.84</v>
      </c>
      <c r="I291">
        <v>29.93828426</v>
      </c>
      <c r="J291">
        <v>-82.106004510000005</v>
      </c>
    </row>
    <row r="292" spans="1:10" x14ac:dyDescent="0.25">
      <c r="A292">
        <v>1001805</v>
      </c>
      <c r="B292">
        <v>131020</v>
      </c>
      <c r="C292" t="s">
        <v>4468</v>
      </c>
      <c r="D292">
        <v>1</v>
      </c>
      <c r="E292" s="1">
        <v>43675</v>
      </c>
      <c r="F292">
        <v>-9.7899999999999991</v>
      </c>
      <c r="G292">
        <v>-2.2599999999999998</v>
      </c>
      <c r="H292">
        <v>8.2799999999999994</v>
      </c>
      <c r="I292">
        <v>29.991656200000001</v>
      </c>
      <c r="J292">
        <v>-84.747547890000007</v>
      </c>
    </row>
    <row r="293" spans="1:10" x14ac:dyDescent="0.25">
      <c r="A293">
        <v>1000862</v>
      </c>
      <c r="B293">
        <v>109340</v>
      </c>
      <c r="C293" t="s">
        <v>4469</v>
      </c>
      <c r="D293">
        <v>1</v>
      </c>
      <c r="E293" s="1">
        <v>43335</v>
      </c>
      <c r="F293">
        <v>4.54</v>
      </c>
      <c r="G293">
        <v>0.75</v>
      </c>
      <c r="H293">
        <v>-1.46</v>
      </c>
      <c r="I293">
        <v>27.643016800000002</v>
      </c>
      <c r="J293">
        <v>-81.136315150000001</v>
      </c>
    </row>
    <row r="294" spans="1:10" x14ac:dyDescent="0.25">
      <c r="A294">
        <v>1002130</v>
      </c>
      <c r="B294">
        <v>131060</v>
      </c>
      <c r="C294" t="s">
        <v>4470</v>
      </c>
      <c r="D294">
        <v>1</v>
      </c>
      <c r="E294" s="1">
        <v>43705</v>
      </c>
      <c r="F294">
        <v>-18.29</v>
      </c>
      <c r="G294">
        <v>-4.0999999999999996</v>
      </c>
      <c r="H294">
        <v>14.49</v>
      </c>
      <c r="I294">
        <v>30.708921159999999</v>
      </c>
      <c r="J294">
        <v>-86.835670949999994</v>
      </c>
    </row>
    <row r="295" spans="1:10" x14ac:dyDescent="0.25">
      <c r="A295">
        <v>1001115</v>
      </c>
      <c r="B295">
        <v>885900</v>
      </c>
      <c r="C295" t="s">
        <v>4471</v>
      </c>
      <c r="D295">
        <v>1</v>
      </c>
      <c r="E295" s="1">
        <v>43369</v>
      </c>
      <c r="F295">
        <v>-5.93</v>
      </c>
      <c r="G295">
        <v>-2</v>
      </c>
      <c r="H295">
        <v>10.050000000000001</v>
      </c>
      <c r="I295">
        <v>30.315560000000001</v>
      </c>
      <c r="J295">
        <v>-82.6447</v>
      </c>
    </row>
    <row r="296" spans="1:10" x14ac:dyDescent="0.25">
      <c r="A296">
        <v>1001400</v>
      </c>
      <c r="B296">
        <v>123180</v>
      </c>
      <c r="C296" t="s">
        <v>4472</v>
      </c>
      <c r="D296">
        <v>1</v>
      </c>
      <c r="E296" s="1">
        <v>43634</v>
      </c>
      <c r="F296">
        <v>-17.34</v>
      </c>
      <c r="G296">
        <v>-3.77</v>
      </c>
      <c r="H296">
        <v>12.84</v>
      </c>
      <c r="I296">
        <v>30.676894000000001</v>
      </c>
      <c r="J296">
        <v>-86.703095000000005</v>
      </c>
    </row>
    <row r="297" spans="1:10" x14ac:dyDescent="0.25">
      <c r="A297">
        <v>1001420</v>
      </c>
      <c r="B297">
        <v>123140</v>
      </c>
      <c r="C297" t="s">
        <v>4473</v>
      </c>
      <c r="D297">
        <v>1</v>
      </c>
      <c r="E297" s="1">
        <v>43635</v>
      </c>
      <c r="F297">
        <v>-18.420000000000002</v>
      </c>
      <c r="G297">
        <v>-3.64</v>
      </c>
      <c r="H297">
        <v>10.72</v>
      </c>
      <c r="I297">
        <v>30.851890000000001</v>
      </c>
      <c r="J297">
        <v>-85.884260999999995</v>
      </c>
    </row>
    <row r="298" spans="1:10" x14ac:dyDescent="0.25">
      <c r="A298">
        <v>1000054</v>
      </c>
      <c r="B298">
        <v>884620</v>
      </c>
      <c r="C298" t="s">
        <v>4474</v>
      </c>
      <c r="D298">
        <v>1</v>
      </c>
      <c r="E298" s="1">
        <v>43257</v>
      </c>
      <c r="F298">
        <v>-25.55</v>
      </c>
      <c r="G298">
        <v>-4.7300000000000004</v>
      </c>
      <c r="H298">
        <v>12.31</v>
      </c>
      <c r="I298">
        <v>34.069546549999998</v>
      </c>
      <c r="J298">
        <v>-84.536348469999993</v>
      </c>
    </row>
    <row r="299" spans="1:10" x14ac:dyDescent="0.25">
      <c r="A299">
        <v>1000354</v>
      </c>
      <c r="B299">
        <v>100280</v>
      </c>
      <c r="C299" t="s">
        <v>4474</v>
      </c>
      <c r="D299">
        <v>2</v>
      </c>
      <c r="E299" s="1">
        <v>43291</v>
      </c>
      <c r="F299">
        <v>-21.5</v>
      </c>
      <c r="G299">
        <v>-4</v>
      </c>
      <c r="H299">
        <v>10.48</v>
      </c>
      <c r="I299">
        <v>34.069546549999998</v>
      </c>
      <c r="J299">
        <v>-84.536348469999993</v>
      </c>
    </row>
    <row r="300" spans="1:10" x14ac:dyDescent="0.25">
      <c r="A300">
        <v>1001275</v>
      </c>
      <c r="B300">
        <v>111660</v>
      </c>
      <c r="C300" t="s">
        <v>4475</v>
      </c>
      <c r="D300">
        <v>1</v>
      </c>
      <c r="E300" s="1">
        <v>43620</v>
      </c>
      <c r="F300">
        <v>-9.69</v>
      </c>
      <c r="G300">
        <v>-2.0099999999999998</v>
      </c>
      <c r="H300">
        <v>6.4</v>
      </c>
      <c r="I300">
        <v>30.70226826</v>
      </c>
      <c r="J300">
        <v>-83.033857299999994</v>
      </c>
    </row>
    <row r="301" spans="1:10" x14ac:dyDescent="0.25">
      <c r="A301">
        <v>1001516</v>
      </c>
      <c r="B301">
        <v>110880</v>
      </c>
      <c r="C301" t="s">
        <v>4475</v>
      </c>
      <c r="D301">
        <v>2</v>
      </c>
      <c r="E301" s="1">
        <v>43643</v>
      </c>
      <c r="F301">
        <v>-22.26</v>
      </c>
      <c r="G301">
        <v>-3.93</v>
      </c>
      <c r="H301">
        <v>9.18</v>
      </c>
      <c r="I301">
        <v>30.70226826</v>
      </c>
      <c r="J301">
        <v>-83.033857299999994</v>
      </c>
    </row>
    <row r="302" spans="1:10" x14ac:dyDescent="0.25">
      <c r="A302">
        <v>1000037</v>
      </c>
      <c r="B302">
        <v>887200</v>
      </c>
      <c r="C302" t="s">
        <v>4476</v>
      </c>
      <c r="D302">
        <v>1</v>
      </c>
      <c r="E302" s="1">
        <v>43256</v>
      </c>
      <c r="F302">
        <v>-31.51</v>
      </c>
      <c r="G302">
        <v>-5.5</v>
      </c>
      <c r="H302">
        <v>12.49</v>
      </c>
      <c r="I302">
        <v>33.926732739999999</v>
      </c>
      <c r="J302">
        <v>-85.050464079999998</v>
      </c>
    </row>
    <row r="303" spans="1:10" x14ac:dyDescent="0.25">
      <c r="A303">
        <v>1000721</v>
      </c>
      <c r="B303">
        <v>106340</v>
      </c>
      <c r="C303" t="s">
        <v>4477</v>
      </c>
      <c r="D303">
        <v>1</v>
      </c>
      <c r="E303" s="1">
        <v>43320</v>
      </c>
      <c r="F303">
        <v>-16.43</v>
      </c>
      <c r="G303">
        <v>-3.19</v>
      </c>
      <c r="H303">
        <v>9.1300000000000008</v>
      </c>
      <c r="I303">
        <v>32.801159949999999</v>
      </c>
      <c r="J303">
        <v>-82.922921720000005</v>
      </c>
    </row>
    <row r="304" spans="1:10" x14ac:dyDescent="0.25">
      <c r="A304">
        <v>1000957</v>
      </c>
      <c r="B304">
        <v>106380</v>
      </c>
      <c r="C304" t="s">
        <v>4478</v>
      </c>
      <c r="D304">
        <v>1</v>
      </c>
      <c r="E304" s="1">
        <v>43348</v>
      </c>
      <c r="F304">
        <v>-20.94</v>
      </c>
      <c r="G304">
        <v>-3.69</v>
      </c>
      <c r="H304">
        <v>8.61</v>
      </c>
      <c r="I304">
        <v>33.313575059999998</v>
      </c>
      <c r="J304">
        <v>-84.173066489999997</v>
      </c>
    </row>
    <row r="305" spans="1:10" x14ac:dyDescent="0.25">
      <c r="A305">
        <v>1000834</v>
      </c>
      <c r="B305">
        <v>105300</v>
      </c>
      <c r="C305" t="s">
        <v>4479</v>
      </c>
      <c r="D305">
        <v>1</v>
      </c>
      <c r="E305" s="1">
        <v>43333</v>
      </c>
      <c r="F305">
        <v>-26.51</v>
      </c>
      <c r="G305">
        <v>-4.8499999999999996</v>
      </c>
      <c r="H305">
        <v>12.31</v>
      </c>
      <c r="I305">
        <v>34.303147420000002</v>
      </c>
      <c r="J305">
        <v>-84.470513749999995</v>
      </c>
    </row>
    <row r="306" spans="1:10" x14ac:dyDescent="0.25">
      <c r="A306">
        <v>1001579</v>
      </c>
      <c r="B306">
        <v>127020</v>
      </c>
      <c r="C306" t="s">
        <v>4480</v>
      </c>
      <c r="D306">
        <v>1</v>
      </c>
      <c r="E306" s="1">
        <v>43655</v>
      </c>
      <c r="F306">
        <v>-21.99</v>
      </c>
      <c r="G306">
        <v>-3.92</v>
      </c>
      <c r="H306">
        <v>9.35</v>
      </c>
      <c r="I306">
        <v>32.008254299999997</v>
      </c>
      <c r="J306">
        <v>-83.295460489999996</v>
      </c>
    </row>
    <row r="307" spans="1:10" x14ac:dyDescent="0.25">
      <c r="A307">
        <v>1001302</v>
      </c>
      <c r="B307">
        <v>112440</v>
      </c>
      <c r="C307" t="s">
        <v>4481</v>
      </c>
      <c r="D307">
        <v>1</v>
      </c>
      <c r="E307" s="1">
        <v>43622</v>
      </c>
      <c r="F307">
        <v>-19.14</v>
      </c>
      <c r="G307">
        <v>-3.66</v>
      </c>
      <c r="H307">
        <v>10.130000000000001</v>
      </c>
      <c r="I307">
        <v>31.15898786</v>
      </c>
      <c r="J307">
        <v>-85.078907549999997</v>
      </c>
    </row>
    <row r="308" spans="1:10" x14ac:dyDescent="0.25">
      <c r="A308">
        <v>1001782</v>
      </c>
      <c r="B308">
        <v>119980</v>
      </c>
      <c r="C308" t="s">
        <v>4482</v>
      </c>
      <c r="D308">
        <v>1</v>
      </c>
      <c r="E308" s="1">
        <v>43671</v>
      </c>
      <c r="F308">
        <v>-22.06</v>
      </c>
      <c r="G308">
        <v>-3.88</v>
      </c>
      <c r="H308">
        <v>8.9600000000000009</v>
      </c>
      <c r="I308">
        <v>33.173455560000001</v>
      </c>
      <c r="J308">
        <v>-83.823795669999996</v>
      </c>
    </row>
    <row r="309" spans="1:10" x14ac:dyDescent="0.25">
      <c r="A309">
        <v>1000169</v>
      </c>
      <c r="B309">
        <v>885960</v>
      </c>
      <c r="C309" t="s">
        <v>4483</v>
      </c>
      <c r="D309">
        <v>1</v>
      </c>
      <c r="E309" s="1">
        <v>43270</v>
      </c>
      <c r="F309">
        <v>-23.66</v>
      </c>
      <c r="G309">
        <v>-4.3499999999999996</v>
      </c>
      <c r="H309">
        <v>11.13</v>
      </c>
      <c r="I309">
        <v>32.403369099999999</v>
      </c>
      <c r="J309">
        <v>-84.848359290000005</v>
      </c>
    </row>
    <row r="310" spans="1:10" x14ac:dyDescent="0.25">
      <c r="A310">
        <v>1000387</v>
      </c>
      <c r="B310">
        <v>100320</v>
      </c>
      <c r="C310" t="s">
        <v>4483</v>
      </c>
      <c r="D310">
        <v>2</v>
      </c>
      <c r="E310" s="1">
        <v>43292</v>
      </c>
      <c r="F310">
        <v>-20.59</v>
      </c>
      <c r="G310">
        <v>-4.0599999999999996</v>
      </c>
      <c r="H310">
        <v>11.92</v>
      </c>
      <c r="I310">
        <v>32.403369099999999</v>
      </c>
      <c r="J310">
        <v>-84.848359290000005</v>
      </c>
    </row>
    <row r="311" spans="1:10" x14ac:dyDescent="0.25">
      <c r="A311">
        <v>1001595</v>
      </c>
      <c r="B311">
        <v>119820</v>
      </c>
      <c r="C311" t="s">
        <v>4484</v>
      </c>
      <c r="D311">
        <v>1</v>
      </c>
      <c r="E311" s="1">
        <v>43656</v>
      </c>
      <c r="F311">
        <v>-24.28</v>
      </c>
      <c r="G311">
        <v>-4.13</v>
      </c>
      <c r="H311">
        <v>8.75</v>
      </c>
      <c r="I311">
        <v>32.61633088</v>
      </c>
      <c r="J311">
        <v>-83.549264669999999</v>
      </c>
    </row>
    <row r="312" spans="1:10" x14ac:dyDescent="0.25">
      <c r="A312">
        <v>1001757</v>
      </c>
      <c r="B312">
        <v>127060</v>
      </c>
      <c r="C312" t="s">
        <v>4484</v>
      </c>
      <c r="D312">
        <v>2</v>
      </c>
      <c r="E312" s="1">
        <v>43670</v>
      </c>
      <c r="F312">
        <v>-21.47</v>
      </c>
      <c r="G312">
        <v>-3.92</v>
      </c>
      <c r="H312">
        <v>9.89</v>
      </c>
      <c r="I312">
        <v>32.61633088</v>
      </c>
      <c r="J312">
        <v>-83.549264669999999</v>
      </c>
    </row>
    <row r="313" spans="1:10" x14ac:dyDescent="0.25">
      <c r="A313">
        <v>1000981</v>
      </c>
      <c r="B313">
        <v>106320</v>
      </c>
      <c r="C313" t="s">
        <v>4485</v>
      </c>
      <c r="D313">
        <v>1</v>
      </c>
      <c r="E313" s="1">
        <v>43349</v>
      </c>
      <c r="F313">
        <v>-6.41</v>
      </c>
      <c r="G313">
        <v>2.66</v>
      </c>
      <c r="H313">
        <v>-27.71</v>
      </c>
      <c r="I313">
        <v>33.543252510000002</v>
      </c>
      <c r="J313">
        <v>-83.509251079999999</v>
      </c>
    </row>
    <row r="314" spans="1:10" x14ac:dyDescent="0.25">
      <c r="A314">
        <v>1001502</v>
      </c>
      <c r="B314">
        <v>119840</v>
      </c>
      <c r="C314" t="s">
        <v>4486</v>
      </c>
      <c r="D314">
        <v>1</v>
      </c>
      <c r="E314" s="1">
        <v>43642</v>
      </c>
      <c r="F314">
        <v>-29.05</v>
      </c>
      <c r="G314">
        <v>-5.3</v>
      </c>
      <c r="H314">
        <v>13.35</v>
      </c>
      <c r="I314">
        <v>34.519195269999997</v>
      </c>
      <c r="J314">
        <v>-84.590840790000001</v>
      </c>
    </row>
    <row r="315" spans="1:10" x14ac:dyDescent="0.25">
      <c r="A315">
        <v>1001079</v>
      </c>
      <c r="B315">
        <v>108140</v>
      </c>
      <c r="C315" t="s">
        <v>4487</v>
      </c>
      <c r="D315">
        <v>1</v>
      </c>
      <c r="E315" s="1">
        <v>43363</v>
      </c>
      <c r="F315">
        <v>-11.58</v>
      </c>
      <c r="G315">
        <v>-2.29</v>
      </c>
      <c r="H315">
        <v>6.75</v>
      </c>
      <c r="I315">
        <v>32.297303890000002</v>
      </c>
      <c r="J315">
        <v>-84.049974610000007</v>
      </c>
    </row>
    <row r="316" spans="1:10" x14ac:dyDescent="0.25">
      <c r="A316">
        <v>1001899</v>
      </c>
      <c r="B316">
        <v>134400</v>
      </c>
      <c r="C316" t="s">
        <v>4488</v>
      </c>
      <c r="D316">
        <v>1</v>
      </c>
      <c r="E316" s="1">
        <v>43683</v>
      </c>
      <c r="F316">
        <v>-17.48</v>
      </c>
      <c r="G316">
        <v>-3.29</v>
      </c>
      <c r="H316">
        <v>8.84</v>
      </c>
      <c r="I316">
        <v>31.340465470000002</v>
      </c>
      <c r="J316">
        <v>-81.484887939999993</v>
      </c>
    </row>
    <row r="317" spans="1:10" x14ac:dyDescent="0.25">
      <c r="A317">
        <v>1002059</v>
      </c>
      <c r="B317">
        <v>134180</v>
      </c>
      <c r="C317" t="s">
        <v>4489</v>
      </c>
      <c r="D317">
        <v>1</v>
      </c>
      <c r="E317" s="1">
        <v>43698</v>
      </c>
      <c r="F317">
        <v>-26.14</v>
      </c>
      <c r="G317">
        <v>-4.75</v>
      </c>
      <c r="H317">
        <v>11.9</v>
      </c>
      <c r="I317">
        <v>34.121886379999999</v>
      </c>
      <c r="J317">
        <v>-84.810181920000005</v>
      </c>
    </row>
    <row r="318" spans="1:10" x14ac:dyDescent="0.25">
      <c r="A318">
        <v>1001472</v>
      </c>
      <c r="B318">
        <v>127040</v>
      </c>
      <c r="C318" t="s">
        <v>4490</v>
      </c>
      <c r="D318">
        <v>1</v>
      </c>
      <c r="E318" s="1">
        <v>43641</v>
      </c>
      <c r="F318">
        <v>-28.72</v>
      </c>
      <c r="G318">
        <v>-5.01</v>
      </c>
      <c r="H318">
        <v>11.4</v>
      </c>
      <c r="I318">
        <v>33.87507025</v>
      </c>
      <c r="J318">
        <v>-84.449026700000005</v>
      </c>
    </row>
    <row r="319" spans="1:10" x14ac:dyDescent="0.25">
      <c r="A319">
        <v>1002232</v>
      </c>
      <c r="B319">
        <v>134000</v>
      </c>
      <c r="C319" t="s">
        <v>4491</v>
      </c>
      <c r="D319">
        <v>1</v>
      </c>
      <c r="E319" s="1">
        <v>43720</v>
      </c>
      <c r="F319">
        <v>-25.05</v>
      </c>
      <c r="G319">
        <v>-4.8099999999999996</v>
      </c>
      <c r="H319">
        <v>13.45</v>
      </c>
      <c r="I319">
        <v>33.513007469999998</v>
      </c>
      <c r="J319">
        <v>-84.828766689999995</v>
      </c>
    </row>
    <row r="320" spans="1:10" x14ac:dyDescent="0.25">
      <c r="A320">
        <v>1000584</v>
      </c>
      <c r="B320">
        <v>100600</v>
      </c>
      <c r="C320" t="s">
        <v>4492</v>
      </c>
      <c r="D320">
        <v>1</v>
      </c>
      <c r="E320" s="1">
        <v>43306</v>
      </c>
      <c r="F320">
        <v>-13.87</v>
      </c>
      <c r="G320">
        <v>-2.4300000000000002</v>
      </c>
      <c r="H320">
        <v>5.6</v>
      </c>
      <c r="I320">
        <v>33.589861939999999</v>
      </c>
      <c r="J320">
        <v>-82.211967009999995</v>
      </c>
    </row>
    <row r="321" spans="1:10" x14ac:dyDescent="0.25">
      <c r="A321">
        <v>1001066</v>
      </c>
      <c r="B321">
        <v>100920</v>
      </c>
      <c r="C321" t="s">
        <v>4493</v>
      </c>
      <c r="D321">
        <v>1</v>
      </c>
      <c r="E321" s="1">
        <v>43362</v>
      </c>
      <c r="F321">
        <v>-14.09</v>
      </c>
      <c r="G321">
        <v>-2.56</v>
      </c>
      <c r="H321">
        <v>6.42</v>
      </c>
      <c r="I321">
        <v>32.893054540000001</v>
      </c>
      <c r="J321">
        <v>-83.276855310000002</v>
      </c>
    </row>
    <row r="322" spans="1:10" x14ac:dyDescent="0.25">
      <c r="A322">
        <v>1000208</v>
      </c>
      <c r="B322">
        <v>884680</v>
      </c>
      <c r="C322" t="s">
        <v>4494</v>
      </c>
      <c r="D322">
        <v>1</v>
      </c>
      <c r="E322" s="1">
        <v>43271</v>
      </c>
      <c r="F322">
        <v>-25.31</v>
      </c>
      <c r="G322">
        <v>-4.8499999999999996</v>
      </c>
      <c r="H322">
        <v>13.47</v>
      </c>
      <c r="I322">
        <v>33.332853550000003</v>
      </c>
      <c r="J322">
        <v>-85.218924060000006</v>
      </c>
    </row>
    <row r="323" spans="1:10" x14ac:dyDescent="0.25">
      <c r="A323">
        <v>1000869</v>
      </c>
      <c r="B323">
        <v>105280</v>
      </c>
      <c r="C323" t="s">
        <v>4495</v>
      </c>
      <c r="D323">
        <v>1</v>
      </c>
      <c r="E323" s="1">
        <v>43334</v>
      </c>
      <c r="F323">
        <v>-26.56</v>
      </c>
      <c r="G323">
        <v>-4.84</v>
      </c>
      <c r="H323">
        <v>12.17</v>
      </c>
      <c r="I323">
        <v>34.666906760000003</v>
      </c>
      <c r="J323">
        <v>-84.942128789999998</v>
      </c>
    </row>
    <row r="324" spans="1:10" x14ac:dyDescent="0.25">
      <c r="A324">
        <v>1001293</v>
      </c>
      <c r="B324">
        <v>112460</v>
      </c>
      <c r="C324" t="s">
        <v>4496</v>
      </c>
      <c r="D324">
        <v>1</v>
      </c>
      <c r="E324" s="1">
        <v>43621</v>
      </c>
      <c r="F324">
        <v>-9.8699999999999992</v>
      </c>
      <c r="G324">
        <v>-1.79</v>
      </c>
      <c r="H324">
        <v>4.4800000000000004</v>
      </c>
      <c r="I324">
        <v>30.864359360000002</v>
      </c>
      <c r="J324">
        <v>-83.354125819999993</v>
      </c>
    </row>
    <row r="325" spans="1:10" x14ac:dyDescent="0.25">
      <c r="A325">
        <v>1000536</v>
      </c>
      <c r="B325">
        <v>897780</v>
      </c>
      <c r="C325" t="s">
        <v>4497</v>
      </c>
      <c r="D325">
        <v>1</v>
      </c>
      <c r="E325" s="1">
        <v>43305</v>
      </c>
      <c r="F325">
        <v>-14.74</v>
      </c>
      <c r="G325">
        <v>-2</v>
      </c>
      <c r="H325">
        <v>1.28</v>
      </c>
      <c r="I325">
        <v>33.609593570000001</v>
      </c>
      <c r="J325">
        <v>-82.211930480000007</v>
      </c>
    </row>
    <row r="326" spans="1:10" x14ac:dyDescent="0.25">
      <c r="A326">
        <v>1002164</v>
      </c>
      <c r="B326">
        <v>134420</v>
      </c>
      <c r="C326" t="s">
        <v>4498</v>
      </c>
      <c r="D326">
        <v>1</v>
      </c>
      <c r="E326" s="1">
        <v>43712</v>
      </c>
      <c r="F326">
        <v>-25.09</v>
      </c>
      <c r="G326">
        <v>-4.72</v>
      </c>
      <c r="H326">
        <v>12.7</v>
      </c>
      <c r="I326">
        <v>34.181922720000003</v>
      </c>
      <c r="J326">
        <v>-85.409722529999996</v>
      </c>
    </row>
    <row r="327" spans="1:10" x14ac:dyDescent="0.25">
      <c r="A327">
        <v>1001917</v>
      </c>
      <c r="B327">
        <v>134500</v>
      </c>
      <c r="C327" t="s">
        <v>4499</v>
      </c>
      <c r="D327">
        <v>1</v>
      </c>
      <c r="E327" s="1">
        <v>43684</v>
      </c>
      <c r="F327">
        <v>-18.55</v>
      </c>
      <c r="G327">
        <v>-3.58</v>
      </c>
      <c r="H327">
        <v>10.06</v>
      </c>
      <c r="I327">
        <v>30.96199996</v>
      </c>
      <c r="J327">
        <v>-84.558469549999998</v>
      </c>
    </row>
    <row r="328" spans="1:10" x14ac:dyDescent="0.25">
      <c r="A328">
        <v>1001255</v>
      </c>
      <c r="B328">
        <v>110840</v>
      </c>
      <c r="C328" t="s">
        <v>4500</v>
      </c>
      <c r="D328">
        <v>1</v>
      </c>
      <c r="E328" s="1">
        <v>43615</v>
      </c>
      <c r="F328">
        <v>-24.43</v>
      </c>
      <c r="G328">
        <v>-4.74</v>
      </c>
      <c r="H328">
        <v>13.46</v>
      </c>
      <c r="I328">
        <v>33.925619179999998</v>
      </c>
      <c r="J328">
        <v>-85.347119590000005</v>
      </c>
    </row>
    <row r="329" spans="1:10" x14ac:dyDescent="0.25">
      <c r="A329">
        <v>1001250</v>
      </c>
      <c r="B329">
        <v>113620</v>
      </c>
      <c r="C329" t="s">
        <v>4501</v>
      </c>
      <c r="D329">
        <v>1</v>
      </c>
      <c r="E329" s="1">
        <v>43614</v>
      </c>
      <c r="F329">
        <v>-18.02</v>
      </c>
      <c r="G329">
        <v>-3.8</v>
      </c>
      <c r="H329">
        <v>12.35</v>
      </c>
      <c r="I329">
        <v>31.654320739999999</v>
      </c>
      <c r="J329">
        <v>-84.937686360000001</v>
      </c>
    </row>
    <row r="330" spans="1:10" x14ac:dyDescent="0.25">
      <c r="A330">
        <v>1002075</v>
      </c>
      <c r="B330">
        <v>134520</v>
      </c>
      <c r="C330" t="s">
        <v>4502</v>
      </c>
      <c r="D330">
        <v>1</v>
      </c>
      <c r="E330" s="1">
        <v>43699</v>
      </c>
      <c r="F330">
        <v>-17.350000000000001</v>
      </c>
      <c r="G330">
        <v>-3.34</v>
      </c>
      <c r="H330">
        <v>9.4</v>
      </c>
      <c r="I330">
        <v>31.308050819999998</v>
      </c>
      <c r="J330">
        <v>-84.337099330000001</v>
      </c>
    </row>
    <row r="331" spans="1:10" x14ac:dyDescent="0.25">
      <c r="A331">
        <v>1001109</v>
      </c>
      <c r="B331">
        <v>103500</v>
      </c>
      <c r="C331" t="s">
        <v>4503</v>
      </c>
      <c r="D331">
        <v>1</v>
      </c>
      <c r="E331" s="1">
        <v>43368</v>
      </c>
      <c r="F331">
        <v>-9.91</v>
      </c>
      <c r="G331">
        <v>-2.19</v>
      </c>
      <c r="H331">
        <v>7.63</v>
      </c>
      <c r="I331">
        <v>31.384360000000001</v>
      </c>
      <c r="J331">
        <v>-83.192400000000006</v>
      </c>
    </row>
    <row r="332" spans="1:10" x14ac:dyDescent="0.25">
      <c r="A332">
        <v>1002166</v>
      </c>
      <c r="B332">
        <v>115340</v>
      </c>
      <c r="C332" t="s">
        <v>4504</v>
      </c>
      <c r="D332">
        <v>1</v>
      </c>
      <c r="E332" s="1">
        <v>43712</v>
      </c>
      <c r="F332">
        <v>-28.76</v>
      </c>
      <c r="G332">
        <v>-5.99</v>
      </c>
      <c r="H332">
        <v>19.190000000000001</v>
      </c>
      <c r="I332">
        <v>34.369</v>
      </c>
      <c r="J332">
        <v>-84.201920000000001</v>
      </c>
    </row>
    <row r="333" spans="1:10" x14ac:dyDescent="0.25">
      <c r="A333">
        <v>1000992</v>
      </c>
      <c r="B333">
        <v>886920</v>
      </c>
      <c r="C333" t="s">
        <v>4505</v>
      </c>
      <c r="D333">
        <v>1</v>
      </c>
      <c r="E333" s="1">
        <v>43354</v>
      </c>
      <c r="F333">
        <v>-43.89</v>
      </c>
      <c r="G333">
        <v>-6.84</v>
      </c>
      <c r="H333">
        <v>10.83</v>
      </c>
      <c r="I333">
        <v>40.8737329</v>
      </c>
      <c r="J333">
        <v>-95.597704010000001</v>
      </c>
    </row>
    <row r="334" spans="1:10" x14ac:dyDescent="0.25">
      <c r="A334">
        <v>1001113</v>
      </c>
      <c r="B334">
        <v>110760</v>
      </c>
      <c r="C334" t="s">
        <v>4505</v>
      </c>
      <c r="D334">
        <v>2</v>
      </c>
      <c r="E334" s="1">
        <v>43369</v>
      </c>
      <c r="F334">
        <v>-42.46</v>
      </c>
      <c r="G334">
        <v>-6.9</v>
      </c>
      <c r="H334">
        <v>12.7</v>
      </c>
      <c r="I334">
        <v>40.8737329</v>
      </c>
      <c r="J334">
        <v>-95.597704010000001</v>
      </c>
    </row>
    <row r="335" spans="1:10" x14ac:dyDescent="0.25">
      <c r="A335">
        <v>1001333</v>
      </c>
      <c r="B335">
        <v>115880</v>
      </c>
      <c r="C335" t="s">
        <v>4506</v>
      </c>
      <c r="D335">
        <v>1</v>
      </c>
      <c r="E335" s="1">
        <v>43627</v>
      </c>
      <c r="F335">
        <v>-41.77</v>
      </c>
      <c r="G335">
        <v>-6.96</v>
      </c>
      <c r="H335">
        <v>13.9</v>
      </c>
      <c r="I335">
        <v>41.850460390000002</v>
      </c>
      <c r="J335">
        <v>-94.026134900000002</v>
      </c>
    </row>
    <row r="336" spans="1:10" x14ac:dyDescent="0.25">
      <c r="A336">
        <v>1001024</v>
      </c>
      <c r="B336">
        <v>111860</v>
      </c>
      <c r="C336" t="s">
        <v>4507</v>
      </c>
      <c r="D336">
        <v>1</v>
      </c>
      <c r="E336" s="1">
        <v>43356</v>
      </c>
      <c r="F336">
        <v>-53.41</v>
      </c>
      <c r="G336">
        <v>-8.1300000000000008</v>
      </c>
      <c r="H336">
        <v>11.62</v>
      </c>
      <c r="I336">
        <v>42.404389539999997</v>
      </c>
      <c r="J336">
        <v>-95.87348016</v>
      </c>
    </row>
    <row r="337" spans="1:10" x14ac:dyDescent="0.25">
      <c r="A337">
        <v>1001328</v>
      </c>
      <c r="B337">
        <v>115900</v>
      </c>
      <c r="C337" t="s">
        <v>4508</v>
      </c>
      <c r="D337">
        <v>1</v>
      </c>
      <c r="E337" s="1">
        <v>43626</v>
      </c>
      <c r="F337">
        <v>-51.53</v>
      </c>
      <c r="G337">
        <v>-8</v>
      </c>
      <c r="H337">
        <v>12.5</v>
      </c>
      <c r="I337">
        <v>43.359149649999999</v>
      </c>
      <c r="J337">
        <v>-93.868429160000005</v>
      </c>
    </row>
    <row r="338" spans="1:10" x14ac:dyDescent="0.25">
      <c r="A338">
        <v>1001775</v>
      </c>
      <c r="B338">
        <v>129220</v>
      </c>
      <c r="C338" t="s">
        <v>4509</v>
      </c>
      <c r="D338">
        <v>1</v>
      </c>
      <c r="E338" s="1">
        <v>43671</v>
      </c>
      <c r="F338">
        <v>-44.3</v>
      </c>
      <c r="G338">
        <v>-6.54</v>
      </c>
      <c r="H338">
        <v>8.0500000000000007</v>
      </c>
      <c r="I338">
        <v>41.587556990000003</v>
      </c>
      <c r="J338">
        <v>-94.397439210000002</v>
      </c>
    </row>
    <row r="339" spans="1:10" x14ac:dyDescent="0.25">
      <c r="A339">
        <v>1001437</v>
      </c>
      <c r="B339">
        <v>115840</v>
      </c>
      <c r="C339" t="s">
        <v>4510</v>
      </c>
      <c r="D339">
        <v>1</v>
      </c>
      <c r="E339" s="1">
        <v>43637</v>
      </c>
      <c r="F339">
        <v>-44.24</v>
      </c>
      <c r="G339">
        <v>-7.01</v>
      </c>
      <c r="H339">
        <v>11.86</v>
      </c>
      <c r="I339">
        <v>41.004455460000003</v>
      </c>
      <c r="J339">
        <v>-91.66528083</v>
      </c>
    </row>
    <row r="340" spans="1:10" x14ac:dyDescent="0.25">
      <c r="A340">
        <v>1001925</v>
      </c>
      <c r="B340">
        <v>131000</v>
      </c>
      <c r="C340" t="s">
        <v>4510</v>
      </c>
      <c r="D340">
        <v>2</v>
      </c>
      <c r="E340" s="1">
        <v>43684</v>
      </c>
      <c r="F340">
        <v>-40.840000000000003</v>
      </c>
      <c r="G340">
        <v>-6.03</v>
      </c>
      <c r="H340">
        <v>7.43</v>
      </c>
      <c r="I340">
        <v>41.004455460000003</v>
      </c>
      <c r="J340">
        <v>-91.66528083</v>
      </c>
    </row>
    <row r="341" spans="1:10" x14ac:dyDescent="0.25">
      <c r="A341">
        <v>1002036</v>
      </c>
      <c r="B341">
        <v>135540</v>
      </c>
      <c r="C341" t="s">
        <v>4511</v>
      </c>
      <c r="D341">
        <v>1</v>
      </c>
      <c r="E341" s="1">
        <v>43696</v>
      </c>
      <c r="F341">
        <v>-51.53</v>
      </c>
      <c r="G341">
        <v>-7.45</v>
      </c>
      <c r="H341">
        <v>8.1</v>
      </c>
      <c r="I341">
        <v>42.202000380000001</v>
      </c>
      <c r="J341">
        <v>-90.332306250000002</v>
      </c>
    </row>
    <row r="342" spans="1:10" x14ac:dyDescent="0.25">
      <c r="A342">
        <v>1001844</v>
      </c>
      <c r="B342">
        <v>131180</v>
      </c>
      <c r="C342" t="s">
        <v>4512</v>
      </c>
      <c r="D342">
        <v>1</v>
      </c>
      <c r="E342" s="1">
        <v>43677</v>
      </c>
      <c r="F342">
        <v>-49.3</v>
      </c>
      <c r="G342">
        <v>-7.09</v>
      </c>
      <c r="H342">
        <v>7.4</v>
      </c>
      <c r="I342">
        <v>43.451062989999997</v>
      </c>
      <c r="J342">
        <v>-94.867159319999999</v>
      </c>
    </row>
    <row r="343" spans="1:10" x14ac:dyDescent="0.25">
      <c r="A343">
        <v>1001315</v>
      </c>
      <c r="B343">
        <v>114920</v>
      </c>
      <c r="C343" t="s">
        <v>4513</v>
      </c>
      <c r="D343">
        <v>1</v>
      </c>
      <c r="E343" s="1">
        <v>43623</v>
      </c>
      <c r="F343">
        <v>-52.99</v>
      </c>
      <c r="G343">
        <v>-8.1300000000000008</v>
      </c>
      <c r="H343">
        <v>12.07</v>
      </c>
      <c r="I343">
        <v>43.4728335</v>
      </c>
      <c r="J343">
        <v>-92.280335100000002</v>
      </c>
    </row>
    <row r="344" spans="1:10" x14ac:dyDescent="0.25">
      <c r="A344">
        <v>1001690</v>
      </c>
      <c r="B344">
        <v>129260</v>
      </c>
      <c r="C344" t="s">
        <v>4513</v>
      </c>
      <c r="D344">
        <v>2</v>
      </c>
      <c r="E344" s="1">
        <v>43663</v>
      </c>
      <c r="F344">
        <v>-51.85</v>
      </c>
      <c r="G344">
        <v>-8.15</v>
      </c>
      <c r="H344">
        <v>13.36</v>
      </c>
      <c r="I344">
        <v>43.4728335</v>
      </c>
      <c r="J344">
        <v>-92.280335100000002</v>
      </c>
    </row>
    <row r="345" spans="1:10" x14ac:dyDescent="0.25">
      <c r="A345">
        <v>1001892</v>
      </c>
      <c r="B345">
        <v>133940</v>
      </c>
      <c r="C345" t="s">
        <v>4514</v>
      </c>
      <c r="D345">
        <v>1</v>
      </c>
      <c r="E345" s="1">
        <v>43682</v>
      </c>
      <c r="F345">
        <v>-51.61</v>
      </c>
      <c r="G345">
        <v>-7.62</v>
      </c>
      <c r="H345">
        <v>9.3800000000000008</v>
      </c>
      <c r="I345">
        <v>42.507074439999997</v>
      </c>
      <c r="J345">
        <v>-90.644629620000003</v>
      </c>
    </row>
    <row r="346" spans="1:10" x14ac:dyDescent="0.25">
      <c r="A346">
        <v>1002054</v>
      </c>
      <c r="B346">
        <v>135680</v>
      </c>
      <c r="C346" t="s">
        <v>4514</v>
      </c>
      <c r="D346">
        <v>2</v>
      </c>
      <c r="E346" s="1">
        <v>43698</v>
      </c>
      <c r="F346">
        <v>-52.24</v>
      </c>
      <c r="G346">
        <v>-7.58</v>
      </c>
      <c r="H346">
        <v>8.43</v>
      </c>
      <c r="I346">
        <v>42.507074439999997</v>
      </c>
      <c r="J346">
        <v>-90.644629620000003</v>
      </c>
    </row>
    <row r="347" spans="1:10" x14ac:dyDescent="0.25">
      <c r="A347">
        <v>1001652</v>
      </c>
      <c r="B347">
        <v>129160</v>
      </c>
      <c r="C347" t="s">
        <v>4515</v>
      </c>
      <c r="D347">
        <v>1</v>
      </c>
      <c r="E347" s="1">
        <v>43661</v>
      </c>
      <c r="F347">
        <v>-45.99</v>
      </c>
      <c r="G347">
        <v>-7.65</v>
      </c>
      <c r="H347">
        <v>15.17</v>
      </c>
      <c r="I347">
        <v>42.437278769999999</v>
      </c>
      <c r="J347">
        <v>-93.345628309999995</v>
      </c>
    </row>
    <row r="348" spans="1:10" x14ac:dyDescent="0.25">
      <c r="A348">
        <v>1000987</v>
      </c>
      <c r="B348">
        <v>108620</v>
      </c>
      <c r="C348" t="s">
        <v>4516</v>
      </c>
      <c r="D348">
        <v>1</v>
      </c>
      <c r="E348" s="1">
        <v>43353</v>
      </c>
      <c r="F348">
        <v>-37.51</v>
      </c>
      <c r="G348">
        <v>-6.26</v>
      </c>
      <c r="H348">
        <v>12.6</v>
      </c>
      <c r="I348">
        <v>42.057259330000001</v>
      </c>
      <c r="J348">
        <v>-93.737433409999994</v>
      </c>
    </row>
    <row r="349" spans="1:10" x14ac:dyDescent="0.25">
      <c r="A349">
        <v>1001536</v>
      </c>
      <c r="B349">
        <v>126780</v>
      </c>
      <c r="C349" t="s">
        <v>4517</v>
      </c>
      <c r="D349">
        <v>1</v>
      </c>
      <c r="E349" s="1">
        <v>43646</v>
      </c>
      <c r="F349">
        <v>-52.94</v>
      </c>
      <c r="G349">
        <v>-8.1999999999999993</v>
      </c>
      <c r="H349">
        <v>12.68</v>
      </c>
      <c r="I349">
        <v>43.22526981</v>
      </c>
      <c r="J349">
        <v>-92.806379750000005</v>
      </c>
    </row>
    <row r="350" spans="1:10" x14ac:dyDescent="0.25">
      <c r="A350">
        <v>1001480</v>
      </c>
      <c r="B350">
        <v>122280</v>
      </c>
      <c r="C350" t="s">
        <v>4518</v>
      </c>
      <c r="D350">
        <v>1</v>
      </c>
      <c r="E350" s="1">
        <v>43641</v>
      </c>
      <c r="F350">
        <v>-49.41</v>
      </c>
      <c r="G350">
        <v>-7.76</v>
      </c>
      <c r="H350">
        <v>12.65</v>
      </c>
      <c r="I350">
        <v>42.82805415</v>
      </c>
      <c r="J350">
        <v>-91.37593124</v>
      </c>
    </row>
    <row r="351" spans="1:10" x14ac:dyDescent="0.25">
      <c r="A351">
        <v>1000357</v>
      </c>
      <c r="B351">
        <v>897280</v>
      </c>
      <c r="C351" t="s">
        <v>4519</v>
      </c>
      <c r="D351">
        <v>1</v>
      </c>
      <c r="E351" s="1">
        <v>43291</v>
      </c>
      <c r="F351">
        <v>-51.5</v>
      </c>
      <c r="G351">
        <v>-7.53</v>
      </c>
      <c r="H351">
        <v>8.6999999999999993</v>
      </c>
      <c r="I351">
        <v>43.092861919999997</v>
      </c>
      <c r="J351">
        <v>-91.176583469999997</v>
      </c>
    </row>
    <row r="352" spans="1:10" x14ac:dyDescent="0.25">
      <c r="A352">
        <v>1001306</v>
      </c>
      <c r="B352">
        <v>114940</v>
      </c>
      <c r="C352" t="s">
        <v>4520</v>
      </c>
      <c r="D352">
        <v>1</v>
      </c>
      <c r="E352" s="1">
        <v>43622</v>
      </c>
      <c r="F352">
        <v>-46.97</v>
      </c>
      <c r="G352">
        <v>-7.65</v>
      </c>
      <c r="H352">
        <v>14.22</v>
      </c>
      <c r="I352">
        <v>42.786026819999996</v>
      </c>
      <c r="J352">
        <v>-92.789988219999998</v>
      </c>
    </row>
    <row r="353" spans="1:10" x14ac:dyDescent="0.25">
      <c r="A353">
        <v>1001101</v>
      </c>
      <c r="B353">
        <v>110740</v>
      </c>
      <c r="C353" t="s">
        <v>4521</v>
      </c>
      <c r="D353">
        <v>1</v>
      </c>
      <c r="E353" s="1">
        <v>43367</v>
      </c>
      <c r="F353">
        <v>-40.06</v>
      </c>
      <c r="G353">
        <v>-6.42</v>
      </c>
      <c r="H353">
        <v>11.27</v>
      </c>
      <c r="I353">
        <v>41.520200590000002</v>
      </c>
      <c r="J353">
        <v>-94.505937860000003</v>
      </c>
    </row>
    <row r="354" spans="1:10" x14ac:dyDescent="0.25">
      <c r="A354">
        <v>1001726</v>
      </c>
      <c r="B354">
        <v>129100</v>
      </c>
      <c r="C354" t="s">
        <v>4522</v>
      </c>
      <c r="D354">
        <v>1</v>
      </c>
      <c r="E354" s="1">
        <v>43668</v>
      </c>
      <c r="F354">
        <v>-49.96</v>
      </c>
      <c r="G354">
        <v>-7.75</v>
      </c>
      <c r="H354">
        <v>12.03</v>
      </c>
      <c r="I354">
        <v>42.192234560000003</v>
      </c>
      <c r="J354">
        <v>-90.399573219999994</v>
      </c>
    </row>
    <row r="355" spans="1:10" x14ac:dyDescent="0.25">
      <c r="A355">
        <v>1001833</v>
      </c>
      <c r="B355">
        <v>131200</v>
      </c>
      <c r="C355" t="s">
        <v>4523</v>
      </c>
      <c r="D355">
        <v>1</v>
      </c>
      <c r="E355" s="1">
        <v>43676</v>
      </c>
      <c r="F355">
        <v>-54.25</v>
      </c>
      <c r="G355">
        <v>-8.06</v>
      </c>
      <c r="H355">
        <v>10.27</v>
      </c>
      <c r="I355">
        <v>43.327940560000002</v>
      </c>
      <c r="J355">
        <v>-96.210838749999994</v>
      </c>
    </row>
    <row r="356" spans="1:10" x14ac:dyDescent="0.25">
      <c r="A356">
        <v>1001705</v>
      </c>
      <c r="B356">
        <v>129120</v>
      </c>
      <c r="C356" t="s">
        <v>4524</v>
      </c>
      <c r="D356">
        <v>1</v>
      </c>
      <c r="E356" s="1">
        <v>43664</v>
      </c>
      <c r="F356">
        <v>-49.09</v>
      </c>
      <c r="G356">
        <v>-7.43</v>
      </c>
      <c r="H356">
        <v>10.33</v>
      </c>
      <c r="I356">
        <v>43.492538740000001</v>
      </c>
      <c r="J356">
        <v>-92.988287319999998</v>
      </c>
    </row>
    <row r="357" spans="1:10" x14ac:dyDescent="0.25">
      <c r="A357">
        <v>1001461</v>
      </c>
      <c r="B357">
        <v>126840</v>
      </c>
      <c r="C357" t="s">
        <v>4525</v>
      </c>
      <c r="D357">
        <v>1</v>
      </c>
      <c r="E357" s="1">
        <v>43640</v>
      </c>
      <c r="F357">
        <v>-47.4</v>
      </c>
      <c r="G357">
        <v>-7.73</v>
      </c>
      <c r="H357">
        <v>14.44</v>
      </c>
      <c r="I357">
        <v>42.537291779999997</v>
      </c>
      <c r="J357">
        <v>-91.501708219999998</v>
      </c>
    </row>
    <row r="358" spans="1:10" x14ac:dyDescent="0.25">
      <c r="A358">
        <v>1001901</v>
      </c>
      <c r="B358">
        <v>133960</v>
      </c>
      <c r="C358" t="s">
        <v>4526</v>
      </c>
      <c r="D358">
        <v>1</v>
      </c>
      <c r="E358" s="1">
        <v>43683</v>
      </c>
      <c r="F358">
        <v>-47.88</v>
      </c>
      <c r="G358">
        <v>-7.53</v>
      </c>
      <c r="H358">
        <v>12.38</v>
      </c>
      <c r="I358">
        <v>42.176183610000002</v>
      </c>
      <c r="J358">
        <v>-90.322025659999994</v>
      </c>
    </row>
    <row r="359" spans="1:10" x14ac:dyDescent="0.25">
      <c r="A359">
        <v>1001525</v>
      </c>
      <c r="B359">
        <v>126820</v>
      </c>
      <c r="C359" t="s">
        <v>4527</v>
      </c>
      <c r="D359">
        <v>1</v>
      </c>
      <c r="E359" s="1">
        <v>43643</v>
      </c>
      <c r="F359">
        <v>-50.91</v>
      </c>
      <c r="G359">
        <v>-7.97</v>
      </c>
      <c r="H359">
        <v>12.88</v>
      </c>
      <c r="I359">
        <v>43.012617890000001</v>
      </c>
      <c r="J359">
        <v>-91.876452810000004</v>
      </c>
    </row>
    <row r="360" spans="1:10" x14ac:dyDescent="0.25">
      <c r="A360">
        <v>1001032</v>
      </c>
      <c r="B360">
        <v>111840</v>
      </c>
      <c r="C360" t="s">
        <v>4528</v>
      </c>
      <c r="D360">
        <v>1</v>
      </c>
      <c r="E360" s="1">
        <v>43357</v>
      </c>
      <c r="F360">
        <v>-55.73</v>
      </c>
      <c r="G360">
        <v>-8.2899999999999991</v>
      </c>
      <c r="H360">
        <v>10.57</v>
      </c>
      <c r="I360">
        <v>42.547334599999999</v>
      </c>
      <c r="J360">
        <v>-96.476900970000003</v>
      </c>
    </row>
    <row r="361" spans="1:10" x14ac:dyDescent="0.25">
      <c r="A361">
        <v>1000390</v>
      </c>
      <c r="B361">
        <v>897220</v>
      </c>
      <c r="C361" t="s">
        <v>4529</v>
      </c>
      <c r="D361">
        <v>1</v>
      </c>
      <c r="E361" s="1">
        <v>43292</v>
      </c>
      <c r="F361">
        <v>-50.48</v>
      </c>
      <c r="G361">
        <v>-7.61</v>
      </c>
      <c r="H361">
        <v>10.42</v>
      </c>
      <c r="I361">
        <v>42.692061080000002</v>
      </c>
      <c r="J361">
        <v>-90.962878410000002</v>
      </c>
    </row>
    <row r="362" spans="1:10" x14ac:dyDescent="0.25">
      <c r="A362">
        <v>1000358</v>
      </c>
      <c r="B362">
        <v>898780</v>
      </c>
      <c r="C362" t="s">
        <v>4530</v>
      </c>
      <c r="D362">
        <v>1</v>
      </c>
      <c r="E362" s="1">
        <v>43291</v>
      </c>
      <c r="F362">
        <v>-50.32</v>
      </c>
      <c r="G362">
        <v>-7.44</v>
      </c>
      <c r="H362">
        <v>9.24</v>
      </c>
      <c r="I362">
        <v>43.109754809999998</v>
      </c>
      <c r="J362">
        <v>-91.176452609999998</v>
      </c>
    </row>
    <row r="363" spans="1:10" x14ac:dyDescent="0.25">
      <c r="A363">
        <v>1001317</v>
      </c>
      <c r="B363">
        <v>114880</v>
      </c>
      <c r="C363" t="s">
        <v>4531</v>
      </c>
      <c r="D363">
        <v>1</v>
      </c>
      <c r="E363" s="1">
        <v>43625</v>
      </c>
      <c r="F363">
        <v>-50.73</v>
      </c>
      <c r="G363">
        <v>-7.94</v>
      </c>
      <c r="H363">
        <v>12.83</v>
      </c>
      <c r="I363">
        <v>43.16721484</v>
      </c>
      <c r="J363">
        <v>-91.678623759999994</v>
      </c>
    </row>
    <row r="364" spans="1:10" x14ac:dyDescent="0.25">
      <c r="A364">
        <v>1001763</v>
      </c>
      <c r="B364">
        <v>129140</v>
      </c>
      <c r="C364" t="s">
        <v>4532</v>
      </c>
      <c r="D364">
        <v>1</v>
      </c>
      <c r="E364" s="1">
        <v>43670</v>
      </c>
      <c r="F364">
        <v>-33.78</v>
      </c>
      <c r="G364">
        <v>-5.14</v>
      </c>
      <c r="H364">
        <v>7.31</v>
      </c>
      <c r="I364">
        <v>41.148468530000002</v>
      </c>
      <c r="J364">
        <v>-92.537976310000005</v>
      </c>
    </row>
    <row r="365" spans="1:10" x14ac:dyDescent="0.25">
      <c r="A365">
        <v>1001504</v>
      </c>
      <c r="B365">
        <v>114900</v>
      </c>
      <c r="C365" t="s">
        <v>4533</v>
      </c>
      <c r="D365">
        <v>1</v>
      </c>
      <c r="E365" s="1">
        <v>43642</v>
      </c>
      <c r="F365">
        <v>-51.53</v>
      </c>
      <c r="G365">
        <v>-8.15</v>
      </c>
      <c r="H365">
        <v>13.71</v>
      </c>
      <c r="I365">
        <v>42.898431760000001</v>
      </c>
      <c r="J365">
        <v>-91.793673650000002</v>
      </c>
    </row>
    <row r="366" spans="1:10" x14ac:dyDescent="0.25">
      <c r="A366">
        <v>1001795</v>
      </c>
      <c r="B366">
        <v>129180</v>
      </c>
      <c r="C366" t="s">
        <v>4534</v>
      </c>
      <c r="D366">
        <v>1</v>
      </c>
      <c r="E366" s="1">
        <v>43672</v>
      </c>
      <c r="F366">
        <v>-40.840000000000003</v>
      </c>
      <c r="G366">
        <v>-6.27</v>
      </c>
      <c r="H366">
        <v>9.34</v>
      </c>
      <c r="I366">
        <v>40.843673099999997</v>
      </c>
      <c r="J366">
        <v>-95.170257910000004</v>
      </c>
    </row>
    <row r="367" spans="1:10" x14ac:dyDescent="0.25">
      <c r="A367">
        <v>1001546</v>
      </c>
      <c r="B367">
        <v>126800</v>
      </c>
      <c r="C367" t="s">
        <v>4535</v>
      </c>
      <c r="D367">
        <v>1</v>
      </c>
      <c r="E367" s="1">
        <v>43647</v>
      </c>
      <c r="F367">
        <v>-45.7</v>
      </c>
      <c r="G367">
        <v>-7.49</v>
      </c>
      <c r="H367">
        <v>14.19</v>
      </c>
      <c r="I367">
        <v>42.387847639999997</v>
      </c>
      <c r="J367">
        <v>-92.088218350000005</v>
      </c>
    </row>
    <row r="368" spans="1:10" x14ac:dyDescent="0.25">
      <c r="A368">
        <v>1002085</v>
      </c>
      <c r="B368">
        <v>136920</v>
      </c>
      <c r="C368" t="s">
        <v>4536</v>
      </c>
      <c r="D368">
        <v>1</v>
      </c>
      <c r="E368" s="1">
        <v>43700</v>
      </c>
      <c r="F368">
        <v>-57.77</v>
      </c>
      <c r="G368">
        <v>-8.94</v>
      </c>
      <c r="H368">
        <v>13.73</v>
      </c>
      <c r="I368">
        <v>43.462236099999998</v>
      </c>
      <c r="J368">
        <v>-91.419078299999995</v>
      </c>
    </row>
    <row r="369" spans="1:10" x14ac:dyDescent="0.25">
      <c r="A369">
        <v>1001011</v>
      </c>
      <c r="B369">
        <v>884940</v>
      </c>
      <c r="C369" t="s">
        <v>4537</v>
      </c>
      <c r="D369">
        <v>1</v>
      </c>
      <c r="E369" s="1">
        <v>43355</v>
      </c>
      <c r="F369">
        <v>-47.98</v>
      </c>
      <c r="G369">
        <v>-7.55</v>
      </c>
      <c r="H369">
        <v>12.45</v>
      </c>
      <c r="I369">
        <v>41.940796169999999</v>
      </c>
      <c r="J369">
        <v>-95.463326339999995</v>
      </c>
    </row>
    <row r="370" spans="1:10" x14ac:dyDescent="0.25">
      <c r="A370">
        <v>1001750</v>
      </c>
      <c r="B370">
        <v>115860</v>
      </c>
      <c r="C370" t="s">
        <v>4538</v>
      </c>
      <c r="D370">
        <v>1</v>
      </c>
      <c r="E370" s="1">
        <v>43669</v>
      </c>
      <c r="F370">
        <v>-35.340000000000003</v>
      </c>
      <c r="G370">
        <v>-5.73</v>
      </c>
      <c r="H370">
        <v>10.47</v>
      </c>
      <c r="I370">
        <v>41.304112750000002</v>
      </c>
      <c r="J370">
        <v>-92.351668399999994</v>
      </c>
    </row>
    <row r="371" spans="1:10" x14ac:dyDescent="0.25">
      <c r="A371">
        <v>1001864</v>
      </c>
      <c r="B371">
        <v>131160</v>
      </c>
      <c r="C371" t="s">
        <v>4539</v>
      </c>
      <c r="D371">
        <v>1</v>
      </c>
      <c r="E371" s="1">
        <v>43678</v>
      </c>
      <c r="F371">
        <v>-48.83</v>
      </c>
      <c r="G371">
        <v>-7.01</v>
      </c>
      <c r="H371">
        <v>7.23</v>
      </c>
      <c r="I371">
        <v>43.042218849999998</v>
      </c>
      <c r="J371">
        <v>-95.054697640000001</v>
      </c>
    </row>
    <row r="372" spans="1:10" x14ac:dyDescent="0.25">
      <c r="A372">
        <v>1000375</v>
      </c>
      <c r="B372">
        <v>884860</v>
      </c>
      <c r="C372" t="s">
        <v>4540</v>
      </c>
      <c r="D372">
        <v>1</v>
      </c>
      <c r="E372" s="1">
        <v>43292</v>
      </c>
      <c r="F372">
        <v>-29.72</v>
      </c>
      <c r="G372">
        <v>-4.08</v>
      </c>
      <c r="H372">
        <v>2.95</v>
      </c>
      <c r="I372">
        <v>40.835549999999998</v>
      </c>
      <c r="J372">
        <v>-93.857190000000003</v>
      </c>
    </row>
    <row r="373" spans="1:10" x14ac:dyDescent="0.25">
      <c r="A373">
        <v>1002215</v>
      </c>
      <c r="B373">
        <v>116520</v>
      </c>
      <c r="C373" t="s">
        <v>4541</v>
      </c>
      <c r="D373">
        <v>1</v>
      </c>
      <c r="E373" s="1">
        <v>43719</v>
      </c>
      <c r="F373">
        <v>-58.75</v>
      </c>
      <c r="G373">
        <v>-9.1199999999999992</v>
      </c>
      <c r="H373">
        <v>14.23</v>
      </c>
      <c r="I373">
        <v>43.377180000000003</v>
      </c>
      <c r="J373">
        <v>-91.397360000000006</v>
      </c>
    </row>
    <row r="374" spans="1:10" x14ac:dyDescent="0.25">
      <c r="A374">
        <v>1002195</v>
      </c>
      <c r="B374">
        <v>116720</v>
      </c>
      <c r="C374" t="s">
        <v>4542</v>
      </c>
      <c r="D374">
        <v>1</v>
      </c>
      <c r="E374" s="1">
        <v>43718</v>
      </c>
      <c r="F374">
        <v>-54.12</v>
      </c>
      <c r="G374">
        <v>-8.24</v>
      </c>
      <c r="H374">
        <v>11.84</v>
      </c>
      <c r="I374">
        <v>43.367019999999997</v>
      </c>
      <c r="J374">
        <v>-91.618319999999997</v>
      </c>
    </row>
    <row r="375" spans="1:10" x14ac:dyDescent="0.25">
      <c r="A375">
        <v>1000310</v>
      </c>
      <c r="B375">
        <v>100360</v>
      </c>
      <c r="C375" t="s">
        <v>4543</v>
      </c>
      <c r="D375">
        <v>1</v>
      </c>
      <c r="E375" s="1">
        <v>43283</v>
      </c>
      <c r="F375">
        <v>-124.03</v>
      </c>
      <c r="G375">
        <v>-16.39</v>
      </c>
      <c r="H375">
        <v>7.07</v>
      </c>
      <c r="I375">
        <v>45.331483480000003</v>
      </c>
      <c r="J375">
        <v>-115.9499493</v>
      </c>
    </row>
    <row r="376" spans="1:10" x14ac:dyDescent="0.25">
      <c r="A376">
        <v>1000442</v>
      </c>
      <c r="B376">
        <v>100200</v>
      </c>
      <c r="C376" t="s">
        <v>4543</v>
      </c>
      <c r="D376">
        <v>2</v>
      </c>
      <c r="E376" s="1">
        <v>43297</v>
      </c>
      <c r="F376">
        <v>-123.74</v>
      </c>
      <c r="G376">
        <v>-16.61</v>
      </c>
      <c r="H376">
        <v>9.15</v>
      </c>
      <c r="I376">
        <v>45.331483480000003</v>
      </c>
      <c r="J376">
        <v>-115.9499493</v>
      </c>
    </row>
    <row r="377" spans="1:10" x14ac:dyDescent="0.25">
      <c r="A377">
        <v>1001565</v>
      </c>
      <c r="B377">
        <v>119360</v>
      </c>
      <c r="C377" t="s">
        <v>4544</v>
      </c>
      <c r="D377">
        <v>1</v>
      </c>
      <c r="E377" s="1">
        <v>43648</v>
      </c>
      <c r="F377">
        <v>-124.9</v>
      </c>
      <c r="G377">
        <v>-16.11</v>
      </c>
      <c r="H377">
        <v>4.01</v>
      </c>
      <c r="I377">
        <v>42.575657499999998</v>
      </c>
      <c r="J377">
        <v>-113.62920990000001</v>
      </c>
    </row>
    <row r="378" spans="1:10" x14ac:dyDescent="0.25">
      <c r="A378">
        <v>1001731</v>
      </c>
      <c r="B378">
        <v>128620</v>
      </c>
      <c r="C378" t="s">
        <v>4544</v>
      </c>
      <c r="D378">
        <v>2</v>
      </c>
      <c r="E378" s="1">
        <v>43668</v>
      </c>
      <c r="F378">
        <v>-127.26</v>
      </c>
      <c r="G378">
        <v>-16.579999999999998</v>
      </c>
      <c r="H378">
        <v>5.41</v>
      </c>
      <c r="I378">
        <v>42.575657499999998</v>
      </c>
      <c r="J378">
        <v>-113.62920990000001</v>
      </c>
    </row>
    <row r="379" spans="1:10" x14ac:dyDescent="0.25">
      <c r="A379">
        <v>1000515</v>
      </c>
      <c r="B379">
        <v>101980</v>
      </c>
      <c r="C379" t="s">
        <v>4545</v>
      </c>
      <c r="D379">
        <v>1</v>
      </c>
      <c r="E379" s="1">
        <v>43304</v>
      </c>
      <c r="F379">
        <v>-123.92</v>
      </c>
      <c r="G379">
        <v>-16.82</v>
      </c>
      <c r="H379">
        <v>10.62</v>
      </c>
      <c r="I379">
        <v>42.461211030000001</v>
      </c>
      <c r="J379">
        <v>-111.9125695</v>
      </c>
    </row>
    <row r="380" spans="1:10" x14ac:dyDescent="0.25">
      <c r="A380">
        <v>1002007</v>
      </c>
      <c r="B380">
        <v>134560</v>
      </c>
      <c r="C380" t="s">
        <v>4546</v>
      </c>
      <c r="D380">
        <v>1</v>
      </c>
      <c r="E380" s="1">
        <v>43691</v>
      </c>
      <c r="F380">
        <v>-136.13999999999999</v>
      </c>
      <c r="G380">
        <v>-17.510000000000002</v>
      </c>
      <c r="H380">
        <v>3.93</v>
      </c>
      <c r="I380">
        <v>44.844037319999998</v>
      </c>
      <c r="J380">
        <v>-113.8166768</v>
      </c>
    </row>
    <row r="381" spans="1:10" x14ac:dyDescent="0.25">
      <c r="A381">
        <v>1001784</v>
      </c>
      <c r="B381">
        <v>130120</v>
      </c>
      <c r="C381" t="s">
        <v>4547</v>
      </c>
      <c r="D381">
        <v>1</v>
      </c>
      <c r="E381" s="1">
        <v>43670</v>
      </c>
      <c r="F381">
        <v>-130.62</v>
      </c>
      <c r="G381">
        <v>-17.59</v>
      </c>
      <c r="H381">
        <v>10.08</v>
      </c>
      <c r="I381">
        <v>43.312728069999999</v>
      </c>
      <c r="J381">
        <v>-114.11556349999999</v>
      </c>
    </row>
    <row r="382" spans="1:10" x14ac:dyDescent="0.25">
      <c r="A382">
        <v>1000492</v>
      </c>
      <c r="B382">
        <v>899760</v>
      </c>
      <c r="C382" t="s">
        <v>4548</v>
      </c>
      <c r="D382">
        <v>1</v>
      </c>
      <c r="E382" s="1">
        <v>43300</v>
      </c>
      <c r="F382">
        <v>-123.05</v>
      </c>
      <c r="G382">
        <v>-16.7</v>
      </c>
      <c r="H382">
        <v>10.56</v>
      </c>
      <c r="I382">
        <v>44.209864809999999</v>
      </c>
      <c r="J382">
        <v>-115.5467376</v>
      </c>
    </row>
    <row r="383" spans="1:10" x14ac:dyDescent="0.25">
      <c r="A383">
        <v>1001972</v>
      </c>
      <c r="B383">
        <v>123660</v>
      </c>
      <c r="C383" t="s">
        <v>4549</v>
      </c>
      <c r="D383">
        <v>1</v>
      </c>
      <c r="E383" s="1">
        <v>43690</v>
      </c>
      <c r="F383">
        <v>-117.7</v>
      </c>
      <c r="G383">
        <v>-15.65</v>
      </c>
      <c r="H383">
        <v>7.53</v>
      </c>
      <c r="I383">
        <v>46.134884380000003</v>
      </c>
      <c r="J383">
        <v>-115.9599482</v>
      </c>
    </row>
    <row r="384" spans="1:10" x14ac:dyDescent="0.25">
      <c r="A384">
        <v>1000807</v>
      </c>
      <c r="B384">
        <v>101720</v>
      </c>
      <c r="C384" t="s">
        <v>4550</v>
      </c>
      <c r="D384">
        <v>1</v>
      </c>
      <c r="E384" s="1">
        <v>43328</v>
      </c>
      <c r="F384">
        <v>-135.31</v>
      </c>
      <c r="G384">
        <v>-17.309999999999999</v>
      </c>
      <c r="H384">
        <v>3.18</v>
      </c>
      <c r="I384">
        <v>45.369484049999997</v>
      </c>
      <c r="J384">
        <v>-114.2899056</v>
      </c>
    </row>
    <row r="385" spans="1:10" x14ac:dyDescent="0.25">
      <c r="A385">
        <v>1000877</v>
      </c>
      <c r="B385">
        <v>890580</v>
      </c>
      <c r="C385" t="s">
        <v>4551</v>
      </c>
      <c r="D385">
        <v>1</v>
      </c>
      <c r="E385" s="1">
        <v>43333</v>
      </c>
      <c r="F385">
        <v>-109.28</v>
      </c>
      <c r="G385">
        <v>-14.5</v>
      </c>
      <c r="H385">
        <v>6.74</v>
      </c>
      <c r="I385">
        <v>47.696447650000003</v>
      </c>
      <c r="J385">
        <v>-116.91527809999999</v>
      </c>
    </row>
    <row r="386" spans="1:10" x14ac:dyDescent="0.25">
      <c r="A386">
        <v>1000363</v>
      </c>
      <c r="B386">
        <v>899780</v>
      </c>
      <c r="C386" t="s">
        <v>4552</v>
      </c>
      <c r="D386">
        <v>1</v>
      </c>
      <c r="E386" s="1">
        <v>43291</v>
      </c>
      <c r="F386">
        <v>-117.26</v>
      </c>
      <c r="G386">
        <v>-15.53</v>
      </c>
      <c r="H386">
        <v>7.01</v>
      </c>
      <c r="I386">
        <v>43.963470659999999</v>
      </c>
      <c r="J386">
        <v>-116.1891543</v>
      </c>
    </row>
    <row r="387" spans="1:10" x14ac:dyDescent="0.25">
      <c r="A387">
        <v>1002194</v>
      </c>
      <c r="B387">
        <v>134660</v>
      </c>
      <c r="C387" t="s">
        <v>4553</v>
      </c>
      <c r="D387">
        <v>1</v>
      </c>
      <c r="E387" s="1">
        <v>43712</v>
      </c>
      <c r="F387">
        <v>-132.49</v>
      </c>
      <c r="G387">
        <v>-16.59</v>
      </c>
      <c r="H387">
        <v>0.25</v>
      </c>
      <c r="I387">
        <v>44.839151630000003</v>
      </c>
      <c r="J387">
        <v>-114.7851599</v>
      </c>
    </row>
    <row r="388" spans="1:10" x14ac:dyDescent="0.25">
      <c r="A388">
        <v>1002189</v>
      </c>
      <c r="B388">
        <v>134780</v>
      </c>
      <c r="C388" t="s">
        <v>4554</v>
      </c>
      <c r="D388">
        <v>1</v>
      </c>
      <c r="E388" s="1">
        <v>43703</v>
      </c>
      <c r="F388">
        <v>-132.52000000000001</v>
      </c>
      <c r="G388">
        <v>-17.82</v>
      </c>
      <c r="H388">
        <v>10.08</v>
      </c>
      <c r="I388">
        <v>45.385275540000002</v>
      </c>
      <c r="J388">
        <v>-115.53328620000001</v>
      </c>
    </row>
    <row r="389" spans="1:10" x14ac:dyDescent="0.25">
      <c r="A389">
        <v>1001695</v>
      </c>
      <c r="B389">
        <v>890680</v>
      </c>
      <c r="C389" t="s">
        <v>4555</v>
      </c>
      <c r="D389">
        <v>1</v>
      </c>
      <c r="E389" s="1">
        <v>43662</v>
      </c>
      <c r="F389">
        <v>-128.09</v>
      </c>
      <c r="G389">
        <v>-17.03</v>
      </c>
      <c r="H389">
        <v>8.15</v>
      </c>
      <c r="I389">
        <v>43.275975959999997</v>
      </c>
      <c r="J389">
        <v>-111.2418615</v>
      </c>
    </row>
    <row r="390" spans="1:10" x14ac:dyDescent="0.25">
      <c r="A390">
        <v>1001948</v>
      </c>
      <c r="B390">
        <v>128720</v>
      </c>
      <c r="C390" t="s">
        <v>4555</v>
      </c>
      <c r="D390">
        <v>2</v>
      </c>
      <c r="E390" s="1">
        <v>43682</v>
      </c>
      <c r="F390">
        <v>-127.68</v>
      </c>
      <c r="G390">
        <v>-17.190000000000001</v>
      </c>
      <c r="H390">
        <v>9.86</v>
      </c>
      <c r="I390">
        <v>43.275975959999997</v>
      </c>
      <c r="J390">
        <v>-111.2418615</v>
      </c>
    </row>
    <row r="391" spans="1:10" x14ac:dyDescent="0.25">
      <c r="A391">
        <v>1000322</v>
      </c>
      <c r="B391">
        <v>899740</v>
      </c>
      <c r="C391" t="s">
        <v>4556</v>
      </c>
      <c r="D391">
        <v>1</v>
      </c>
      <c r="E391" s="1">
        <v>43286</v>
      </c>
      <c r="F391">
        <v>-130.04</v>
      </c>
      <c r="G391">
        <v>-16.88</v>
      </c>
      <c r="H391">
        <v>5.0199999999999996</v>
      </c>
      <c r="I391">
        <v>42.939304829999998</v>
      </c>
      <c r="J391">
        <v>-115.7014411</v>
      </c>
    </row>
    <row r="392" spans="1:10" x14ac:dyDescent="0.25">
      <c r="A392">
        <v>1000455</v>
      </c>
      <c r="B392">
        <v>100240</v>
      </c>
      <c r="C392" t="s">
        <v>4556</v>
      </c>
      <c r="D392">
        <v>2</v>
      </c>
      <c r="E392" s="1">
        <v>43298</v>
      </c>
      <c r="F392">
        <v>-129.52000000000001</v>
      </c>
      <c r="G392">
        <v>-16.920000000000002</v>
      </c>
      <c r="H392">
        <v>5.8</v>
      </c>
      <c r="I392">
        <v>42.939304829999998</v>
      </c>
      <c r="J392">
        <v>-115.7014411</v>
      </c>
    </row>
    <row r="393" spans="1:10" x14ac:dyDescent="0.25">
      <c r="A393">
        <v>1001488</v>
      </c>
      <c r="B393">
        <v>120240</v>
      </c>
      <c r="C393" t="s">
        <v>4557</v>
      </c>
      <c r="D393">
        <v>1</v>
      </c>
      <c r="E393" s="1">
        <v>43641</v>
      </c>
      <c r="F393">
        <v>-123.91</v>
      </c>
      <c r="G393">
        <v>-16.71</v>
      </c>
      <c r="H393">
        <v>9.7899999999999991</v>
      </c>
      <c r="I393">
        <v>42.43041813</v>
      </c>
      <c r="J393">
        <v>-111.7890883</v>
      </c>
    </row>
    <row r="394" spans="1:10" x14ac:dyDescent="0.25">
      <c r="A394">
        <v>1000400</v>
      </c>
      <c r="B394">
        <v>100380</v>
      </c>
      <c r="C394" t="s">
        <v>4558</v>
      </c>
      <c r="D394">
        <v>1</v>
      </c>
      <c r="E394" s="1">
        <v>43292</v>
      </c>
      <c r="F394">
        <v>-119.96</v>
      </c>
      <c r="G394">
        <v>-16.3</v>
      </c>
      <c r="H394">
        <v>10.42</v>
      </c>
      <c r="I394">
        <v>44.807786350000001</v>
      </c>
      <c r="J394">
        <v>-115.9302059</v>
      </c>
    </row>
    <row r="395" spans="1:10" x14ac:dyDescent="0.25">
      <c r="A395">
        <v>1001604</v>
      </c>
      <c r="B395">
        <v>119480</v>
      </c>
      <c r="C395" t="s">
        <v>4559</v>
      </c>
      <c r="D395">
        <v>1</v>
      </c>
      <c r="E395" s="1">
        <v>43647</v>
      </c>
      <c r="F395">
        <v>-125.27</v>
      </c>
      <c r="G395">
        <v>-17.02</v>
      </c>
      <c r="H395">
        <v>10.93</v>
      </c>
      <c r="I395">
        <v>42.289779299999999</v>
      </c>
      <c r="J395">
        <v>-114.0244185</v>
      </c>
    </row>
    <row r="396" spans="1:10" x14ac:dyDescent="0.25">
      <c r="A396">
        <v>1000974</v>
      </c>
      <c r="B396">
        <v>101780</v>
      </c>
      <c r="C396" t="s">
        <v>4560</v>
      </c>
      <c r="D396">
        <v>1</v>
      </c>
      <c r="E396" s="1">
        <v>43348</v>
      </c>
      <c r="F396">
        <v>-108.08</v>
      </c>
      <c r="G396">
        <v>-14.54</v>
      </c>
      <c r="H396">
        <v>8.2100000000000009</v>
      </c>
      <c r="I396">
        <v>46.836800009999997</v>
      </c>
      <c r="J396">
        <v>-115.4679038</v>
      </c>
    </row>
    <row r="397" spans="1:10" x14ac:dyDescent="0.25">
      <c r="A397">
        <v>1001873</v>
      </c>
      <c r="B397">
        <v>894820</v>
      </c>
      <c r="C397" t="s">
        <v>4561</v>
      </c>
      <c r="D397">
        <v>1</v>
      </c>
      <c r="E397" s="1">
        <v>43677</v>
      </c>
      <c r="F397">
        <v>-135.21</v>
      </c>
      <c r="G397">
        <v>-17.89</v>
      </c>
      <c r="H397">
        <v>7.95</v>
      </c>
      <c r="I397">
        <v>43.92201824</v>
      </c>
      <c r="J397">
        <v>-114.11420409999999</v>
      </c>
    </row>
    <row r="398" spans="1:10" x14ac:dyDescent="0.25">
      <c r="A398">
        <v>1000897</v>
      </c>
      <c r="B398">
        <v>890600</v>
      </c>
      <c r="C398" t="s">
        <v>4562</v>
      </c>
      <c r="D398">
        <v>1</v>
      </c>
      <c r="E398" s="1">
        <v>43335</v>
      </c>
      <c r="F398">
        <v>-111.85</v>
      </c>
      <c r="G398">
        <v>-14.47</v>
      </c>
      <c r="H398">
        <v>3.95</v>
      </c>
      <c r="I398">
        <v>48.266281880000001</v>
      </c>
      <c r="J398">
        <v>-116.8604859</v>
      </c>
    </row>
    <row r="399" spans="1:10" x14ac:dyDescent="0.25">
      <c r="A399">
        <v>1001949</v>
      </c>
      <c r="B399">
        <v>129880</v>
      </c>
      <c r="C399" t="s">
        <v>4563</v>
      </c>
      <c r="D399">
        <v>1</v>
      </c>
      <c r="E399" s="1">
        <v>43684</v>
      </c>
      <c r="F399">
        <v>-127.8</v>
      </c>
      <c r="G399">
        <v>-17.05</v>
      </c>
      <c r="H399">
        <v>8.58</v>
      </c>
      <c r="I399">
        <v>44.407362069999998</v>
      </c>
      <c r="J399">
        <v>-111.5839679</v>
      </c>
    </row>
    <row r="400" spans="1:10" x14ac:dyDescent="0.25">
      <c r="A400">
        <v>1001529</v>
      </c>
      <c r="B400">
        <v>120220</v>
      </c>
      <c r="C400" t="s">
        <v>4564</v>
      </c>
      <c r="D400">
        <v>1</v>
      </c>
      <c r="E400" s="1">
        <v>43643</v>
      </c>
      <c r="F400">
        <v>-122.82</v>
      </c>
      <c r="G400">
        <v>-16.37</v>
      </c>
      <c r="H400">
        <v>8.15</v>
      </c>
      <c r="I400">
        <v>44.034678200000002</v>
      </c>
      <c r="J400">
        <v>-116.9170337</v>
      </c>
    </row>
    <row r="401" spans="1:10" x14ac:dyDescent="0.25">
      <c r="A401">
        <v>1000785</v>
      </c>
      <c r="B401">
        <v>890520</v>
      </c>
      <c r="C401" t="s">
        <v>4565</v>
      </c>
      <c r="D401">
        <v>1</v>
      </c>
      <c r="E401" s="1">
        <v>43327</v>
      </c>
      <c r="F401">
        <v>-134.46</v>
      </c>
      <c r="G401">
        <v>-17.59</v>
      </c>
      <c r="H401">
        <v>6.26</v>
      </c>
      <c r="I401">
        <v>45.186217720000002</v>
      </c>
      <c r="J401">
        <v>-113.8928287</v>
      </c>
    </row>
    <row r="402" spans="1:10" x14ac:dyDescent="0.25">
      <c r="A402">
        <v>1001995</v>
      </c>
      <c r="B402">
        <v>124980</v>
      </c>
      <c r="C402" t="s">
        <v>4566</v>
      </c>
      <c r="D402">
        <v>1</v>
      </c>
      <c r="E402" s="1">
        <v>43691</v>
      </c>
      <c r="F402">
        <v>-117.4</v>
      </c>
      <c r="G402">
        <v>-15.62</v>
      </c>
      <c r="H402">
        <v>7.55</v>
      </c>
      <c r="I402">
        <v>46.244178990000002</v>
      </c>
      <c r="J402">
        <v>-116.0405007</v>
      </c>
    </row>
    <row r="403" spans="1:10" x14ac:dyDescent="0.25">
      <c r="A403">
        <v>1000786</v>
      </c>
      <c r="B403">
        <v>890560</v>
      </c>
      <c r="C403" t="s">
        <v>4567</v>
      </c>
      <c r="D403">
        <v>1</v>
      </c>
      <c r="E403" s="1">
        <v>43325</v>
      </c>
      <c r="F403">
        <v>-132.9</v>
      </c>
      <c r="G403">
        <v>-17.309999999999999</v>
      </c>
      <c r="H403">
        <v>5.54</v>
      </c>
      <c r="I403">
        <v>44.260375979999999</v>
      </c>
      <c r="J403">
        <v>-114.7981142</v>
      </c>
    </row>
    <row r="404" spans="1:10" x14ac:dyDescent="0.25">
      <c r="A404">
        <v>1000878</v>
      </c>
      <c r="B404">
        <v>890280</v>
      </c>
      <c r="C404" t="s">
        <v>4568</v>
      </c>
      <c r="D404">
        <v>1</v>
      </c>
      <c r="E404" s="1">
        <v>43334</v>
      </c>
      <c r="F404">
        <v>-121.78</v>
      </c>
      <c r="G404">
        <v>-16.18</v>
      </c>
      <c r="H404">
        <v>7.63</v>
      </c>
      <c r="I404">
        <v>48.820018760000004</v>
      </c>
      <c r="J404">
        <v>-116.1500278</v>
      </c>
    </row>
    <row r="405" spans="1:10" x14ac:dyDescent="0.25">
      <c r="A405">
        <v>1001592</v>
      </c>
      <c r="B405">
        <v>124940</v>
      </c>
      <c r="C405" t="s">
        <v>4569</v>
      </c>
      <c r="D405">
        <v>1</v>
      </c>
      <c r="E405" s="1">
        <v>43655</v>
      </c>
      <c r="F405">
        <v>-130.85</v>
      </c>
      <c r="G405">
        <v>-17.420000000000002</v>
      </c>
      <c r="H405">
        <v>8.49</v>
      </c>
      <c r="I405">
        <v>43.035622959999998</v>
      </c>
      <c r="J405">
        <v>-111.971311</v>
      </c>
    </row>
    <row r="406" spans="1:10" x14ac:dyDescent="0.25">
      <c r="A406">
        <v>1001950</v>
      </c>
      <c r="B406">
        <v>134460</v>
      </c>
      <c r="C406" t="s">
        <v>4570</v>
      </c>
      <c r="D406">
        <v>1</v>
      </c>
      <c r="E406" s="1">
        <v>43685</v>
      </c>
      <c r="F406">
        <v>-128.51</v>
      </c>
      <c r="G406">
        <v>-17.100000000000001</v>
      </c>
      <c r="H406">
        <v>8.3000000000000007</v>
      </c>
      <c r="I406">
        <v>44.358651879999996</v>
      </c>
      <c r="J406">
        <v>-111.4414907</v>
      </c>
    </row>
    <row r="407" spans="1:10" x14ac:dyDescent="0.25">
      <c r="A407">
        <v>1001959</v>
      </c>
      <c r="B407">
        <v>123640</v>
      </c>
      <c r="C407" t="s">
        <v>4571</v>
      </c>
      <c r="D407">
        <v>1</v>
      </c>
      <c r="E407" s="1">
        <v>43689</v>
      </c>
      <c r="F407">
        <v>-116.83</v>
      </c>
      <c r="G407">
        <v>-15.68</v>
      </c>
      <c r="H407">
        <v>8.64</v>
      </c>
      <c r="I407">
        <v>46.441260810000003</v>
      </c>
      <c r="J407">
        <v>-116.21317449999999</v>
      </c>
    </row>
    <row r="408" spans="1:10" x14ac:dyDescent="0.25">
      <c r="A408">
        <v>1000745</v>
      </c>
      <c r="B408">
        <v>104820</v>
      </c>
      <c r="C408" t="s">
        <v>4572</v>
      </c>
      <c r="D408">
        <v>1</v>
      </c>
      <c r="E408" s="1">
        <v>43321</v>
      </c>
      <c r="F408">
        <v>-128.12</v>
      </c>
      <c r="G408">
        <v>-16.760000000000002</v>
      </c>
      <c r="H408">
        <v>5.93</v>
      </c>
      <c r="I408">
        <v>43.308791589999998</v>
      </c>
      <c r="J408">
        <v>-116.5772537</v>
      </c>
    </row>
    <row r="409" spans="1:10" x14ac:dyDescent="0.25">
      <c r="A409">
        <v>1000709</v>
      </c>
      <c r="B409">
        <v>894880</v>
      </c>
      <c r="C409" t="s">
        <v>4573</v>
      </c>
      <c r="D409">
        <v>1</v>
      </c>
      <c r="E409" s="1">
        <v>43319</v>
      </c>
      <c r="F409">
        <v>-111.03</v>
      </c>
      <c r="G409">
        <v>-14.33</v>
      </c>
      <c r="H409">
        <v>3.63</v>
      </c>
      <c r="I409">
        <v>44.396068960000001</v>
      </c>
      <c r="J409">
        <v>-116.0460788</v>
      </c>
    </row>
    <row r="410" spans="1:10" x14ac:dyDescent="0.25">
      <c r="A410">
        <v>1001412</v>
      </c>
      <c r="B410">
        <v>120280</v>
      </c>
      <c r="C410" t="s">
        <v>4574</v>
      </c>
      <c r="D410">
        <v>1</v>
      </c>
      <c r="E410" s="1">
        <v>43634</v>
      </c>
      <c r="F410">
        <v>-132.75</v>
      </c>
      <c r="G410">
        <v>-17.87</v>
      </c>
      <c r="H410">
        <v>10.17</v>
      </c>
      <c r="I410">
        <v>43.718802859999997</v>
      </c>
      <c r="J410">
        <v>-115.3064835</v>
      </c>
    </row>
    <row r="411" spans="1:10" x14ac:dyDescent="0.25">
      <c r="A411">
        <v>1001951</v>
      </c>
      <c r="B411">
        <v>129940</v>
      </c>
      <c r="C411" t="s">
        <v>4575</v>
      </c>
      <c r="D411">
        <v>1</v>
      </c>
      <c r="E411" s="1">
        <v>43683</v>
      </c>
      <c r="F411">
        <v>-131.13</v>
      </c>
      <c r="G411">
        <v>-18.079999999999998</v>
      </c>
      <c r="H411">
        <v>13.51</v>
      </c>
      <c r="I411">
        <v>44.59477382</v>
      </c>
      <c r="J411">
        <v>-111.4556269</v>
      </c>
    </row>
    <row r="412" spans="1:10" x14ac:dyDescent="0.25">
      <c r="A412">
        <v>1000643</v>
      </c>
      <c r="B412">
        <v>894900</v>
      </c>
      <c r="C412" t="s">
        <v>4576</v>
      </c>
      <c r="D412">
        <v>1</v>
      </c>
      <c r="E412" s="1">
        <v>43312</v>
      </c>
      <c r="F412">
        <v>-122.77</v>
      </c>
      <c r="G412">
        <v>-16.48</v>
      </c>
      <c r="H412">
        <v>9.0399999999999991</v>
      </c>
      <c r="I412">
        <v>45.519154839999999</v>
      </c>
      <c r="J412">
        <v>-115.9668094</v>
      </c>
    </row>
    <row r="413" spans="1:10" x14ac:dyDescent="0.25">
      <c r="A413">
        <v>1000934</v>
      </c>
      <c r="B413">
        <v>890260</v>
      </c>
      <c r="C413" t="s">
        <v>4577</v>
      </c>
      <c r="D413">
        <v>1</v>
      </c>
      <c r="E413" s="1">
        <v>43342</v>
      </c>
      <c r="F413">
        <v>-122.68</v>
      </c>
      <c r="G413">
        <v>-16.22</v>
      </c>
      <c r="H413">
        <v>7.05</v>
      </c>
      <c r="I413">
        <v>46.07413004</v>
      </c>
      <c r="J413">
        <v>-116.9562342</v>
      </c>
    </row>
    <row r="414" spans="1:10" x14ac:dyDescent="0.25">
      <c r="A414">
        <v>1000644</v>
      </c>
      <c r="B414">
        <v>894840</v>
      </c>
      <c r="C414" t="s">
        <v>4578</v>
      </c>
      <c r="D414">
        <v>1</v>
      </c>
      <c r="E414" s="1">
        <v>43311</v>
      </c>
      <c r="F414">
        <v>-121.19</v>
      </c>
      <c r="G414">
        <v>-16.260000000000002</v>
      </c>
      <c r="H414">
        <v>8.92</v>
      </c>
      <c r="I414">
        <v>45.530564589999997</v>
      </c>
      <c r="J414">
        <v>-116.0130752</v>
      </c>
    </row>
    <row r="415" spans="1:10" x14ac:dyDescent="0.25">
      <c r="A415">
        <v>1002066</v>
      </c>
      <c r="B415">
        <v>134740</v>
      </c>
      <c r="C415" t="s">
        <v>4579</v>
      </c>
      <c r="D415">
        <v>1</v>
      </c>
      <c r="E415" s="1">
        <v>43697</v>
      </c>
      <c r="F415">
        <v>-110.61</v>
      </c>
      <c r="G415">
        <v>-15.14</v>
      </c>
      <c r="H415">
        <v>10.52</v>
      </c>
      <c r="I415">
        <v>47.231014479999999</v>
      </c>
      <c r="J415">
        <v>-116.2730928</v>
      </c>
    </row>
    <row r="416" spans="1:10" x14ac:dyDescent="0.25">
      <c r="A416">
        <v>1001874</v>
      </c>
      <c r="B416">
        <v>129960</v>
      </c>
      <c r="C416" t="s">
        <v>4580</v>
      </c>
      <c r="D416">
        <v>1</v>
      </c>
      <c r="E416" s="1">
        <v>43678</v>
      </c>
      <c r="F416">
        <v>-130.75</v>
      </c>
      <c r="G416">
        <v>-17.18</v>
      </c>
      <c r="H416">
        <v>6.68</v>
      </c>
      <c r="I416">
        <v>44.054187280000001</v>
      </c>
      <c r="J416">
        <v>-113.43893869999999</v>
      </c>
    </row>
    <row r="417" spans="1:10" x14ac:dyDescent="0.25">
      <c r="A417">
        <v>1002006</v>
      </c>
      <c r="B417">
        <v>134540</v>
      </c>
      <c r="C417" t="s">
        <v>4581</v>
      </c>
      <c r="D417">
        <v>1</v>
      </c>
      <c r="E417" s="1">
        <v>43692</v>
      </c>
      <c r="F417">
        <v>-134.61000000000001</v>
      </c>
      <c r="G417">
        <v>-18.329999999999998</v>
      </c>
      <c r="H417">
        <v>12.01</v>
      </c>
      <c r="I417">
        <v>45.106086040000001</v>
      </c>
      <c r="J417">
        <v>-113.64640470000001</v>
      </c>
    </row>
    <row r="418" spans="1:10" x14ac:dyDescent="0.25">
      <c r="A418">
        <v>1000532</v>
      </c>
      <c r="B418">
        <v>102040</v>
      </c>
      <c r="C418" t="s">
        <v>4582</v>
      </c>
      <c r="D418">
        <v>1</v>
      </c>
      <c r="E418" s="1">
        <v>43305</v>
      </c>
      <c r="F418">
        <v>-122.55</v>
      </c>
      <c r="G418">
        <v>-16.36</v>
      </c>
      <c r="H418">
        <v>8.36</v>
      </c>
      <c r="I418">
        <v>42.455556479999998</v>
      </c>
      <c r="J418">
        <v>-112.0018302</v>
      </c>
    </row>
    <row r="419" spans="1:10" x14ac:dyDescent="0.25">
      <c r="A419">
        <v>1000645</v>
      </c>
      <c r="B419">
        <v>102060</v>
      </c>
      <c r="C419" t="s">
        <v>4583</v>
      </c>
      <c r="D419">
        <v>1</v>
      </c>
      <c r="E419" s="1">
        <v>43313</v>
      </c>
      <c r="F419">
        <v>-108.65</v>
      </c>
      <c r="G419">
        <v>-14.71</v>
      </c>
      <c r="H419">
        <v>8.99</v>
      </c>
      <c r="I419">
        <v>45.993576349999998</v>
      </c>
      <c r="J419">
        <v>-115.8989656</v>
      </c>
    </row>
    <row r="420" spans="1:10" x14ac:dyDescent="0.25">
      <c r="A420">
        <v>1001607</v>
      </c>
      <c r="B420">
        <v>119500</v>
      </c>
      <c r="C420" t="s">
        <v>4584</v>
      </c>
      <c r="D420">
        <v>1</v>
      </c>
      <c r="E420" s="1">
        <v>43656</v>
      </c>
      <c r="F420">
        <v>-116.58</v>
      </c>
      <c r="G420">
        <v>-15.68</v>
      </c>
      <c r="H420">
        <v>8.86</v>
      </c>
      <c r="I420">
        <v>42.415541410000003</v>
      </c>
      <c r="J420">
        <v>-115.3669287</v>
      </c>
    </row>
    <row r="421" spans="1:10" x14ac:dyDescent="0.25">
      <c r="A421">
        <v>1002069</v>
      </c>
      <c r="B421">
        <v>134640</v>
      </c>
      <c r="C421" t="s">
        <v>4585</v>
      </c>
      <c r="D421">
        <v>1</v>
      </c>
      <c r="E421" s="1">
        <v>43696</v>
      </c>
      <c r="F421">
        <v>-109.82</v>
      </c>
      <c r="G421">
        <v>-14.69</v>
      </c>
      <c r="H421">
        <v>7.66</v>
      </c>
      <c r="I421">
        <v>46.045825710000003</v>
      </c>
      <c r="J421">
        <v>-115.86451839999999</v>
      </c>
    </row>
    <row r="422" spans="1:10" x14ac:dyDescent="0.25">
      <c r="A422">
        <v>1000546</v>
      </c>
      <c r="B422">
        <v>102000</v>
      </c>
      <c r="C422" t="s">
        <v>4586</v>
      </c>
      <c r="D422">
        <v>1</v>
      </c>
      <c r="E422" s="1">
        <v>43306</v>
      </c>
      <c r="F422">
        <v>-121.81</v>
      </c>
      <c r="G422">
        <v>-15.69</v>
      </c>
      <c r="H422">
        <v>3.75</v>
      </c>
      <c r="I422">
        <v>42.879947489999999</v>
      </c>
      <c r="J422">
        <v>-112.4731285</v>
      </c>
    </row>
    <row r="423" spans="1:10" x14ac:dyDescent="0.25">
      <c r="A423">
        <v>1001807</v>
      </c>
      <c r="B423">
        <v>129980</v>
      </c>
      <c r="C423" t="s">
        <v>4587</v>
      </c>
      <c r="D423">
        <v>1</v>
      </c>
      <c r="E423" s="1">
        <v>43675</v>
      </c>
      <c r="F423">
        <v>-121</v>
      </c>
      <c r="G423">
        <v>-16.260000000000002</v>
      </c>
      <c r="H423">
        <v>9.1</v>
      </c>
      <c r="I423">
        <v>43.89454078</v>
      </c>
      <c r="J423">
        <v>-116.62215569999999</v>
      </c>
    </row>
    <row r="424" spans="1:10" x14ac:dyDescent="0.25">
      <c r="A424">
        <v>1001608</v>
      </c>
      <c r="B424">
        <v>890540</v>
      </c>
      <c r="C424" t="s">
        <v>4588</v>
      </c>
      <c r="D424">
        <v>1</v>
      </c>
      <c r="E424" s="1">
        <v>43655</v>
      </c>
      <c r="F424">
        <v>-119.34</v>
      </c>
      <c r="G424">
        <v>-15.41</v>
      </c>
      <c r="H424">
        <v>3.94</v>
      </c>
      <c r="I424">
        <v>42.825586680000001</v>
      </c>
      <c r="J424">
        <v>-116.77009169999999</v>
      </c>
    </row>
    <row r="425" spans="1:10" x14ac:dyDescent="0.25">
      <c r="A425">
        <v>1000784</v>
      </c>
      <c r="B425">
        <v>102020</v>
      </c>
      <c r="C425" t="s">
        <v>4589</v>
      </c>
      <c r="D425">
        <v>1</v>
      </c>
      <c r="E425" s="1">
        <v>43326</v>
      </c>
      <c r="F425">
        <v>-134.44999999999999</v>
      </c>
      <c r="G425">
        <v>-17.52</v>
      </c>
      <c r="H425">
        <v>5.73</v>
      </c>
      <c r="I425">
        <v>45.136187620000001</v>
      </c>
      <c r="J425">
        <v>-113.90962469999999</v>
      </c>
    </row>
    <row r="426" spans="1:10" x14ac:dyDescent="0.25">
      <c r="A426">
        <v>1001696</v>
      </c>
      <c r="B426">
        <v>128640</v>
      </c>
      <c r="C426" t="s">
        <v>4590</v>
      </c>
      <c r="D426">
        <v>1</v>
      </c>
      <c r="E426" s="1">
        <v>43663</v>
      </c>
      <c r="F426">
        <v>-134.81</v>
      </c>
      <c r="G426">
        <v>-17.649999999999999</v>
      </c>
      <c r="H426">
        <v>6.4</v>
      </c>
      <c r="I426">
        <v>43.729712460000002</v>
      </c>
      <c r="J426">
        <v>-111.8671014</v>
      </c>
    </row>
    <row r="427" spans="1:10" x14ac:dyDescent="0.25">
      <c r="A427">
        <v>1000069</v>
      </c>
      <c r="B427">
        <v>889500</v>
      </c>
      <c r="C427" t="s">
        <v>4591</v>
      </c>
      <c r="D427">
        <v>1</v>
      </c>
      <c r="E427" s="1">
        <v>43259</v>
      </c>
      <c r="F427">
        <v>-38.020000000000003</v>
      </c>
      <c r="G427">
        <v>-6.35</v>
      </c>
      <c r="H427">
        <v>12.8</v>
      </c>
      <c r="I427">
        <v>39.410459000000003</v>
      </c>
      <c r="J427">
        <v>-89.131404410000002</v>
      </c>
    </row>
    <row r="428" spans="1:10" x14ac:dyDescent="0.25">
      <c r="A428">
        <v>1000529</v>
      </c>
      <c r="B428">
        <v>896840</v>
      </c>
      <c r="C428" t="s">
        <v>4591</v>
      </c>
      <c r="D428">
        <v>2</v>
      </c>
      <c r="E428" s="1">
        <v>43304</v>
      </c>
      <c r="F428">
        <v>-33.200000000000003</v>
      </c>
      <c r="G428">
        <v>-5.6</v>
      </c>
      <c r="H428">
        <v>11.59</v>
      </c>
      <c r="I428">
        <v>39.410459000000003</v>
      </c>
      <c r="J428">
        <v>-89.131404410000002</v>
      </c>
    </row>
    <row r="429" spans="1:10" x14ac:dyDescent="0.25">
      <c r="A429">
        <v>1000265</v>
      </c>
      <c r="B429">
        <v>898720</v>
      </c>
      <c r="C429" t="s">
        <v>4592</v>
      </c>
      <c r="D429">
        <v>1</v>
      </c>
      <c r="E429" s="1">
        <v>43278</v>
      </c>
      <c r="F429">
        <v>-39.26</v>
      </c>
      <c r="G429">
        <v>-6.46</v>
      </c>
      <c r="H429">
        <v>12.44</v>
      </c>
      <c r="I429">
        <v>39.208646799999997</v>
      </c>
      <c r="J429">
        <v>-90.592918999999995</v>
      </c>
    </row>
    <row r="430" spans="1:10" x14ac:dyDescent="0.25">
      <c r="A430">
        <v>1000852</v>
      </c>
      <c r="B430">
        <v>102360</v>
      </c>
      <c r="C430" t="s">
        <v>4592</v>
      </c>
      <c r="D430">
        <v>2</v>
      </c>
      <c r="E430" s="1">
        <v>43334</v>
      </c>
      <c r="F430">
        <v>-38</v>
      </c>
      <c r="G430">
        <v>-5.41</v>
      </c>
      <c r="H430">
        <v>5.31</v>
      </c>
      <c r="I430">
        <v>39.208646799999997</v>
      </c>
      <c r="J430">
        <v>-90.592918999999995</v>
      </c>
    </row>
    <row r="431" spans="1:10" x14ac:dyDescent="0.25">
      <c r="A431">
        <v>1000065</v>
      </c>
      <c r="B431">
        <v>889520</v>
      </c>
      <c r="C431" t="s">
        <v>4593</v>
      </c>
      <c r="D431">
        <v>1</v>
      </c>
      <c r="E431" s="1">
        <v>43258</v>
      </c>
      <c r="F431">
        <v>-36.159999999999997</v>
      </c>
      <c r="G431">
        <v>-6.07</v>
      </c>
      <c r="H431">
        <v>12.36</v>
      </c>
      <c r="I431">
        <v>39.548325329999997</v>
      </c>
      <c r="J431">
        <v>-89.433602440000001</v>
      </c>
    </row>
    <row r="432" spans="1:10" x14ac:dyDescent="0.25">
      <c r="A432">
        <v>1000541</v>
      </c>
      <c r="B432">
        <v>104040</v>
      </c>
      <c r="C432" t="s">
        <v>4594</v>
      </c>
      <c r="D432">
        <v>1</v>
      </c>
      <c r="E432" s="1">
        <v>43305</v>
      </c>
      <c r="F432">
        <v>-31.2</v>
      </c>
      <c r="G432">
        <v>-5.13</v>
      </c>
      <c r="H432">
        <v>9.82</v>
      </c>
      <c r="I432">
        <v>39.216219160000001</v>
      </c>
      <c r="J432">
        <v>-89.020557260000004</v>
      </c>
    </row>
    <row r="433" spans="1:10" x14ac:dyDescent="0.25">
      <c r="A433">
        <v>1000254</v>
      </c>
      <c r="B433">
        <v>896560</v>
      </c>
      <c r="C433" t="s">
        <v>4595</v>
      </c>
      <c r="D433">
        <v>1</v>
      </c>
      <c r="E433" s="1">
        <v>43277</v>
      </c>
      <c r="F433">
        <v>-45.56</v>
      </c>
      <c r="G433">
        <v>-6.65</v>
      </c>
      <c r="H433">
        <v>7.65</v>
      </c>
      <c r="I433">
        <v>39.347811989999997</v>
      </c>
      <c r="J433">
        <v>-88.052720980000004</v>
      </c>
    </row>
    <row r="434" spans="1:10" x14ac:dyDescent="0.25">
      <c r="A434">
        <v>1000824</v>
      </c>
      <c r="B434">
        <v>894680</v>
      </c>
      <c r="C434" t="s">
        <v>4596</v>
      </c>
      <c r="D434">
        <v>1</v>
      </c>
      <c r="E434" s="1">
        <v>43331</v>
      </c>
      <c r="F434">
        <v>-60.36</v>
      </c>
      <c r="G434">
        <v>-7.98</v>
      </c>
      <c r="H434">
        <v>3.48</v>
      </c>
      <c r="I434">
        <v>37.000108079999997</v>
      </c>
      <c r="J434">
        <v>-89.263422259999999</v>
      </c>
    </row>
    <row r="435" spans="1:10" x14ac:dyDescent="0.25">
      <c r="A435">
        <v>1000234</v>
      </c>
      <c r="B435">
        <v>889360</v>
      </c>
      <c r="C435" t="s">
        <v>4597</v>
      </c>
      <c r="D435">
        <v>1</v>
      </c>
      <c r="E435" s="1">
        <v>43276</v>
      </c>
      <c r="F435">
        <v>-50.61</v>
      </c>
      <c r="G435">
        <v>-7.42</v>
      </c>
      <c r="H435">
        <v>8.7799999999999994</v>
      </c>
      <c r="I435">
        <v>40.476688729999999</v>
      </c>
      <c r="J435">
        <v>-91.367036380000002</v>
      </c>
    </row>
    <row r="436" spans="1:10" x14ac:dyDescent="0.25">
      <c r="A436">
        <v>1000258</v>
      </c>
      <c r="B436">
        <v>108360</v>
      </c>
      <c r="C436" t="s">
        <v>4598</v>
      </c>
      <c r="D436">
        <v>1</v>
      </c>
      <c r="E436" s="1">
        <v>43340</v>
      </c>
      <c r="F436">
        <v>-37.19</v>
      </c>
      <c r="G436">
        <v>-5.32</v>
      </c>
      <c r="H436">
        <v>5.37</v>
      </c>
      <c r="I436">
        <v>40.78505904</v>
      </c>
      <c r="J436">
        <v>-90.138907439999997</v>
      </c>
    </row>
    <row r="437" spans="1:10" x14ac:dyDescent="0.25">
      <c r="A437">
        <v>1000296</v>
      </c>
      <c r="B437">
        <v>100980</v>
      </c>
      <c r="C437" t="s">
        <v>4599</v>
      </c>
      <c r="D437">
        <v>1</v>
      </c>
      <c r="E437" s="1">
        <v>43280</v>
      </c>
      <c r="F437">
        <v>-50.19</v>
      </c>
      <c r="G437">
        <v>-7.93</v>
      </c>
      <c r="H437">
        <v>13.21</v>
      </c>
      <c r="I437">
        <v>41.151962419999997</v>
      </c>
      <c r="J437">
        <v>-87.914183379999997</v>
      </c>
    </row>
    <row r="438" spans="1:10" x14ac:dyDescent="0.25">
      <c r="A438">
        <v>1000331</v>
      </c>
      <c r="B438">
        <v>897240</v>
      </c>
      <c r="C438" t="s">
        <v>4600</v>
      </c>
      <c r="D438">
        <v>1</v>
      </c>
      <c r="E438" s="1">
        <v>43289</v>
      </c>
      <c r="F438">
        <v>-44.13</v>
      </c>
      <c r="G438">
        <v>-6.78</v>
      </c>
      <c r="H438">
        <v>10.130000000000001</v>
      </c>
      <c r="I438">
        <v>41.900016829999998</v>
      </c>
      <c r="J438">
        <v>-89.482150020000006</v>
      </c>
    </row>
    <row r="439" spans="1:10" x14ac:dyDescent="0.25">
      <c r="A439">
        <v>1000080</v>
      </c>
      <c r="B439">
        <v>889440</v>
      </c>
      <c r="C439" t="s">
        <v>4601</v>
      </c>
      <c r="D439">
        <v>1</v>
      </c>
      <c r="E439" s="1">
        <v>43262</v>
      </c>
      <c r="F439">
        <v>-21.45</v>
      </c>
      <c r="G439">
        <v>-3.97</v>
      </c>
      <c r="H439">
        <v>10.29</v>
      </c>
      <c r="I439">
        <v>37.161910169999999</v>
      </c>
      <c r="J439">
        <v>-88.714081149999998</v>
      </c>
    </row>
    <row r="440" spans="1:10" x14ac:dyDescent="0.25">
      <c r="A440">
        <v>1000502</v>
      </c>
      <c r="B440">
        <v>104580</v>
      </c>
      <c r="C440" t="s">
        <v>4601</v>
      </c>
      <c r="D440">
        <v>2</v>
      </c>
      <c r="E440" s="1">
        <v>43301</v>
      </c>
      <c r="F440">
        <v>-25.96</v>
      </c>
      <c r="G440">
        <v>-4.5</v>
      </c>
      <c r="H440">
        <v>10.01</v>
      </c>
      <c r="I440">
        <v>37.161910169999999</v>
      </c>
      <c r="J440">
        <v>-88.714081149999998</v>
      </c>
    </row>
    <row r="441" spans="1:10" x14ac:dyDescent="0.25">
      <c r="A441">
        <v>1001446</v>
      </c>
      <c r="B441">
        <v>114860</v>
      </c>
      <c r="C441" t="s">
        <v>4602</v>
      </c>
      <c r="D441">
        <v>1</v>
      </c>
      <c r="E441" s="1">
        <v>43639</v>
      </c>
      <c r="F441">
        <v>-48.5</v>
      </c>
      <c r="G441">
        <v>-7.17</v>
      </c>
      <c r="H441">
        <v>8.83</v>
      </c>
      <c r="I441">
        <v>42.478330640000003</v>
      </c>
      <c r="J441">
        <v>-89.056039400000003</v>
      </c>
    </row>
    <row r="442" spans="1:10" x14ac:dyDescent="0.25">
      <c r="A442">
        <v>1001719</v>
      </c>
      <c r="B442">
        <v>129240</v>
      </c>
      <c r="C442" t="s">
        <v>4602</v>
      </c>
      <c r="D442">
        <v>2</v>
      </c>
      <c r="E442" s="1">
        <v>43667</v>
      </c>
      <c r="F442">
        <v>-41.74</v>
      </c>
      <c r="G442">
        <v>-6.31</v>
      </c>
      <c r="H442">
        <v>8.73</v>
      </c>
      <c r="I442">
        <v>42.478330640000003</v>
      </c>
      <c r="J442">
        <v>-89.056039400000003</v>
      </c>
    </row>
    <row r="443" spans="1:10" x14ac:dyDescent="0.25">
      <c r="A443">
        <v>1000579</v>
      </c>
      <c r="B443">
        <v>896600</v>
      </c>
      <c r="C443" t="s">
        <v>4603</v>
      </c>
      <c r="D443">
        <v>1</v>
      </c>
      <c r="E443" s="1">
        <v>43308</v>
      </c>
      <c r="F443">
        <v>-42.42</v>
      </c>
      <c r="G443">
        <v>-6.78</v>
      </c>
      <c r="H443">
        <v>11.79</v>
      </c>
      <c r="I443">
        <v>39.949370479999999</v>
      </c>
      <c r="J443">
        <v>-90.56089308</v>
      </c>
    </row>
    <row r="444" spans="1:10" x14ac:dyDescent="0.25">
      <c r="A444">
        <v>1000463</v>
      </c>
      <c r="B444">
        <v>104540</v>
      </c>
      <c r="C444" t="s">
        <v>4604</v>
      </c>
      <c r="D444">
        <v>1</v>
      </c>
      <c r="E444" s="1">
        <v>43299</v>
      </c>
      <c r="F444">
        <v>-31.59</v>
      </c>
      <c r="G444">
        <v>-5.67</v>
      </c>
      <c r="H444">
        <v>13.75</v>
      </c>
      <c r="I444">
        <v>37.577809879999997</v>
      </c>
      <c r="J444">
        <v>-88.651274619999995</v>
      </c>
    </row>
    <row r="445" spans="1:10" x14ac:dyDescent="0.25">
      <c r="A445">
        <v>1000222</v>
      </c>
      <c r="B445">
        <v>895200</v>
      </c>
      <c r="C445" t="s">
        <v>4605</v>
      </c>
      <c r="D445">
        <v>1</v>
      </c>
      <c r="E445" s="1">
        <v>43275</v>
      </c>
      <c r="F445">
        <v>-48.75</v>
      </c>
      <c r="G445">
        <v>-7.74</v>
      </c>
      <c r="H445">
        <v>13.14</v>
      </c>
      <c r="I445">
        <v>41.605104019999999</v>
      </c>
      <c r="J445">
        <v>-89.832848049999996</v>
      </c>
    </row>
    <row r="446" spans="1:10" x14ac:dyDescent="0.25">
      <c r="A446">
        <v>1000503</v>
      </c>
      <c r="B446">
        <v>896220</v>
      </c>
      <c r="C446" t="s">
        <v>4606</v>
      </c>
      <c r="D446">
        <v>1</v>
      </c>
      <c r="E446" s="1">
        <v>43318</v>
      </c>
      <c r="F446">
        <v>-25.27</v>
      </c>
      <c r="G446">
        <v>-3.58</v>
      </c>
      <c r="H446">
        <v>3.4</v>
      </c>
      <c r="I446">
        <v>37.950132089999997</v>
      </c>
      <c r="J446">
        <v>-89.426975760000005</v>
      </c>
    </row>
    <row r="447" spans="1:10" x14ac:dyDescent="0.25">
      <c r="A447">
        <v>1000285</v>
      </c>
      <c r="B447">
        <v>896400</v>
      </c>
      <c r="C447" t="s">
        <v>4607</v>
      </c>
      <c r="D447">
        <v>1</v>
      </c>
      <c r="E447" s="1">
        <v>43279</v>
      </c>
      <c r="F447">
        <v>-42.41</v>
      </c>
      <c r="G447">
        <v>-6.78</v>
      </c>
      <c r="H447">
        <v>11.82</v>
      </c>
      <c r="I447">
        <v>41.533279100000001</v>
      </c>
      <c r="J447">
        <v>-89.103725530000006</v>
      </c>
    </row>
    <row r="448" spans="1:10" x14ac:dyDescent="0.25">
      <c r="A448">
        <v>1000259</v>
      </c>
      <c r="B448">
        <v>108640</v>
      </c>
      <c r="C448" t="s">
        <v>4608</v>
      </c>
      <c r="D448">
        <v>1</v>
      </c>
      <c r="E448" s="1">
        <v>43341</v>
      </c>
      <c r="F448">
        <v>-42.72</v>
      </c>
      <c r="G448">
        <v>-6.77</v>
      </c>
      <c r="H448">
        <v>11.45</v>
      </c>
      <c r="I448">
        <v>42.318623729999999</v>
      </c>
      <c r="J448">
        <v>-90.234313299999997</v>
      </c>
    </row>
    <row r="449" spans="1:10" x14ac:dyDescent="0.25">
      <c r="A449">
        <v>1001049</v>
      </c>
      <c r="B449">
        <v>107760</v>
      </c>
      <c r="C449" t="s">
        <v>4609</v>
      </c>
      <c r="D449">
        <v>1</v>
      </c>
      <c r="E449" s="1">
        <v>43361</v>
      </c>
      <c r="F449">
        <v>-32.020000000000003</v>
      </c>
      <c r="G449">
        <v>-5.21</v>
      </c>
      <c r="H449">
        <v>9.66</v>
      </c>
      <c r="I449">
        <v>38.723837879999998</v>
      </c>
      <c r="J449">
        <v>-89.49259979</v>
      </c>
    </row>
    <row r="450" spans="1:10" x14ac:dyDescent="0.25">
      <c r="A450">
        <v>1001042</v>
      </c>
      <c r="B450">
        <v>111260</v>
      </c>
      <c r="C450" t="s">
        <v>4610</v>
      </c>
      <c r="D450">
        <v>1</v>
      </c>
      <c r="E450" s="1">
        <v>43360</v>
      </c>
      <c r="F450">
        <v>-44.42</v>
      </c>
      <c r="G450">
        <v>-7.02</v>
      </c>
      <c r="H450">
        <v>11.72</v>
      </c>
      <c r="I450">
        <v>42.258503269999999</v>
      </c>
      <c r="J450">
        <v>-90.282754890000007</v>
      </c>
    </row>
    <row r="451" spans="1:10" x14ac:dyDescent="0.25">
      <c r="A451">
        <v>1000333</v>
      </c>
      <c r="B451">
        <v>897260</v>
      </c>
      <c r="C451" t="s">
        <v>4611</v>
      </c>
      <c r="D451">
        <v>1</v>
      </c>
      <c r="E451" s="1">
        <v>43290</v>
      </c>
      <c r="F451">
        <v>-43.5</v>
      </c>
      <c r="G451">
        <v>-6.84</v>
      </c>
      <c r="H451">
        <v>11.19</v>
      </c>
      <c r="I451">
        <v>41.713758869999999</v>
      </c>
      <c r="J451">
        <v>-89.906750669999994</v>
      </c>
    </row>
    <row r="452" spans="1:10" x14ac:dyDescent="0.25">
      <c r="A452">
        <v>1000853</v>
      </c>
      <c r="B452">
        <v>101940</v>
      </c>
      <c r="C452" t="s">
        <v>4612</v>
      </c>
      <c r="D452">
        <v>1</v>
      </c>
      <c r="E452" s="1">
        <v>43334</v>
      </c>
      <c r="F452">
        <v>-24.87</v>
      </c>
      <c r="G452">
        <v>-0.16</v>
      </c>
      <c r="H452">
        <v>-23.59</v>
      </c>
      <c r="I452">
        <v>39.537477369999998</v>
      </c>
      <c r="J452">
        <v>-90.577785640000002</v>
      </c>
    </row>
    <row r="453" spans="1:10" x14ac:dyDescent="0.25">
      <c r="A453">
        <v>1000509</v>
      </c>
      <c r="B453">
        <v>104480</v>
      </c>
      <c r="C453" t="s">
        <v>4613</v>
      </c>
      <c r="D453">
        <v>1</v>
      </c>
      <c r="E453" s="1">
        <v>43303</v>
      </c>
      <c r="F453">
        <v>-24.72</v>
      </c>
      <c r="G453">
        <v>-3.95</v>
      </c>
      <c r="H453">
        <v>6.9</v>
      </c>
      <c r="I453">
        <v>37.09630937</v>
      </c>
      <c r="J453">
        <v>-89.293412500000002</v>
      </c>
    </row>
    <row r="454" spans="1:10" x14ac:dyDescent="0.25">
      <c r="A454">
        <v>1000431</v>
      </c>
      <c r="B454">
        <v>104560</v>
      </c>
      <c r="C454" t="s">
        <v>4614</v>
      </c>
      <c r="D454">
        <v>1</v>
      </c>
      <c r="E454" s="1">
        <v>43297</v>
      </c>
      <c r="F454">
        <v>-27.87</v>
      </c>
      <c r="G454">
        <v>-5.19</v>
      </c>
      <c r="H454">
        <v>13.62</v>
      </c>
      <c r="I454">
        <v>37.58947817</v>
      </c>
      <c r="J454">
        <v>-89.374192469999997</v>
      </c>
    </row>
    <row r="455" spans="1:10" x14ac:dyDescent="0.25">
      <c r="A455">
        <v>1000083</v>
      </c>
      <c r="B455">
        <v>889460</v>
      </c>
      <c r="C455" t="s">
        <v>4615</v>
      </c>
      <c r="D455">
        <v>1</v>
      </c>
      <c r="E455" s="1">
        <v>43261</v>
      </c>
      <c r="F455">
        <v>-23.1</v>
      </c>
      <c r="G455">
        <v>-4.46</v>
      </c>
      <c r="H455">
        <v>12.59</v>
      </c>
      <c r="I455">
        <v>37.069523709999999</v>
      </c>
      <c r="J455">
        <v>-89.173243040000003</v>
      </c>
    </row>
    <row r="456" spans="1:10" x14ac:dyDescent="0.25">
      <c r="A456">
        <v>1000704</v>
      </c>
      <c r="B456">
        <v>106560</v>
      </c>
      <c r="C456" t="s">
        <v>4616</v>
      </c>
      <c r="D456">
        <v>1</v>
      </c>
      <c r="E456" s="1">
        <v>43319</v>
      </c>
      <c r="F456">
        <v>-27.13</v>
      </c>
      <c r="G456">
        <v>-4.24</v>
      </c>
      <c r="H456">
        <v>6.75</v>
      </c>
      <c r="I456">
        <v>37.256016719999998</v>
      </c>
      <c r="J456">
        <v>-88.510281500000005</v>
      </c>
    </row>
    <row r="457" spans="1:10" x14ac:dyDescent="0.25">
      <c r="A457">
        <v>1000572</v>
      </c>
      <c r="B457">
        <v>104060</v>
      </c>
      <c r="C457" t="s">
        <v>4617</v>
      </c>
      <c r="D457">
        <v>1</v>
      </c>
      <c r="E457" s="1">
        <v>43307</v>
      </c>
      <c r="F457">
        <v>-36.42</v>
      </c>
      <c r="G457">
        <v>-5.39</v>
      </c>
      <c r="H457">
        <v>6.74</v>
      </c>
      <c r="I457">
        <v>40.962834950000001</v>
      </c>
      <c r="J457">
        <v>-89.28942601</v>
      </c>
    </row>
    <row r="458" spans="1:10" x14ac:dyDescent="0.25">
      <c r="A458">
        <v>1001036</v>
      </c>
      <c r="B458">
        <v>111780</v>
      </c>
      <c r="C458" t="s">
        <v>4618</v>
      </c>
      <c r="D458">
        <v>1</v>
      </c>
      <c r="E458" s="1">
        <v>43359</v>
      </c>
      <c r="F458">
        <v>-43.36</v>
      </c>
      <c r="G458">
        <v>-6.88</v>
      </c>
      <c r="H458">
        <v>11.64</v>
      </c>
      <c r="I458">
        <v>42.183376090000003</v>
      </c>
      <c r="J458">
        <v>-90.194253349999997</v>
      </c>
    </row>
    <row r="459" spans="1:10" x14ac:dyDescent="0.25">
      <c r="A459">
        <v>1000762</v>
      </c>
      <c r="B459">
        <v>106460</v>
      </c>
      <c r="C459" t="s">
        <v>4619</v>
      </c>
      <c r="D459">
        <v>1</v>
      </c>
      <c r="E459" s="1">
        <v>43325</v>
      </c>
      <c r="F459">
        <v>-29.43</v>
      </c>
      <c r="G459">
        <v>-4.68</v>
      </c>
      <c r="H459">
        <v>7.98</v>
      </c>
      <c r="I459">
        <v>37.138758080000002</v>
      </c>
      <c r="J459">
        <v>-89.267803189999995</v>
      </c>
    </row>
    <row r="460" spans="1:10" x14ac:dyDescent="0.25">
      <c r="A460">
        <v>1000739</v>
      </c>
      <c r="B460">
        <v>887340</v>
      </c>
      <c r="C460" t="s">
        <v>4620</v>
      </c>
      <c r="D460">
        <v>1</v>
      </c>
      <c r="E460" s="1">
        <v>43321</v>
      </c>
      <c r="F460">
        <v>-26.61</v>
      </c>
      <c r="G460">
        <v>-4.29</v>
      </c>
      <c r="H460">
        <v>7.74</v>
      </c>
      <c r="I460">
        <v>37.261990189999999</v>
      </c>
      <c r="J460">
        <v>-88.514060650000005</v>
      </c>
    </row>
    <row r="461" spans="1:10" x14ac:dyDescent="0.25">
      <c r="A461">
        <v>1001080</v>
      </c>
      <c r="B461">
        <v>107780</v>
      </c>
      <c r="C461" t="s">
        <v>4621</v>
      </c>
      <c r="D461">
        <v>1</v>
      </c>
      <c r="E461" s="1">
        <v>43362</v>
      </c>
      <c r="F461">
        <v>-33.630000000000003</v>
      </c>
      <c r="G461">
        <v>-5.22</v>
      </c>
      <c r="H461">
        <v>8.14</v>
      </c>
      <c r="I461">
        <v>39.06811287</v>
      </c>
      <c r="J461">
        <v>-88.605130410000001</v>
      </c>
    </row>
    <row r="462" spans="1:10" x14ac:dyDescent="0.25">
      <c r="A462">
        <v>1000148</v>
      </c>
      <c r="B462">
        <v>896240</v>
      </c>
      <c r="C462" t="s">
        <v>4622</v>
      </c>
      <c r="D462">
        <v>1</v>
      </c>
      <c r="E462" s="1">
        <v>43278</v>
      </c>
      <c r="F462">
        <v>-41.08</v>
      </c>
      <c r="G462">
        <v>-6.86</v>
      </c>
      <c r="H462">
        <v>13.77</v>
      </c>
      <c r="I462">
        <v>41.14779952</v>
      </c>
      <c r="J462">
        <v>-88.861112199999994</v>
      </c>
    </row>
    <row r="463" spans="1:10" x14ac:dyDescent="0.25">
      <c r="A463">
        <v>1000723</v>
      </c>
      <c r="B463">
        <v>106600</v>
      </c>
      <c r="C463" t="s">
        <v>4623</v>
      </c>
      <c r="D463">
        <v>1</v>
      </c>
      <c r="E463" s="1">
        <v>43319</v>
      </c>
      <c r="F463">
        <v>-45.3</v>
      </c>
      <c r="G463">
        <v>-7.05</v>
      </c>
      <c r="H463">
        <v>11.13</v>
      </c>
      <c r="I463">
        <v>38.106602000000002</v>
      </c>
      <c r="J463">
        <v>-88.163834249999994</v>
      </c>
    </row>
    <row r="464" spans="1:10" x14ac:dyDescent="0.25">
      <c r="A464">
        <v>1000421</v>
      </c>
      <c r="B464">
        <v>104500</v>
      </c>
      <c r="C464" t="s">
        <v>4624</v>
      </c>
      <c r="D464">
        <v>1</v>
      </c>
      <c r="E464" s="1">
        <v>43296</v>
      </c>
      <c r="F464">
        <v>-22.57</v>
      </c>
      <c r="G464">
        <v>-3.77</v>
      </c>
      <c r="H464">
        <v>7.59</v>
      </c>
      <c r="I464">
        <v>37.9864812</v>
      </c>
      <c r="J464">
        <v>-89.947327310000006</v>
      </c>
    </row>
    <row r="465" spans="1:10" x14ac:dyDescent="0.25">
      <c r="A465">
        <v>1000058</v>
      </c>
      <c r="B465">
        <v>898840</v>
      </c>
      <c r="C465" t="s">
        <v>4625</v>
      </c>
      <c r="D465">
        <v>1</v>
      </c>
      <c r="E465" s="1">
        <v>43257</v>
      </c>
      <c r="F465">
        <v>-36.71</v>
      </c>
      <c r="G465">
        <v>-6.44</v>
      </c>
      <c r="H465">
        <v>14.81</v>
      </c>
      <c r="I465">
        <v>40.162296650000002</v>
      </c>
      <c r="J465">
        <v>-88.027436449999996</v>
      </c>
    </row>
    <row r="466" spans="1:10" x14ac:dyDescent="0.25">
      <c r="A466">
        <v>1000036</v>
      </c>
      <c r="B466">
        <v>889380</v>
      </c>
      <c r="C466" t="s">
        <v>4626</v>
      </c>
      <c r="D466">
        <v>1</v>
      </c>
      <c r="E466" s="1">
        <v>43256</v>
      </c>
      <c r="F466">
        <v>-37.93</v>
      </c>
      <c r="G466">
        <v>-6.8</v>
      </c>
      <c r="H466">
        <v>16.46</v>
      </c>
      <c r="I466">
        <v>40.453520869999998</v>
      </c>
      <c r="J466">
        <v>-88.444823220000004</v>
      </c>
    </row>
    <row r="467" spans="1:10" x14ac:dyDescent="0.25">
      <c r="A467">
        <v>1000298</v>
      </c>
      <c r="B467">
        <v>889420</v>
      </c>
      <c r="C467" t="s">
        <v>4627</v>
      </c>
      <c r="D467">
        <v>1</v>
      </c>
      <c r="E467" s="1">
        <v>43282</v>
      </c>
      <c r="F467">
        <v>-40.71</v>
      </c>
      <c r="G467">
        <v>-6.2</v>
      </c>
      <c r="H467">
        <v>8.8699999999999992</v>
      </c>
      <c r="I467">
        <v>39.16039842</v>
      </c>
      <c r="J467">
        <v>-89.095462990000001</v>
      </c>
    </row>
    <row r="468" spans="1:10" x14ac:dyDescent="0.25">
      <c r="A468">
        <v>1000117</v>
      </c>
      <c r="B468">
        <v>889480</v>
      </c>
      <c r="C468" t="s">
        <v>4628</v>
      </c>
      <c r="D468">
        <v>1</v>
      </c>
      <c r="E468" s="1">
        <v>43264</v>
      </c>
      <c r="F468">
        <v>-43.53</v>
      </c>
      <c r="G468">
        <v>-7.4</v>
      </c>
      <c r="H468">
        <v>15.7</v>
      </c>
      <c r="I468">
        <v>41.693022970000001</v>
      </c>
      <c r="J468">
        <v>-88.459759410000004</v>
      </c>
    </row>
    <row r="469" spans="1:10" x14ac:dyDescent="0.25">
      <c r="A469">
        <v>1000228</v>
      </c>
      <c r="B469">
        <v>889400</v>
      </c>
      <c r="C469" t="s">
        <v>4629</v>
      </c>
      <c r="D469">
        <v>1</v>
      </c>
      <c r="E469" s="1">
        <v>43276</v>
      </c>
      <c r="F469">
        <v>-46.45</v>
      </c>
      <c r="G469">
        <v>-7.38</v>
      </c>
      <c r="H469">
        <v>12.62</v>
      </c>
      <c r="I469">
        <v>42.425776499999998</v>
      </c>
      <c r="J469">
        <v>-90.290686210000004</v>
      </c>
    </row>
    <row r="470" spans="1:10" x14ac:dyDescent="0.25">
      <c r="A470">
        <v>1001069</v>
      </c>
      <c r="B470">
        <v>111300</v>
      </c>
      <c r="C470" t="s">
        <v>4630</v>
      </c>
      <c r="D470">
        <v>1</v>
      </c>
      <c r="E470" s="1">
        <v>43362</v>
      </c>
      <c r="F470">
        <v>-40.11</v>
      </c>
      <c r="G470">
        <v>-6.44</v>
      </c>
      <c r="H470">
        <v>11.43</v>
      </c>
      <c r="I470">
        <v>41.275237169999997</v>
      </c>
      <c r="J470">
        <v>-90.790141969999993</v>
      </c>
    </row>
    <row r="471" spans="1:10" x14ac:dyDescent="0.25">
      <c r="A471">
        <v>1000306</v>
      </c>
      <c r="B471">
        <v>896580</v>
      </c>
      <c r="C471" t="s">
        <v>4631</v>
      </c>
      <c r="D471">
        <v>1</v>
      </c>
      <c r="E471" s="1">
        <v>43283</v>
      </c>
      <c r="F471">
        <v>-37.1</v>
      </c>
      <c r="G471">
        <v>-5.89</v>
      </c>
      <c r="H471">
        <v>10.029999999999999</v>
      </c>
      <c r="I471">
        <v>39.927210080000002</v>
      </c>
      <c r="J471">
        <v>-87.840350060000006</v>
      </c>
    </row>
    <row r="472" spans="1:10" x14ac:dyDescent="0.25">
      <c r="A472">
        <v>1000755</v>
      </c>
      <c r="B472">
        <v>886700</v>
      </c>
      <c r="C472" t="s">
        <v>4632</v>
      </c>
      <c r="D472">
        <v>1</v>
      </c>
      <c r="E472" s="1">
        <v>43324</v>
      </c>
      <c r="F472">
        <v>-24.86</v>
      </c>
      <c r="G472">
        <v>-3.42</v>
      </c>
      <c r="H472">
        <v>2.4700000000000002</v>
      </c>
      <c r="I472">
        <v>37.801983079999999</v>
      </c>
      <c r="J472">
        <v>-89.230356080000007</v>
      </c>
    </row>
    <row r="473" spans="1:10" x14ac:dyDescent="0.25">
      <c r="A473">
        <v>1000895</v>
      </c>
      <c r="B473">
        <v>107400</v>
      </c>
      <c r="C473" t="s">
        <v>4633</v>
      </c>
      <c r="D473">
        <v>1</v>
      </c>
      <c r="E473" s="1">
        <v>43339</v>
      </c>
      <c r="F473">
        <v>-34.75</v>
      </c>
      <c r="G473">
        <v>-4.63</v>
      </c>
      <c r="H473">
        <v>2.31</v>
      </c>
      <c r="I473">
        <v>40.576806589999997</v>
      </c>
      <c r="J473">
        <v>-89.293803859999997</v>
      </c>
    </row>
    <row r="474" spans="1:10" x14ac:dyDescent="0.25">
      <c r="A474">
        <v>1002077</v>
      </c>
      <c r="B474">
        <v>136900</v>
      </c>
      <c r="C474" t="s">
        <v>4634</v>
      </c>
      <c r="D474">
        <v>1</v>
      </c>
      <c r="E474" s="1">
        <v>43699</v>
      </c>
      <c r="F474">
        <v>-46.07</v>
      </c>
      <c r="G474">
        <v>-7.5</v>
      </c>
      <c r="H474">
        <v>13.96</v>
      </c>
      <c r="I474">
        <v>42.260875949999999</v>
      </c>
      <c r="J474">
        <v>-90.273007430000007</v>
      </c>
    </row>
    <row r="475" spans="1:10" x14ac:dyDescent="0.25">
      <c r="A475">
        <v>1000623</v>
      </c>
      <c r="B475">
        <v>898580</v>
      </c>
      <c r="C475" t="s">
        <v>4635</v>
      </c>
      <c r="D475">
        <v>1</v>
      </c>
      <c r="E475" s="1">
        <v>43313</v>
      </c>
      <c r="F475">
        <v>-40.5</v>
      </c>
      <c r="G475">
        <v>-6.01</v>
      </c>
      <c r="H475">
        <v>7.56</v>
      </c>
      <c r="I475">
        <v>39.187273910000002</v>
      </c>
      <c r="J475">
        <v>-85.349404789999994</v>
      </c>
    </row>
    <row r="476" spans="1:10" x14ac:dyDescent="0.25">
      <c r="A476">
        <v>1000929</v>
      </c>
      <c r="B476">
        <v>103800</v>
      </c>
      <c r="C476" t="s">
        <v>4635</v>
      </c>
      <c r="D476">
        <v>2</v>
      </c>
      <c r="E476" s="1">
        <v>43342</v>
      </c>
      <c r="F476">
        <v>-28.9</v>
      </c>
      <c r="G476">
        <v>-5.19</v>
      </c>
      <c r="H476">
        <v>12.62</v>
      </c>
      <c r="I476">
        <v>39.187273910000002</v>
      </c>
      <c r="J476">
        <v>-85.349404789999994</v>
      </c>
    </row>
    <row r="477" spans="1:10" x14ac:dyDescent="0.25">
      <c r="A477">
        <v>1001843</v>
      </c>
      <c r="B477">
        <v>124080</v>
      </c>
      <c r="C477" t="s">
        <v>4636</v>
      </c>
      <c r="D477">
        <v>1</v>
      </c>
      <c r="E477" s="1">
        <v>43677</v>
      </c>
      <c r="F477">
        <v>-38.67</v>
      </c>
      <c r="G477">
        <v>-6.05</v>
      </c>
      <c r="H477">
        <v>9.75</v>
      </c>
      <c r="I477">
        <v>38.64279243</v>
      </c>
      <c r="J477">
        <v>-87.614383380000007</v>
      </c>
    </row>
    <row r="478" spans="1:10" x14ac:dyDescent="0.25">
      <c r="A478">
        <v>1001987</v>
      </c>
      <c r="B478">
        <v>133560</v>
      </c>
      <c r="C478" t="s">
        <v>4636</v>
      </c>
      <c r="D478">
        <v>2</v>
      </c>
      <c r="E478" s="1">
        <v>43691</v>
      </c>
      <c r="F478">
        <v>-38.799999999999997</v>
      </c>
      <c r="G478">
        <v>-6.01</v>
      </c>
      <c r="H478">
        <v>9.32</v>
      </c>
      <c r="I478">
        <v>38.64279243</v>
      </c>
      <c r="J478">
        <v>-87.614383380000007</v>
      </c>
    </row>
    <row r="479" spans="1:10" x14ac:dyDescent="0.25">
      <c r="A479">
        <v>1000887</v>
      </c>
      <c r="B479">
        <v>103600</v>
      </c>
      <c r="C479" t="s">
        <v>4637</v>
      </c>
      <c r="D479">
        <v>1</v>
      </c>
      <c r="E479" s="1">
        <v>43339</v>
      </c>
      <c r="F479">
        <v>-30.76</v>
      </c>
      <c r="G479">
        <v>-4.91</v>
      </c>
      <c r="H479">
        <v>8.48</v>
      </c>
      <c r="I479">
        <v>38.35094737</v>
      </c>
      <c r="J479">
        <v>-86.618316149999998</v>
      </c>
    </row>
    <row r="480" spans="1:10" x14ac:dyDescent="0.25">
      <c r="A480">
        <v>1000663</v>
      </c>
      <c r="B480">
        <v>103820</v>
      </c>
      <c r="C480" t="s">
        <v>4638</v>
      </c>
      <c r="D480">
        <v>1</v>
      </c>
      <c r="E480" s="1">
        <v>43315</v>
      </c>
      <c r="F480">
        <v>-42.29</v>
      </c>
      <c r="G480">
        <v>-6.65</v>
      </c>
      <c r="H480">
        <v>10.91</v>
      </c>
      <c r="I480">
        <v>39.778235189999997</v>
      </c>
      <c r="J480">
        <v>-86.447082129999998</v>
      </c>
    </row>
    <row r="481" spans="1:10" x14ac:dyDescent="0.25">
      <c r="A481">
        <v>1001646</v>
      </c>
      <c r="B481">
        <v>124040</v>
      </c>
      <c r="C481" t="s">
        <v>4639</v>
      </c>
      <c r="D481">
        <v>1</v>
      </c>
      <c r="E481" s="1">
        <v>43661</v>
      </c>
      <c r="F481">
        <v>-48.33</v>
      </c>
      <c r="G481">
        <v>-7.12</v>
      </c>
      <c r="H481">
        <v>8.6</v>
      </c>
      <c r="I481">
        <v>41.694652679999997</v>
      </c>
      <c r="J481">
        <v>-85.917400700000002</v>
      </c>
    </row>
    <row r="482" spans="1:10" x14ac:dyDescent="0.25">
      <c r="A482">
        <v>1001866</v>
      </c>
      <c r="B482">
        <v>124160</v>
      </c>
      <c r="C482" t="s">
        <v>4640</v>
      </c>
      <c r="D482">
        <v>1</v>
      </c>
      <c r="E482" s="1">
        <v>43678</v>
      </c>
      <c r="F482">
        <v>-37.22</v>
      </c>
      <c r="G482">
        <v>-6.21</v>
      </c>
      <c r="H482">
        <v>12.45</v>
      </c>
      <c r="I482">
        <v>38.451783939999999</v>
      </c>
      <c r="J482">
        <v>-87.598002280000003</v>
      </c>
    </row>
    <row r="483" spans="1:10" x14ac:dyDescent="0.25">
      <c r="A483">
        <v>1000480</v>
      </c>
      <c r="B483">
        <v>898500</v>
      </c>
      <c r="C483" t="s">
        <v>4641</v>
      </c>
      <c r="D483">
        <v>1</v>
      </c>
      <c r="E483" s="1">
        <v>43300</v>
      </c>
      <c r="F483">
        <v>-48.4</v>
      </c>
      <c r="G483">
        <v>-7.32</v>
      </c>
      <c r="H483">
        <v>10.130000000000001</v>
      </c>
      <c r="I483">
        <v>41.371900859999997</v>
      </c>
      <c r="J483">
        <v>-86.189415049999994</v>
      </c>
    </row>
    <row r="484" spans="1:10" x14ac:dyDescent="0.25">
      <c r="A484">
        <v>1000653</v>
      </c>
      <c r="B484">
        <v>103840</v>
      </c>
      <c r="C484" t="s">
        <v>4641</v>
      </c>
      <c r="D484">
        <v>2</v>
      </c>
      <c r="E484" s="1">
        <v>43314</v>
      </c>
      <c r="F484">
        <v>-48.04</v>
      </c>
      <c r="G484">
        <v>-7.43</v>
      </c>
      <c r="H484">
        <v>11.4</v>
      </c>
      <c r="I484">
        <v>41.371900859999997</v>
      </c>
      <c r="J484">
        <v>-86.189415049999994</v>
      </c>
    </row>
    <row r="485" spans="1:10" x14ac:dyDescent="0.25">
      <c r="A485">
        <v>1001813</v>
      </c>
      <c r="B485">
        <v>124000</v>
      </c>
      <c r="C485" t="s">
        <v>4642</v>
      </c>
      <c r="D485">
        <v>1</v>
      </c>
      <c r="E485" s="1">
        <v>43675</v>
      </c>
      <c r="F485">
        <v>-40.450000000000003</v>
      </c>
      <c r="G485">
        <v>-6.4</v>
      </c>
      <c r="H485">
        <v>10.78</v>
      </c>
      <c r="I485">
        <v>39.928043199999998</v>
      </c>
      <c r="J485">
        <v>-87.427757380000003</v>
      </c>
    </row>
    <row r="486" spans="1:10" x14ac:dyDescent="0.25">
      <c r="A486">
        <v>1001965</v>
      </c>
      <c r="B486">
        <v>133740</v>
      </c>
      <c r="C486" t="s">
        <v>4642</v>
      </c>
      <c r="D486">
        <v>2</v>
      </c>
      <c r="E486" s="1">
        <v>43690</v>
      </c>
      <c r="F486">
        <v>-41.05</v>
      </c>
      <c r="G486">
        <v>-6.47</v>
      </c>
      <c r="H486">
        <v>10.68</v>
      </c>
      <c r="I486">
        <v>39.928043199999998</v>
      </c>
      <c r="J486">
        <v>-87.427757380000003</v>
      </c>
    </row>
    <row r="487" spans="1:10" x14ac:dyDescent="0.25">
      <c r="A487">
        <v>1000612</v>
      </c>
      <c r="B487">
        <v>103640</v>
      </c>
      <c r="C487" t="s">
        <v>4643</v>
      </c>
      <c r="D487">
        <v>1</v>
      </c>
      <c r="E487" s="1">
        <v>43312</v>
      </c>
      <c r="F487">
        <v>-42.14</v>
      </c>
      <c r="G487">
        <v>-6.86</v>
      </c>
      <c r="H487">
        <v>12.71</v>
      </c>
      <c r="I487">
        <v>39.714644900000003</v>
      </c>
      <c r="J487">
        <v>-85.186340920000006</v>
      </c>
    </row>
    <row r="488" spans="1:10" x14ac:dyDescent="0.25">
      <c r="A488">
        <v>1002129</v>
      </c>
      <c r="B488">
        <v>133720</v>
      </c>
      <c r="C488" t="s">
        <v>4644</v>
      </c>
      <c r="D488">
        <v>1</v>
      </c>
      <c r="E488" s="1">
        <v>43705</v>
      </c>
      <c r="F488">
        <v>-36.25</v>
      </c>
      <c r="G488">
        <v>-5.62</v>
      </c>
      <c r="H488">
        <v>8.7100000000000009</v>
      </c>
      <c r="I488">
        <v>39.705219640000003</v>
      </c>
      <c r="J488">
        <v>-87.07881596</v>
      </c>
    </row>
    <row r="489" spans="1:10" x14ac:dyDescent="0.25">
      <c r="A489">
        <v>1000599</v>
      </c>
      <c r="B489">
        <v>103660</v>
      </c>
      <c r="C489" t="s">
        <v>4645</v>
      </c>
      <c r="D489">
        <v>1</v>
      </c>
      <c r="E489" s="1">
        <v>43311</v>
      </c>
      <c r="F489">
        <v>-41.39</v>
      </c>
      <c r="G489">
        <v>-6.38</v>
      </c>
      <c r="H489">
        <v>9.61</v>
      </c>
      <c r="I489">
        <v>39.671846700000003</v>
      </c>
      <c r="J489">
        <v>-85.002304570000007</v>
      </c>
    </row>
    <row r="490" spans="1:10" x14ac:dyDescent="0.25">
      <c r="A490">
        <v>1001664</v>
      </c>
      <c r="B490">
        <v>124020</v>
      </c>
      <c r="C490" t="s">
        <v>4646</v>
      </c>
      <c r="D490">
        <v>1</v>
      </c>
      <c r="E490" s="1">
        <v>43662</v>
      </c>
      <c r="F490">
        <v>-44.54</v>
      </c>
      <c r="G490">
        <v>-7.21</v>
      </c>
      <c r="H490">
        <v>13.15</v>
      </c>
      <c r="I490">
        <v>41.682613410000002</v>
      </c>
      <c r="J490">
        <v>-85.957492959999996</v>
      </c>
    </row>
    <row r="491" spans="1:10" x14ac:dyDescent="0.25">
      <c r="A491">
        <v>1001831</v>
      </c>
      <c r="B491">
        <v>124900</v>
      </c>
      <c r="C491" t="s">
        <v>4647</v>
      </c>
      <c r="D491">
        <v>1</v>
      </c>
      <c r="E491" s="1">
        <v>43676</v>
      </c>
      <c r="F491">
        <v>-39.47</v>
      </c>
      <c r="G491">
        <v>-6.44</v>
      </c>
      <c r="H491">
        <v>12.08</v>
      </c>
      <c r="I491">
        <v>39.261747100000001</v>
      </c>
      <c r="J491">
        <v>-86.798159319999996</v>
      </c>
    </row>
    <row r="492" spans="1:10" x14ac:dyDescent="0.25">
      <c r="A492">
        <v>1001697</v>
      </c>
      <c r="B492">
        <v>124120</v>
      </c>
      <c r="C492" t="s">
        <v>4648</v>
      </c>
      <c r="D492">
        <v>1</v>
      </c>
      <c r="E492" s="1">
        <v>43664</v>
      </c>
      <c r="F492">
        <v>-47.51</v>
      </c>
      <c r="G492">
        <v>-7.43</v>
      </c>
      <c r="H492">
        <v>11.94</v>
      </c>
      <c r="I492">
        <v>41.709137439999999</v>
      </c>
      <c r="J492">
        <v>-86.267896260000001</v>
      </c>
    </row>
    <row r="493" spans="1:10" x14ac:dyDescent="0.25">
      <c r="A493">
        <v>1002109</v>
      </c>
      <c r="B493">
        <v>134220</v>
      </c>
      <c r="C493" t="s">
        <v>4649</v>
      </c>
      <c r="D493">
        <v>1</v>
      </c>
      <c r="E493" s="1">
        <v>43704</v>
      </c>
      <c r="F493">
        <v>-38.299999999999997</v>
      </c>
      <c r="G493">
        <v>-6.24</v>
      </c>
      <c r="H493">
        <v>11.59</v>
      </c>
      <c r="I493">
        <v>37.927973309999999</v>
      </c>
      <c r="J493">
        <v>-87.210430430000002</v>
      </c>
    </row>
    <row r="494" spans="1:10" x14ac:dyDescent="0.25">
      <c r="A494">
        <v>1000467</v>
      </c>
      <c r="B494">
        <v>898460</v>
      </c>
      <c r="C494" t="s">
        <v>4650</v>
      </c>
      <c r="D494">
        <v>1</v>
      </c>
      <c r="E494" s="1">
        <v>43299</v>
      </c>
      <c r="F494">
        <v>-48.18</v>
      </c>
      <c r="G494">
        <v>-7.85</v>
      </c>
      <c r="H494">
        <v>14.61</v>
      </c>
      <c r="I494">
        <v>41.265304209999996</v>
      </c>
      <c r="J494">
        <v>-86.316250100000005</v>
      </c>
    </row>
    <row r="495" spans="1:10" x14ac:dyDescent="0.25">
      <c r="A495">
        <v>1000490</v>
      </c>
      <c r="B495">
        <v>899020</v>
      </c>
      <c r="C495" t="s">
        <v>4651</v>
      </c>
      <c r="D495">
        <v>1</v>
      </c>
      <c r="E495" s="1">
        <v>43301</v>
      </c>
      <c r="F495">
        <v>-48.32</v>
      </c>
      <c r="G495">
        <v>-7.43</v>
      </c>
      <c r="H495">
        <v>11.08</v>
      </c>
      <c r="I495">
        <v>41.070745109999997</v>
      </c>
      <c r="J495">
        <v>-86.620673699999998</v>
      </c>
    </row>
    <row r="496" spans="1:10" x14ac:dyDescent="0.25">
      <c r="A496">
        <v>1000427</v>
      </c>
      <c r="B496">
        <v>898560</v>
      </c>
      <c r="C496" t="s">
        <v>4652</v>
      </c>
      <c r="D496">
        <v>1</v>
      </c>
      <c r="E496" s="1">
        <v>43297</v>
      </c>
      <c r="F496">
        <v>-49.97</v>
      </c>
      <c r="G496">
        <v>-8.16</v>
      </c>
      <c r="H496">
        <v>15.31</v>
      </c>
      <c r="I496">
        <v>41.55509326</v>
      </c>
      <c r="J496">
        <v>-85.780092629999999</v>
      </c>
    </row>
    <row r="497" spans="1:10" x14ac:dyDescent="0.25">
      <c r="A497">
        <v>1001875</v>
      </c>
      <c r="B497">
        <v>124060</v>
      </c>
      <c r="C497" t="s">
        <v>4653</v>
      </c>
      <c r="D497">
        <v>1</v>
      </c>
      <c r="E497" s="1">
        <v>43679</v>
      </c>
      <c r="F497">
        <v>-37.18</v>
      </c>
      <c r="G497">
        <v>-5.97</v>
      </c>
      <c r="H497">
        <v>10.56</v>
      </c>
      <c r="I497">
        <v>38.574076640000001</v>
      </c>
      <c r="J497">
        <v>-86.85303476</v>
      </c>
    </row>
    <row r="498" spans="1:10" x14ac:dyDescent="0.25">
      <c r="A498">
        <v>1002008</v>
      </c>
      <c r="B498">
        <v>133580</v>
      </c>
      <c r="C498" t="s">
        <v>4654</v>
      </c>
      <c r="D498">
        <v>1</v>
      </c>
      <c r="E498" s="1">
        <v>43693</v>
      </c>
      <c r="F498">
        <v>-32.270000000000003</v>
      </c>
      <c r="G498">
        <v>-4.9800000000000004</v>
      </c>
      <c r="H498">
        <v>7.56</v>
      </c>
      <c r="I498">
        <v>38.762519910000002</v>
      </c>
      <c r="J498">
        <v>-86.043192869999999</v>
      </c>
    </row>
    <row r="499" spans="1:10" x14ac:dyDescent="0.25">
      <c r="A499">
        <v>1001713</v>
      </c>
      <c r="B499">
        <v>113140</v>
      </c>
      <c r="C499" t="s">
        <v>4655</v>
      </c>
      <c r="D499">
        <v>1</v>
      </c>
      <c r="E499" s="1">
        <v>43665</v>
      </c>
      <c r="F499">
        <v>-45.16</v>
      </c>
      <c r="G499">
        <v>-6.57</v>
      </c>
      <c r="H499">
        <v>7.36</v>
      </c>
      <c r="I499">
        <v>41.628424269999996</v>
      </c>
      <c r="J499">
        <v>-87.176354180000004</v>
      </c>
    </row>
    <row r="500" spans="1:10" x14ac:dyDescent="0.25">
      <c r="A500">
        <v>1002214</v>
      </c>
      <c r="B500">
        <v>123960</v>
      </c>
      <c r="C500" t="s">
        <v>4656</v>
      </c>
      <c r="D500">
        <v>1</v>
      </c>
      <c r="E500" s="1">
        <v>43719</v>
      </c>
      <c r="F500">
        <v>-36.51</v>
      </c>
      <c r="G500">
        <v>-5.96</v>
      </c>
      <c r="H500">
        <v>11.17</v>
      </c>
      <c r="I500">
        <v>37.895160439999998</v>
      </c>
      <c r="J500">
        <v>-88.095512159999998</v>
      </c>
    </row>
    <row r="501" spans="1:10" x14ac:dyDescent="0.25">
      <c r="A501">
        <v>1001687</v>
      </c>
      <c r="B501">
        <v>113160</v>
      </c>
      <c r="C501" t="s">
        <v>4657</v>
      </c>
      <c r="D501">
        <v>1</v>
      </c>
      <c r="E501" s="1">
        <v>43663</v>
      </c>
      <c r="F501">
        <v>-48.39</v>
      </c>
      <c r="G501">
        <v>-7.22</v>
      </c>
      <c r="H501">
        <v>9.3699999999999992</v>
      </c>
      <c r="I501">
        <v>41.741292270000002</v>
      </c>
      <c r="J501">
        <v>-86.272802299999995</v>
      </c>
    </row>
    <row r="502" spans="1:10" x14ac:dyDescent="0.25">
      <c r="A502">
        <v>1002146</v>
      </c>
      <c r="B502">
        <v>133680</v>
      </c>
      <c r="C502" t="s">
        <v>4658</v>
      </c>
      <c r="D502">
        <v>1</v>
      </c>
      <c r="E502" s="1">
        <v>43707</v>
      </c>
      <c r="F502">
        <v>-44.24</v>
      </c>
      <c r="G502">
        <v>-7.01</v>
      </c>
      <c r="H502">
        <v>11.85</v>
      </c>
      <c r="I502">
        <v>41.049209930000004</v>
      </c>
      <c r="J502">
        <v>-85.720370880000004</v>
      </c>
    </row>
    <row r="503" spans="1:10" x14ac:dyDescent="0.25">
      <c r="A503">
        <v>1002099</v>
      </c>
      <c r="B503">
        <v>133660</v>
      </c>
      <c r="C503" t="s">
        <v>4659</v>
      </c>
      <c r="D503">
        <v>1</v>
      </c>
      <c r="E503" s="1">
        <v>43703</v>
      </c>
      <c r="F503">
        <v>-33.049999999999997</v>
      </c>
      <c r="G503">
        <v>-5.5</v>
      </c>
      <c r="H503">
        <v>10.92</v>
      </c>
      <c r="I503">
        <v>38.089045800000001</v>
      </c>
      <c r="J503">
        <v>-87.932634530000001</v>
      </c>
    </row>
    <row r="504" spans="1:10" x14ac:dyDescent="0.25">
      <c r="A504">
        <v>1001641</v>
      </c>
      <c r="B504">
        <v>124140</v>
      </c>
      <c r="C504" t="s">
        <v>4660</v>
      </c>
      <c r="D504">
        <v>1</v>
      </c>
      <c r="E504" s="1">
        <v>43660</v>
      </c>
      <c r="F504">
        <v>-39</v>
      </c>
      <c r="G504">
        <v>-6.68</v>
      </c>
      <c r="H504">
        <v>14.41</v>
      </c>
      <c r="I504">
        <v>40.790216059999999</v>
      </c>
      <c r="J504">
        <v>-85.827389879999998</v>
      </c>
    </row>
    <row r="505" spans="1:10" x14ac:dyDescent="0.25">
      <c r="A505">
        <v>1000910</v>
      </c>
      <c r="B505">
        <v>898480</v>
      </c>
      <c r="C505" t="s">
        <v>4661</v>
      </c>
      <c r="D505">
        <v>1</v>
      </c>
      <c r="E505" s="1">
        <v>43341</v>
      </c>
      <c r="F505">
        <v>-34.729999999999997</v>
      </c>
      <c r="G505">
        <v>-5.28</v>
      </c>
      <c r="H505">
        <v>7.48</v>
      </c>
      <c r="I505">
        <v>39.14069284</v>
      </c>
      <c r="J505">
        <v>-86.533457139999996</v>
      </c>
    </row>
    <row r="506" spans="1:10" x14ac:dyDescent="0.25">
      <c r="A506">
        <v>1000447</v>
      </c>
      <c r="B506">
        <v>898540</v>
      </c>
      <c r="C506" t="s">
        <v>4662</v>
      </c>
      <c r="D506">
        <v>1</v>
      </c>
      <c r="E506" s="1">
        <v>43298</v>
      </c>
      <c r="F506">
        <v>-47.9</v>
      </c>
      <c r="G506">
        <v>-7.68</v>
      </c>
      <c r="H506">
        <v>13.52</v>
      </c>
      <c r="I506">
        <v>41.449043840000002</v>
      </c>
      <c r="J506">
        <v>-86.139246990000004</v>
      </c>
    </row>
    <row r="507" spans="1:10" x14ac:dyDescent="0.25">
      <c r="A507">
        <v>1000903</v>
      </c>
      <c r="B507">
        <v>898520</v>
      </c>
      <c r="C507" t="s">
        <v>4663</v>
      </c>
      <c r="D507">
        <v>1</v>
      </c>
      <c r="E507" s="1">
        <v>43340</v>
      </c>
      <c r="F507">
        <v>-33.409999999999997</v>
      </c>
      <c r="G507">
        <v>-5.26</v>
      </c>
      <c r="H507">
        <v>8.6300000000000008</v>
      </c>
      <c r="I507">
        <v>38.625745139999999</v>
      </c>
      <c r="J507">
        <v>-86.426701289999997</v>
      </c>
    </row>
    <row r="508" spans="1:10" x14ac:dyDescent="0.25">
      <c r="A508">
        <v>1002093</v>
      </c>
      <c r="B508">
        <v>134380</v>
      </c>
      <c r="C508" t="s">
        <v>4664</v>
      </c>
      <c r="D508">
        <v>1</v>
      </c>
      <c r="E508" s="1">
        <v>43702</v>
      </c>
      <c r="F508">
        <v>-25.52</v>
      </c>
      <c r="G508">
        <v>-3.75</v>
      </c>
      <c r="H508">
        <v>4.45</v>
      </c>
      <c r="I508">
        <v>38.81478276</v>
      </c>
      <c r="J508">
        <v>-85.528072809999998</v>
      </c>
    </row>
    <row r="509" spans="1:10" x14ac:dyDescent="0.25">
      <c r="A509">
        <v>1002138</v>
      </c>
      <c r="B509">
        <v>123980</v>
      </c>
      <c r="C509" t="s">
        <v>4665</v>
      </c>
      <c r="D509">
        <v>1</v>
      </c>
      <c r="E509" s="1">
        <v>43706</v>
      </c>
      <c r="F509">
        <v>-41.45</v>
      </c>
      <c r="G509">
        <v>-6.84</v>
      </c>
      <c r="H509">
        <v>13.24</v>
      </c>
      <c r="I509">
        <v>40.275500010000002</v>
      </c>
      <c r="J509">
        <v>-86.880289000000005</v>
      </c>
    </row>
    <row r="510" spans="1:10" x14ac:dyDescent="0.25">
      <c r="A510">
        <v>1001952</v>
      </c>
      <c r="B510">
        <v>133640</v>
      </c>
      <c r="C510" t="s">
        <v>4666</v>
      </c>
      <c r="D510">
        <v>1</v>
      </c>
      <c r="E510" s="1">
        <v>43689</v>
      </c>
      <c r="F510">
        <v>-42.3</v>
      </c>
      <c r="G510">
        <v>-6.68</v>
      </c>
      <c r="H510">
        <v>11.14</v>
      </c>
      <c r="I510">
        <v>39.893503299999999</v>
      </c>
      <c r="J510">
        <v>-86.128892820000004</v>
      </c>
    </row>
    <row r="511" spans="1:10" x14ac:dyDescent="0.25">
      <c r="A511">
        <v>1001802</v>
      </c>
      <c r="B511">
        <v>123940</v>
      </c>
      <c r="C511" t="s">
        <v>4667</v>
      </c>
      <c r="D511">
        <v>1</v>
      </c>
      <c r="E511" s="1">
        <v>43674</v>
      </c>
      <c r="F511">
        <v>-40.200000000000003</v>
      </c>
      <c r="G511">
        <v>-6.26</v>
      </c>
      <c r="H511">
        <v>9.89</v>
      </c>
      <c r="I511">
        <v>39.305734229999999</v>
      </c>
      <c r="J511">
        <v>-87.607482379999993</v>
      </c>
    </row>
    <row r="512" spans="1:10" x14ac:dyDescent="0.25">
      <c r="A512">
        <v>1000952</v>
      </c>
      <c r="B512">
        <v>104660</v>
      </c>
      <c r="C512" t="s">
        <v>4668</v>
      </c>
      <c r="D512">
        <v>1</v>
      </c>
      <c r="E512" s="1">
        <v>43347</v>
      </c>
      <c r="F512">
        <v>-23.06</v>
      </c>
      <c r="G512">
        <v>-3.48</v>
      </c>
      <c r="H512">
        <v>4.8</v>
      </c>
      <c r="I512">
        <v>37.7866243</v>
      </c>
      <c r="J512">
        <v>-96.429970019999999</v>
      </c>
    </row>
    <row r="513" spans="1:10" x14ac:dyDescent="0.25">
      <c r="A513">
        <v>1001105</v>
      </c>
      <c r="B513">
        <v>104600</v>
      </c>
      <c r="C513" t="s">
        <v>4668</v>
      </c>
      <c r="D513">
        <v>2</v>
      </c>
      <c r="E513" s="1">
        <v>43367</v>
      </c>
      <c r="F513">
        <v>-26</v>
      </c>
      <c r="G513">
        <v>-4.22</v>
      </c>
      <c r="H513">
        <v>7.77</v>
      </c>
      <c r="I513">
        <v>37.7866243</v>
      </c>
      <c r="J513">
        <v>-96.429970019999999</v>
      </c>
    </row>
    <row r="514" spans="1:10" x14ac:dyDescent="0.25">
      <c r="A514">
        <v>1002186</v>
      </c>
      <c r="B514">
        <v>885220</v>
      </c>
      <c r="C514" t="s">
        <v>4669</v>
      </c>
      <c r="D514">
        <v>1</v>
      </c>
      <c r="E514" s="1">
        <v>43717</v>
      </c>
      <c r="F514">
        <v>-83.54</v>
      </c>
      <c r="G514">
        <v>-11.16</v>
      </c>
      <c r="H514">
        <v>5.73</v>
      </c>
      <c r="I514">
        <v>39.872039610000002</v>
      </c>
      <c r="J514">
        <v>-95.027240989999996</v>
      </c>
    </row>
    <row r="515" spans="1:10" x14ac:dyDescent="0.25">
      <c r="A515">
        <v>1000345</v>
      </c>
      <c r="B515">
        <v>895340</v>
      </c>
      <c r="C515" t="s">
        <v>4670</v>
      </c>
      <c r="D515">
        <v>1</v>
      </c>
      <c r="E515" s="1">
        <v>43290</v>
      </c>
      <c r="F515">
        <v>-5.19</v>
      </c>
      <c r="G515">
        <v>-0.49</v>
      </c>
      <c r="H515">
        <v>-1.26</v>
      </c>
      <c r="I515">
        <v>37.881646920000001</v>
      </c>
      <c r="J515">
        <v>-95.676007290000001</v>
      </c>
    </row>
    <row r="516" spans="1:10" x14ac:dyDescent="0.25">
      <c r="A516">
        <v>1000904</v>
      </c>
      <c r="B516">
        <v>893500</v>
      </c>
      <c r="C516" t="s">
        <v>4671</v>
      </c>
      <c r="D516">
        <v>1</v>
      </c>
      <c r="E516" s="1">
        <v>43340</v>
      </c>
      <c r="F516">
        <v>-35.42</v>
      </c>
      <c r="G516">
        <v>-5.18</v>
      </c>
      <c r="H516">
        <v>6.05</v>
      </c>
      <c r="I516">
        <v>39.287967870000003</v>
      </c>
      <c r="J516">
        <v>-97.411263160000004</v>
      </c>
    </row>
    <row r="517" spans="1:10" x14ac:dyDescent="0.25">
      <c r="A517">
        <v>1002221</v>
      </c>
      <c r="B517">
        <v>885200</v>
      </c>
      <c r="C517" t="s">
        <v>4672</v>
      </c>
      <c r="D517">
        <v>1</v>
      </c>
      <c r="E517" s="1">
        <v>43725</v>
      </c>
      <c r="F517">
        <v>-83.12</v>
      </c>
      <c r="G517">
        <v>-10.86</v>
      </c>
      <c r="H517">
        <v>3.77</v>
      </c>
      <c r="I517">
        <v>39.726244139999999</v>
      </c>
      <c r="J517">
        <v>-94.911220909999997</v>
      </c>
    </row>
    <row r="518" spans="1:10" x14ac:dyDescent="0.25">
      <c r="A518">
        <v>1001816</v>
      </c>
      <c r="B518">
        <v>116780</v>
      </c>
      <c r="C518" t="s">
        <v>4673</v>
      </c>
      <c r="D518">
        <v>1</v>
      </c>
      <c r="E518" s="1">
        <v>43675</v>
      </c>
      <c r="F518">
        <v>-14.51</v>
      </c>
      <c r="G518">
        <v>-2.4900000000000002</v>
      </c>
      <c r="H518">
        <v>5.37</v>
      </c>
      <c r="I518">
        <v>37.209704709999997</v>
      </c>
      <c r="J518">
        <v>-95.545390850000004</v>
      </c>
    </row>
    <row r="519" spans="1:10" x14ac:dyDescent="0.25">
      <c r="A519">
        <v>1002249</v>
      </c>
      <c r="B519">
        <v>131980</v>
      </c>
      <c r="C519" t="s">
        <v>4673</v>
      </c>
      <c r="D519">
        <v>2</v>
      </c>
      <c r="E519" s="1">
        <v>43724</v>
      </c>
      <c r="F519">
        <v>-19.010000000000002</v>
      </c>
      <c r="G519">
        <v>-3.85</v>
      </c>
      <c r="H519">
        <v>11.76</v>
      </c>
      <c r="I519">
        <v>37.209704709999997</v>
      </c>
      <c r="J519">
        <v>-95.545390850000004</v>
      </c>
    </row>
    <row r="520" spans="1:10" x14ac:dyDescent="0.25">
      <c r="A520">
        <v>1000894</v>
      </c>
      <c r="B520">
        <v>104640</v>
      </c>
      <c r="C520" t="s">
        <v>4674</v>
      </c>
      <c r="D520">
        <v>1</v>
      </c>
      <c r="E520" s="1">
        <v>43339</v>
      </c>
      <c r="F520">
        <v>-40.369999999999997</v>
      </c>
      <c r="G520">
        <v>-5.57</v>
      </c>
      <c r="H520">
        <v>4.18</v>
      </c>
      <c r="I520">
        <v>39.576294869999998</v>
      </c>
      <c r="J520">
        <v>-98.514146550000007</v>
      </c>
    </row>
    <row r="521" spans="1:10" x14ac:dyDescent="0.25">
      <c r="A521">
        <v>1002034</v>
      </c>
      <c r="B521">
        <v>131760</v>
      </c>
      <c r="C521" t="s">
        <v>4675</v>
      </c>
      <c r="D521">
        <v>1</v>
      </c>
      <c r="E521" s="1">
        <v>43696</v>
      </c>
      <c r="F521">
        <v>-26.12</v>
      </c>
      <c r="G521">
        <v>-4.3099999999999996</v>
      </c>
      <c r="H521">
        <v>8.3699999999999992</v>
      </c>
      <c r="I521">
        <v>37.071853570000002</v>
      </c>
      <c r="J521">
        <v>-97.508495730000007</v>
      </c>
    </row>
    <row r="522" spans="1:10" x14ac:dyDescent="0.25">
      <c r="A522">
        <v>1001749</v>
      </c>
      <c r="B522">
        <v>104700</v>
      </c>
      <c r="C522" t="s">
        <v>4676</v>
      </c>
      <c r="D522">
        <v>1</v>
      </c>
      <c r="E522" s="1">
        <v>43669</v>
      </c>
      <c r="F522">
        <v>-36.24</v>
      </c>
      <c r="G522">
        <v>-5.42</v>
      </c>
      <c r="H522">
        <v>7.13</v>
      </c>
      <c r="I522">
        <v>39.994419290000003</v>
      </c>
      <c r="J522">
        <v>-96.579050589999994</v>
      </c>
    </row>
    <row r="523" spans="1:10" x14ac:dyDescent="0.25">
      <c r="A523">
        <v>1002316</v>
      </c>
      <c r="B523">
        <v>138380</v>
      </c>
      <c r="C523" t="s">
        <v>4677</v>
      </c>
      <c r="D523">
        <v>1</v>
      </c>
      <c r="E523" s="1">
        <v>43745</v>
      </c>
      <c r="F523">
        <v>-36.18</v>
      </c>
      <c r="G523">
        <v>-5.2</v>
      </c>
      <c r="H523">
        <v>5.44</v>
      </c>
      <c r="I523">
        <v>39.019914249999999</v>
      </c>
      <c r="J523">
        <v>-97.621099540000003</v>
      </c>
    </row>
    <row r="524" spans="1:10" x14ac:dyDescent="0.25">
      <c r="A524">
        <v>1002155</v>
      </c>
      <c r="B524">
        <v>117160</v>
      </c>
      <c r="C524" t="s">
        <v>4678</v>
      </c>
      <c r="D524">
        <v>1</v>
      </c>
      <c r="E524" s="1">
        <v>43711</v>
      </c>
      <c r="F524">
        <v>-31.8</v>
      </c>
      <c r="G524">
        <v>-5.59</v>
      </c>
      <c r="H524">
        <v>12.93</v>
      </c>
      <c r="I524">
        <v>39.754472759999999</v>
      </c>
      <c r="J524">
        <v>-95.699032619999997</v>
      </c>
    </row>
    <row r="525" spans="1:10" x14ac:dyDescent="0.25">
      <c r="A525">
        <v>1002260</v>
      </c>
      <c r="B525">
        <v>132320</v>
      </c>
      <c r="C525" t="s">
        <v>4678</v>
      </c>
      <c r="D525">
        <v>2</v>
      </c>
      <c r="E525" s="1">
        <v>43725</v>
      </c>
      <c r="F525">
        <v>-35.46</v>
      </c>
      <c r="G525">
        <v>-5.93</v>
      </c>
      <c r="H525">
        <v>12.01</v>
      </c>
      <c r="I525">
        <v>39.754472759999999</v>
      </c>
      <c r="J525">
        <v>-95.699032619999997</v>
      </c>
    </row>
    <row r="526" spans="1:10" x14ac:dyDescent="0.25">
      <c r="A526">
        <v>1000303</v>
      </c>
      <c r="B526">
        <v>893440</v>
      </c>
      <c r="C526" t="s">
        <v>4679</v>
      </c>
      <c r="D526">
        <v>1</v>
      </c>
      <c r="E526" s="1">
        <v>43283</v>
      </c>
      <c r="F526">
        <v>-30.31</v>
      </c>
      <c r="G526">
        <v>-4.67</v>
      </c>
      <c r="H526">
        <v>7.05</v>
      </c>
      <c r="I526">
        <v>39.00669851</v>
      </c>
      <c r="J526">
        <v>-95.29043901</v>
      </c>
    </row>
    <row r="527" spans="1:10" x14ac:dyDescent="0.25">
      <c r="A527">
        <v>1000689</v>
      </c>
      <c r="B527">
        <v>893560</v>
      </c>
      <c r="C527" t="s">
        <v>4680</v>
      </c>
      <c r="D527">
        <v>1</v>
      </c>
      <c r="E527" s="1">
        <v>43318</v>
      </c>
      <c r="F527">
        <v>-36.07</v>
      </c>
      <c r="G527">
        <v>-5.65</v>
      </c>
      <c r="H527">
        <v>9.09</v>
      </c>
      <c r="I527">
        <v>39.922026350000003</v>
      </c>
      <c r="J527">
        <v>-97.285409990000005</v>
      </c>
    </row>
    <row r="528" spans="1:10" x14ac:dyDescent="0.25">
      <c r="A528">
        <v>1002233</v>
      </c>
      <c r="B528">
        <v>885160</v>
      </c>
      <c r="C528" t="s">
        <v>4681</v>
      </c>
      <c r="D528">
        <v>1</v>
      </c>
      <c r="E528" s="1">
        <v>43726</v>
      </c>
      <c r="F528">
        <v>-81.53</v>
      </c>
      <c r="G528">
        <v>-10.79</v>
      </c>
      <c r="H528">
        <v>4.79</v>
      </c>
      <c r="I528">
        <v>39.207506930000001</v>
      </c>
      <c r="J528">
        <v>-94.817160419999993</v>
      </c>
    </row>
    <row r="529" spans="1:10" x14ac:dyDescent="0.25">
      <c r="A529">
        <v>1000039</v>
      </c>
      <c r="B529">
        <v>885440</v>
      </c>
      <c r="C529" t="s">
        <v>4682</v>
      </c>
      <c r="D529">
        <v>1</v>
      </c>
      <c r="E529" s="1">
        <v>43256</v>
      </c>
      <c r="F529">
        <v>-17.03</v>
      </c>
      <c r="G529">
        <v>-3.13</v>
      </c>
      <c r="H529">
        <v>7.99</v>
      </c>
      <c r="I529">
        <v>37.856015110000001</v>
      </c>
      <c r="J529">
        <v>-97.140344229999997</v>
      </c>
    </row>
    <row r="530" spans="1:10" x14ac:dyDescent="0.25">
      <c r="A530">
        <v>1001693</v>
      </c>
      <c r="B530">
        <v>893480</v>
      </c>
      <c r="C530" t="s">
        <v>4683</v>
      </c>
      <c r="D530">
        <v>1</v>
      </c>
      <c r="E530" s="1">
        <v>43663</v>
      </c>
      <c r="F530">
        <v>-34.86</v>
      </c>
      <c r="G530">
        <v>-5.81</v>
      </c>
      <c r="H530">
        <v>11.59</v>
      </c>
      <c r="I530">
        <v>39.329496779999999</v>
      </c>
      <c r="J530">
        <v>-95.356883260000004</v>
      </c>
    </row>
    <row r="531" spans="1:10" x14ac:dyDescent="0.25">
      <c r="A531">
        <v>1002184</v>
      </c>
      <c r="B531">
        <v>132420</v>
      </c>
      <c r="C531" t="s">
        <v>4684</v>
      </c>
      <c r="D531">
        <v>1</v>
      </c>
      <c r="E531" s="1">
        <v>43717</v>
      </c>
      <c r="F531">
        <v>-34.61</v>
      </c>
      <c r="G531">
        <v>-5.81</v>
      </c>
      <c r="H531">
        <v>11.87</v>
      </c>
      <c r="I531">
        <v>39.252521790000003</v>
      </c>
      <c r="J531">
        <v>-96.326597419999999</v>
      </c>
    </row>
    <row r="532" spans="1:10" x14ac:dyDescent="0.25">
      <c r="A532">
        <v>2011534</v>
      </c>
      <c r="B532">
        <v>132080</v>
      </c>
      <c r="C532" t="s">
        <v>4685</v>
      </c>
      <c r="D532">
        <v>1</v>
      </c>
      <c r="E532" s="1">
        <v>43746</v>
      </c>
      <c r="F532">
        <v>-42.91</v>
      </c>
      <c r="G532">
        <v>-6.11</v>
      </c>
      <c r="H532">
        <v>5.98</v>
      </c>
      <c r="I532">
        <v>39.495225689999998</v>
      </c>
      <c r="J532">
        <v>-97.23190219</v>
      </c>
    </row>
    <row r="533" spans="1:10" x14ac:dyDescent="0.25">
      <c r="A533">
        <v>1002234</v>
      </c>
      <c r="B533">
        <v>137300</v>
      </c>
      <c r="C533" t="s">
        <v>4686</v>
      </c>
      <c r="D533">
        <v>1</v>
      </c>
      <c r="E533" s="1">
        <v>43727</v>
      </c>
      <c r="F533">
        <v>-29.91</v>
      </c>
      <c r="G533">
        <v>-4.82</v>
      </c>
      <c r="H533">
        <v>8.61</v>
      </c>
      <c r="I533">
        <v>39.060272529999999</v>
      </c>
      <c r="J533">
        <v>-94.841949720000002</v>
      </c>
    </row>
    <row r="534" spans="1:10" x14ac:dyDescent="0.25">
      <c r="A534">
        <v>1002329</v>
      </c>
      <c r="B534">
        <v>885140</v>
      </c>
      <c r="C534" t="s">
        <v>4686</v>
      </c>
      <c r="D534">
        <v>2</v>
      </c>
      <c r="E534" s="1">
        <v>43741</v>
      </c>
      <c r="F534">
        <v>-31.44</v>
      </c>
      <c r="G534">
        <v>-4.74</v>
      </c>
      <c r="H534">
        <v>6.47</v>
      </c>
      <c r="I534">
        <v>39.060272529999999</v>
      </c>
      <c r="J534">
        <v>-94.841949720000002</v>
      </c>
    </row>
    <row r="535" spans="1:10" x14ac:dyDescent="0.25">
      <c r="A535">
        <v>1000002</v>
      </c>
      <c r="B535">
        <v>885320</v>
      </c>
      <c r="C535" t="s">
        <v>4687</v>
      </c>
      <c r="D535">
        <v>1</v>
      </c>
      <c r="E535" s="1">
        <v>43234</v>
      </c>
      <c r="F535">
        <v>-63.66</v>
      </c>
      <c r="G535">
        <v>-8.1999999999999993</v>
      </c>
      <c r="H535">
        <v>1.94</v>
      </c>
      <c r="I535">
        <v>39.895768449999998</v>
      </c>
      <c r="J535">
        <v>-101.7077863</v>
      </c>
    </row>
    <row r="536" spans="1:10" x14ac:dyDescent="0.25">
      <c r="A536">
        <v>1000838</v>
      </c>
      <c r="B536">
        <v>104620</v>
      </c>
      <c r="C536" t="s">
        <v>4688</v>
      </c>
      <c r="D536">
        <v>1</v>
      </c>
      <c r="E536" s="1">
        <v>43332</v>
      </c>
      <c r="F536">
        <v>-39.71</v>
      </c>
      <c r="G536">
        <v>-5.82</v>
      </c>
      <c r="H536">
        <v>6.87</v>
      </c>
      <c r="I536">
        <v>38.464404639999998</v>
      </c>
      <c r="J536">
        <v>-97.886343929999995</v>
      </c>
    </row>
    <row r="537" spans="1:10" x14ac:dyDescent="0.25">
      <c r="A537">
        <v>1000528</v>
      </c>
      <c r="B537">
        <v>885480</v>
      </c>
      <c r="C537" t="s">
        <v>4689</v>
      </c>
      <c r="D537">
        <v>1</v>
      </c>
      <c r="E537" s="1">
        <v>43304</v>
      </c>
      <c r="F537">
        <v>-28.88</v>
      </c>
      <c r="G537">
        <v>-4.5</v>
      </c>
      <c r="H537">
        <v>7.12</v>
      </c>
      <c r="I537">
        <v>37.691715299999998</v>
      </c>
      <c r="J537">
        <v>-97.775413819999997</v>
      </c>
    </row>
    <row r="538" spans="1:10" x14ac:dyDescent="0.25">
      <c r="A538">
        <v>1002317</v>
      </c>
      <c r="B538">
        <v>138340</v>
      </c>
      <c r="C538" t="s">
        <v>4690</v>
      </c>
      <c r="D538">
        <v>1</v>
      </c>
      <c r="E538" s="1">
        <v>43739</v>
      </c>
      <c r="F538">
        <v>-19.260000000000002</v>
      </c>
      <c r="G538">
        <v>-4.29</v>
      </c>
      <c r="H538">
        <v>15.03</v>
      </c>
      <c r="I538">
        <v>37.761164749999999</v>
      </c>
      <c r="J538">
        <v>-94.956204299999996</v>
      </c>
    </row>
    <row r="539" spans="1:10" x14ac:dyDescent="0.25">
      <c r="A539">
        <v>1000001</v>
      </c>
      <c r="B539">
        <v>885520</v>
      </c>
      <c r="C539" t="s">
        <v>4691</v>
      </c>
      <c r="D539">
        <v>1</v>
      </c>
      <c r="E539" s="1">
        <v>43227</v>
      </c>
      <c r="F539">
        <v>-41.36</v>
      </c>
      <c r="G539">
        <v>-5.07</v>
      </c>
      <c r="H539">
        <v>-0.77</v>
      </c>
      <c r="I539">
        <v>38.157451389999999</v>
      </c>
      <c r="J539">
        <v>-100.18973149999999</v>
      </c>
    </row>
    <row r="540" spans="1:10" x14ac:dyDescent="0.25">
      <c r="A540">
        <v>1001830</v>
      </c>
      <c r="B540">
        <v>117580</v>
      </c>
      <c r="C540" t="s">
        <v>4692</v>
      </c>
      <c r="D540">
        <v>1</v>
      </c>
      <c r="E540" s="1">
        <v>43676</v>
      </c>
      <c r="F540">
        <v>-28.73</v>
      </c>
      <c r="G540">
        <v>-4.6100000000000003</v>
      </c>
      <c r="H540">
        <v>8.18</v>
      </c>
      <c r="I540">
        <v>37.823117459999999</v>
      </c>
      <c r="J540">
        <v>-97.030331500000003</v>
      </c>
    </row>
    <row r="541" spans="1:10" x14ac:dyDescent="0.25">
      <c r="A541">
        <v>1000033</v>
      </c>
      <c r="B541">
        <v>885400</v>
      </c>
      <c r="C541" t="s">
        <v>4693</v>
      </c>
      <c r="D541">
        <v>1</v>
      </c>
      <c r="E541" s="1">
        <v>43255</v>
      </c>
      <c r="F541">
        <v>-35.79</v>
      </c>
      <c r="G541">
        <v>-5.95</v>
      </c>
      <c r="H541">
        <v>11.78</v>
      </c>
      <c r="I541">
        <v>37.64636548</v>
      </c>
      <c r="J541">
        <v>-98.191852929999996</v>
      </c>
    </row>
    <row r="542" spans="1:10" x14ac:dyDescent="0.25">
      <c r="A542">
        <v>1002303</v>
      </c>
      <c r="B542">
        <v>137080</v>
      </c>
      <c r="C542" t="s">
        <v>4694</v>
      </c>
      <c r="D542">
        <v>1</v>
      </c>
      <c r="E542" s="1">
        <v>43733</v>
      </c>
      <c r="F542">
        <v>-28.32</v>
      </c>
      <c r="G542">
        <v>-4.83</v>
      </c>
      <c r="H542">
        <v>10.34</v>
      </c>
      <c r="I542">
        <v>38.057084379999999</v>
      </c>
      <c r="J542">
        <v>-95.635417989999993</v>
      </c>
    </row>
    <row r="543" spans="1:10" x14ac:dyDescent="0.25">
      <c r="A543">
        <v>1000027</v>
      </c>
      <c r="B543">
        <v>885280</v>
      </c>
      <c r="C543" t="s">
        <v>4695</v>
      </c>
      <c r="D543">
        <v>1</v>
      </c>
      <c r="E543" s="1">
        <v>43249</v>
      </c>
      <c r="F543">
        <v>-33.53</v>
      </c>
      <c r="G543">
        <v>-5.08</v>
      </c>
      <c r="H543">
        <v>7.12</v>
      </c>
      <c r="I543">
        <v>38.657671139999998</v>
      </c>
      <c r="J543">
        <v>-97.173311279999993</v>
      </c>
    </row>
    <row r="544" spans="1:10" x14ac:dyDescent="0.25">
      <c r="A544">
        <v>1002285</v>
      </c>
      <c r="B544">
        <v>138360</v>
      </c>
      <c r="C544" t="s">
        <v>4696</v>
      </c>
      <c r="D544">
        <v>1</v>
      </c>
      <c r="E544" s="1">
        <v>43731</v>
      </c>
      <c r="F544">
        <v>-35.840000000000003</v>
      </c>
      <c r="G544">
        <v>-4.82</v>
      </c>
      <c r="H544">
        <v>2.68</v>
      </c>
      <c r="I544">
        <v>39.653173170000002</v>
      </c>
      <c r="J544">
        <v>-98.881441179999996</v>
      </c>
    </row>
    <row r="545" spans="1:10" x14ac:dyDescent="0.25">
      <c r="A545">
        <v>1002222</v>
      </c>
      <c r="B545">
        <v>132520</v>
      </c>
      <c r="C545" t="s">
        <v>4697</v>
      </c>
      <c r="D545">
        <v>1</v>
      </c>
      <c r="E545" s="1">
        <v>43719</v>
      </c>
      <c r="F545">
        <v>-25.13</v>
      </c>
      <c r="G545">
        <v>-4.34</v>
      </c>
      <c r="H545">
        <v>9.58</v>
      </c>
      <c r="I545">
        <v>38.619952910000002</v>
      </c>
      <c r="J545">
        <v>-95.277273289999997</v>
      </c>
    </row>
    <row r="546" spans="1:10" x14ac:dyDescent="0.25">
      <c r="A546">
        <v>1001583</v>
      </c>
      <c r="B546">
        <v>117560</v>
      </c>
      <c r="C546" t="s">
        <v>4698</v>
      </c>
      <c r="D546">
        <v>1</v>
      </c>
      <c r="E546" s="1">
        <v>43654</v>
      </c>
      <c r="F546">
        <v>-35.81</v>
      </c>
      <c r="G546">
        <v>-5.91</v>
      </c>
      <c r="H546">
        <v>11.48</v>
      </c>
      <c r="I546">
        <v>38.91041431</v>
      </c>
      <c r="J546">
        <v>-96.452141789999999</v>
      </c>
    </row>
    <row r="547" spans="1:10" x14ac:dyDescent="0.25">
      <c r="A547">
        <v>1001748</v>
      </c>
      <c r="B547">
        <v>116700</v>
      </c>
      <c r="C547" t="s">
        <v>4699</v>
      </c>
      <c r="D547">
        <v>1</v>
      </c>
      <c r="E547" s="1">
        <v>43668</v>
      </c>
      <c r="F547">
        <v>-36.770000000000003</v>
      </c>
      <c r="G547">
        <v>-6.12</v>
      </c>
      <c r="H547">
        <v>12.2</v>
      </c>
      <c r="I547">
        <v>39.921642429999999</v>
      </c>
      <c r="J547">
        <v>-96.716319819999995</v>
      </c>
    </row>
    <row r="548" spans="1:10" x14ac:dyDescent="0.25">
      <c r="A548">
        <v>1001650</v>
      </c>
      <c r="B548">
        <v>117520</v>
      </c>
      <c r="C548" t="s">
        <v>4700</v>
      </c>
      <c r="D548">
        <v>1</v>
      </c>
      <c r="E548" s="1">
        <v>43661</v>
      </c>
      <c r="F548">
        <v>-49.8</v>
      </c>
      <c r="G548">
        <v>-7.08</v>
      </c>
      <c r="H548">
        <v>6.88</v>
      </c>
      <c r="I548">
        <v>39.112695780000003</v>
      </c>
      <c r="J548">
        <v>-99.840593190000007</v>
      </c>
    </row>
    <row r="549" spans="1:10" x14ac:dyDescent="0.25">
      <c r="A549">
        <v>1000164</v>
      </c>
      <c r="B549">
        <v>885360</v>
      </c>
      <c r="C549" t="s">
        <v>4701</v>
      </c>
      <c r="D549">
        <v>1</v>
      </c>
      <c r="E549" s="1">
        <v>43269</v>
      </c>
      <c r="F549">
        <v>-30.47</v>
      </c>
      <c r="G549">
        <v>-4.3600000000000003</v>
      </c>
      <c r="H549">
        <v>4.38</v>
      </c>
      <c r="I549">
        <v>38.243452820000002</v>
      </c>
      <c r="J549">
        <v>-97.436611060000004</v>
      </c>
    </row>
    <row r="550" spans="1:10" x14ac:dyDescent="0.25">
      <c r="A550">
        <v>1000437</v>
      </c>
      <c r="B550">
        <v>893520</v>
      </c>
      <c r="C550" t="s">
        <v>4702</v>
      </c>
      <c r="D550">
        <v>1</v>
      </c>
      <c r="E550" s="1">
        <v>43297</v>
      </c>
      <c r="F550">
        <v>-17.63</v>
      </c>
      <c r="G550">
        <v>-2.54</v>
      </c>
      <c r="H550">
        <v>2.73</v>
      </c>
      <c r="I550">
        <v>39.473512749999998</v>
      </c>
      <c r="J550">
        <v>-95.601379179999995</v>
      </c>
    </row>
    <row r="551" spans="1:10" x14ac:dyDescent="0.25">
      <c r="A551">
        <v>1000079</v>
      </c>
      <c r="B551">
        <v>884740</v>
      </c>
      <c r="C551" t="s">
        <v>4703</v>
      </c>
      <c r="D551">
        <v>1</v>
      </c>
      <c r="E551" s="1">
        <v>43262</v>
      </c>
      <c r="F551">
        <v>-17.489999999999998</v>
      </c>
      <c r="G551">
        <v>-2.62</v>
      </c>
      <c r="H551">
        <v>3.47</v>
      </c>
      <c r="I551">
        <v>37.08725381</v>
      </c>
      <c r="J551">
        <v>-99.253310949999999</v>
      </c>
    </row>
    <row r="552" spans="1:10" x14ac:dyDescent="0.25">
      <c r="A552">
        <v>1001046</v>
      </c>
      <c r="B552">
        <v>104680</v>
      </c>
      <c r="C552" t="s">
        <v>4704</v>
      </c>
      <c r="D552">
        <v>1</v>
      </c>
      <c r="E552" s="1">
        <v>43360</v>
      </c>
      <c r="F552">
        <v>-28.71</v>
      </c>
      <c r="G552">
        <v>-4.6500000000000004</v>
      </c>
      <c r="H552">
        <v>8.5</v>
      </c>
      <c r="I552">
        <v>39.24811923</v>
      </c>
      <c r="J552">
        <v>-94.913147850000001</v>
      </c>
    </row>
    <row r="553" spans="1:10" x14ac:dyDescent="0.25">
      <c r="A553">
        <v>1000712</v>
      </c>
      <c r="B553">
        <v>893460</v>
      </c>
      <c r="C553" t="s">
        <v>4705</v>
      </c>
      <c r="D553">
        <v>1</v>
      </c>
      <c r="E553" s="1">
        <v>43319</v>
      </c>
      <c r="F553">
        <v>-40.32</v>
      </c>
      <c r="G553">
        <v>-6.23</v>
      </c>
      <c r="H553">
        <v>9.51</v>
      </c>
      <c r="I553">
        <v>39.754931310000003</v>
      </c>
      <c r="J553">
        <v>-97.556005150000004</v>
      </c>
    </row>
    <row r="554" spans="1:10" x14ac:dyDescent="0.25">
      <c r="A554">
        <v>1002098</v>
      </c>
      <c r="B554">
        <v>132600</v>
      </c>
      <c r="C554" t="s">
        <v>4706</v>
      </c>
      <c r="D554">
        <v>1</v>
      </c>
      <c r="E554" s="1">
        <v>43703</v>
      </c>
      <c r="F554">
        <v>-22.23</v>
      </c>
      <c r="G554">
        <v>-4.1900000000000004</v>
      </c>
      <c r="H554">
        <v>11.25</v>
      </c>
      <c r="I554">
        <v>37.022378850000003</v>
      </c>
      <c r="J554">
        <v>-94.6211974</v>
      </c>
    </row>
    <row r="555" spans="1:10" x14ac:dyDescent="0.25">
      <c r="A555">
        <v>1001553</v>
      </c>
      <c r="B555">
        <v>116660</v>
      </c>
      <c r="C555" t="s">
        <v>4707</v>
      </c>
      <c r="D555">
        <v>1</v>
      </c>
      <c r="E555" s="1">
        <v>43647</v>
      </c>
      <c r="F555">
        <v>-23.7</v>
      </c>
      <c r="G555">
        <v>-2.85</v>
      </c>
      <c r="H555">
        <v>-0.89</v>
      </c>
      <c r="I555">
        <v>37.050793830000003</v>
      </c>
      <c r="J555">
        <v>-98.715477140000004</v>
      </c>
    </row>
    <row r="556" spans="1:10" x14ac:dyDescent="0.25">
      <c r="A556">
        <v>1001582</v>
      </c>
      <c r="B556">
        <v>116760</v>
      </c>
      <c r="C556" t="s">
        <v>4708</v>
      </c>
      <c r="D556">
        <v>1</v>
      </c>
      <c r="E556" s="1">
        <v>43655</v>
      </c>
      <c r="F556">
        <v>-28.96</v>
      </c>
      <c r="G556">
        <v>-4.6399999999999997</v>
      </c>
      <c r="H556">
        <v>8.14</v>
      </c>
      <c r="I556">
        <v>38.514162069999998</v>
      </c>
      <c r="J556">
        <v>-95.961799119999995</v>
      </c>
    </row>
    <row r="557" spans="1:10" x14ac:dyDescent="0.25">
      <c r="A557">
        <v>1000158</v>
      </c>
      <c r="B557">
        <v>885060</v>
      </c>
      <c r="C557" t="s">
        <v>4709</v>
      </c>
      <c r="D557">
        <v>1</v>
      </c>
      <c r="E557" s="1">
        <v>43270</v>
      </c>
      <c r="F557">
        <v>-19.93</v>
      </c>
      <c r="G557">
        <v>-3.34</v>
      </c>
      <c r="H557">
        <v>6.77</v>
      </c>
      <c r="I557">
        <v>39.084560000000003</v>
      </c>
      <c r="J557">
        <v>-95.289320000000004</v>
      </c>
    </row>
    <row r="558" spans="1:10" x14ac:dyDescent="0.25">
      <c r="A558">
        <v>1000266</v>
      </c>
      <c r="B558">
        <v>884640</v>
      </c>
      <c r="C558" t="s">
        <v>4710</v>
      </c>
      <c r="D558">
        <v>1</v>
      </c>
      <c r="E558" s="1">
        <v>43278</v>
      </c>
      <c r="F558">
        <v>-28.64</v>
      </c>
      <c r="G558">
        <v>-3.81</v>
      </c>
      <c r="H558">
        <v>1.86</v>
      </c>
      <c r="I558">
        <v>38.436219999999999</v>
      </c>
      <c r="J558">
        <v>-96.548500000000004</v>
      </c>
    </row>
    <row r="559" spans="1:10" x14ac:dyDescent="0.25">
      <c r="A559">
        <v>1000171</v>
      </c>
      <c r="B559">
        <v>898420</v>
      </c>
      <c r="C559" t="s">
        <v>4711</v>
      </c>
      <c r="D559">
        <v>1</v>
      </c>
      <c r="E559" s="1">
        <v>43270</v>
      </c>
      <c r="F559">
        <v>-31.53</v>
      </c>
      <c r="G559">
        <v>-5.38</v>
      </c>
      <c r="H559">
        <v>11.49</v>
      </c>
      <c r="I559">
        <v>38.620142639999997</v>
      </c>
      <c r="J559">
        <v>-85.418537069999999</v>
      </c>
    </row>
    <row r="560" spans="1:10" x14ac:dyDescent="0.25">
      <c r="A560">
        <v>1000319</v>
      </c>
      <c r="B560">
        <v>898040</v>
      </c>
      <c r="C560" t="s">
        <v>4711</v>
      </c>
      <c r="D560">
        <v>2</v>
      </c>
      <c r="E560" s="1">
        <v>43286</v>
      </c>
      <c r="F560">
        <v>-37.270000000000003</v>
      </c>
      <c r="G560">
        <v>-5.88</v>
      </c>
      <c r="H560">
        <v>9.8000000000000007</v>
      </c>
      <c r="I560">
        <v>38.620142639999997</v>
      </c>
      <c r="J560">
        <v>-85.418537069999999</v>
      </c>
    </row>
    <row r="561" spans="1:10" x14ac:dyDescent="0.25">
      <c r="A561">
        <v>1001273</v>
      </c>
      <c r="B561">
        <v>102460</v>
      </c>
      <c r="C561" t="s">
        <v>4712</v>
      </c>
      <c r="D561">
        <v>1</v>
      </c>
      <c r="E561" s="1">
        <v>43620</v>
      </c>
      <c r="F561">
        <v>-27.2</v>
      </c>
      <c r="G561">
        <v>-5.0199999999999996</v>
      </c>
      <c r="H561">
        <v>12.93</v>
      </c>
      <c r="I561">
        <v>37.781397050000002</v>
      </c>
      <c r="J561">
        <v>-88.038192249999994</v>
      </c>
    </row>
    <row r="562" spans="1:10" x14ac:dyDescent="0.25">
      <c r="A562">
        <v>1001783</v>
      </c>
      <c r="B562">
        <v>115040</v>
      </c>
      <c r="C562" t="s">
        <v>4712</v>
      </c>
      <c r="D562">
        <v>2</v>
      </c>
      <c r="E562" s="1">
        <v>43671</v>
      </c>
      <c r="F562">
        <v>-30.57</v>
      </c>
      <c r="G562">
        <v>-5.26</v>
      </c>
      <c r="H562">
        <v>11.51</v>
      </c>
      <c r="I562">
        <v>37.781397050000002</v>
      </c>
      <c r="J562">
        <v>-88.038192249999994</v>
      </c>
    </row>
    <row r="563" spans="1:10" x14ac:dyDescent="0.25">
      <c r="A563">
        <v>1001391</v>
      </c>
      <c r="B563">
        <v>102480</v>
      </c>
      <c r="C563" t="s">
        <v>4713</v>
      </c>
      <c r="D563">
        <v>1</v>
      </c>
      <c r="E563" s="1">
        <v>43633</v>
      </c>
      <c r="F563">
        <v>-41.46</v>
      </c>
      <c r="G563">
        <v>-7.05</v>
      </c>
      <c r="H563">
        <v>14.91</v>
      </c>
      <c r="I563">
        <v>37.204632310000001</v>
      </c>
      <c r="J563">
        <v>-83.527866340000003</v>
      </c>
    </row>
    <row r="564" spans="1:10" x14ac:dyDescent="0.25">
      <c r="A564">
        <v>1001402</v>
      </c>
      <c r="B564">
        <v>115060</v>
      </c>
      <c r="C564" t="s">
        <v>4714</v>
      </c>
      <c r="D564">
        <v>1</v>
      </c>
      <c r="E564" s="1">
        <v>43634</v>
      </c>
      <c r="F564">
        <v>-40.29</v>
      </c>
      <c r="G564">
        <v>-6.55</v>
      </c>
      <c r="H564">
        <v>12.1</v>
      </c>
      <c r="I564">
        <v>36.935034739999999</v>
      </c>
      <c r="J564">
        <v>-85.777664419999994</v>
      </c>
    </row>
    <row r="565" spans="1:10" x14ac:dyDescent="0.25">
      <c r="A565">
        <v>1001470</v>
      </c>
      <c r="B565">
        <v>115700</v>
      </c>
      <c r="C565" t="s">
        <v>4715</v>
      </c>
      <c r="D565">
        <v>1</v>
      </c>
      <c r="E565" s="1">
        <v>43641</v>
      </c>
      <c r="F565">
        <v>-42.87</v>
      </c>
      <c r="G565">
        <v>-6.8</v>
      </c>
      <c r="H565">
        <v>11.54</v>
      </c>
      <c r="I565">
        <v>37.296175609999999</v>
      </c>
      <c r="J565">
        <v>-83.06281405</v>
      </c>
    </row>
    <row r="566" spans="1:10" x14ac:dyDescent="0.25">
      <c r="A566">
        <v>1000029</v>
      </c>
      <c r="B566">
        <v>889580</v>
      </c>
      <c r="C566" t="s">
        <v>4716</v>
      </c>
      <c r="D566">
        <v>1</v>
      </c>
      <c r="E566" s="1">
        <v>43251</v>
      </c>
      <c r="F566">
        <v>-37.53</v>
      </c>
      <c r="G566">
        <v>-6.16</v>
      </c>
      <c r="H566">
        <v>11.76</v>
      </c>
      <c r="I566">
        <v>38.605448080000002</v>
      </c>
      <c r="J566">
        <v>-83.955933450000003</v>
      </c>
    </row>
    <row r="567" spans="1:10" x14ac:dyDescent="0.25">
      <c r="A567">
        <v>1001678</v>
      </c>
      <c r="B567">
        <v>115640</v>
      </c>
      <c r="C567" t="s">
        <v>4717</v>
      </c>
      <c r="D567">
        <v>1</v>
      </c>
      <c r="E567" s="1">
        <v>43662</v>
      </c>
      <c r="F567">
        <v>-37.76</v>
      </c>
      <c r="G567">
        <v>-6.25</v>
      </c>
      <c r="H567">
        <v>12.27</v>
      </c>
      <c r="I567">
        <v>37.621164919999998</v>
      </c>
      <c r="J567">
        <v>-83.499857829999996</v>
      </c>
    </row>
    <row r="568" spans="1:10" x14ac:dyDescent="0.25">
      <c r="A568">
        <v>1000183</v>
      </c>
      <c r="B568">
        <v>890980</v>
      </c>
      <c r="C568" t="s">
        <v>4718</v>
      </c>
      <c r="D568">
        <v>1</v>
      </c>
      <c r="E568" s="1">
        <v>43271</v>
      </c>
      <c r="F568">
        <v>-45.9</v>
      </c>
      <c r="G568">
        <v>-7.2</v>
      </c>
      <c r="H568">
        <v>11.72</v>
      </c>
      <c r="I568">
        <v>37.981499990000003</v>
      </c>
      <c r="J568">
        <v>-86.033989539999993</v>
      </c>
    </row>
    <row r="569" spans="1:10" x14ac:dyDescent="0.25">
      <c r="A569">
        <v>1002072</v>
      </c>
      <c r="B569">
        <v>130500</v>
      </c>
      <c r="C569" t="s">
        <v>4719</v>
      </c>
      <c r="D569">
        <v>1</v>
      </c>
      <c r="E569" s="1">
        <v>43698</v>
      </c>
      <c r="F569">
        <v>-36.24</v>
      </c>
      <c r="G569">
        <v>-6.11</v>
      </c>
      <c r="H569">
        <v>12.67</v>
      </c>
      <c r="I569">
        <v>37.470395609999997</v>
      </c>
      <c r="J569">
        <v>-88.096422140000001</v>
      </c>
    </row>
    <row r="570" spans="1:10" x14ac:dyDescent="0.25">
      <c r="A570">
        <v>1001526</v>
      </c>
      <c r="B570">
        <v>114240</v>
      </c>
      <c r="C570" t="s">
        <v>4720</v>
      </c>
      <c r="D570">
        <v>1</v>
      </c>
      <c r="E570" s="1">
        <v>43643</v>
      </c>
      <c r="F570">
        <v>-41.37</v>
      </c>
      <c r="G570">
        <v>-6.77</v>
      </c>
      <c r="H570">
        <v>12.78</v>
      </c>
      <c r="I570">
        <v>37.979429089999996</v>
      </c>
      <c r="J570">
        <v>-82.671125070000002</v>
      </c>
    </row>
    <row r="571" spans="1:10" x14ac:dyDescent="0.25">
      <c r="A571">
        <v>1001677</v>
      </c>
      <c r="B571">
        <v>128940</v>
      </c>
      <c r="C571" t="s">
        <v>4721</v>
      </c>
      <c r="D571">
        <v>1</v>
      </c>
      <c r="E571" s="1">
        <v>43662</v>
      </c>
      <c r="F571">
        <v>-33.24</v>
      </c>
      <c r="G571">
        <v>-6.1</v>
      </c>
      <c r="H571">
        <v>15.58</v>
      </c>
      <c r="I571">
        <v>37.042817540000001</v>
      </c>
      <c r="J571">
        <v>-84.046624219999998</v>
      </c>
    </row>
    <row r="572" spans="1:10" x14ac:dyDescent="0.25">
      <c r="A572">
        <v>1001910</v>
      </c>
      <c r="B572">
        <v>130540</v>
      </c>
      <c r="C572" t="s">
        <v>4721</v>
      </c>
      <c r="D572">
        <v>2</v>
      </c>
      <c r="E572" s="1">
        <v>43683</v>
      </c>
      <c r="F572">
        <v>-28.93</v>
      </c>
      <c r="G572">
        <v>-4.93</v>
      </c>
      <c r="H572">
        <v>10.5</v>
      </c>
      <c r="I572">
        <v>37.042817540000001</v>
      </c>
      <c r="J572">
        <v>-84.046624219999998</v>
      </c>
    </row>
    <row r="573" spans="1:10" x14ac:dyDescent="0.25">
      <c r="A573">
        <v>1001262</v>
      </c>
      <c r="B573">
        <v>117720</v>
      </c>
      <c r="C573" t="s">
        <v>4722</v>
      </c>
      <c r="D573">
        <v>1</v>
      </c>
      <c r="E573" s="1">
        <v>43619</v>
      </c>
      <c r="F573">
        <v>-32.33</v>
      </c>
      <c r="G573">
        <v>-5.59</v>
      </c>
      <c r="H573">
        <v>12.4</v>
      </c>
      <c r="I573">
        <v>37.336687820000002</v>
      </c>
      <c r="J573">
        <v>-87.137605260000001</v>
      </c>
    </row>
    <row r="574" spans="1:10" x14ac:dyDescent="0.25">
      <c r="A574">
        <v>1001760</v>
      </c>
      <c r="B574">
        <v>130480</v>
      </c>
      <c r="C574" t="s">
        <v>4722</v>
      </c>
      <c r="D574">
        <v>2</v>
      </c>
      <c r="E574" s="1">
        <v>43670</v>
      </c>
      <c r="F574">
        <v>-26.59</v>
      </c>
      <c r="G574">
        <v>-5.0199999999999996</v>
      </c>
      <c r="H574">
        <v>13.57</v>
      </c>
      <c r="I574">
        <v>37.336687820000002</v>
      </c>
      <c r="J574">
        <v>-87.137605260000001</v>
      </c>
    </row>
    <row r="575" spans="1:10" x14ac:dyDescent="0.25">
      <c r="A575">
        <v>1001524</v>
      </c>
      <c r="B575">
        <v>115660</v>
      </c>
      <c r="C575" t="s">
        <v>4723</v>
      </c>
      <c r="D575">
        <v>1</v>
      </c>
      <c r="E575" s="1">
        <v>43643</v>
      </c>
      <c r="F575">
        <v>-40.64</v>
      </c>
      <c r="G575">
        <v>-6.74</v>
      </c>
      <c r="H575">
        <v>13.25</v>
      </c>
      <c r="I575">
        <v>36.681256050000002</v>
      </c>
      <c r="J575">
        <v>-84.701975289999993</v>
      </c>
    </row>
    <row r="576" spans="1:10" x14ac:dyDescent="0.25">
      <c r="A576">
        <v>1001653</v>
      </c>
      <c r="B576">
        <v>128920</v>
      </c>
      <c r="C576" t="s">
        <v>4724</v>
      </c>
      <c r="D576">
        <v>1</v>
      </c>
      <c r="E576" s="1">
        <v>43661</v>
      </c>
      <c r="F576">
        <v>-39.01</v>
      </c>
      <c r="G576">
        <v>-6.53</v>
      </c>
      <c r="H576">
        <v>13.22</v>
      </c>
      <c r="I576">
        <v>37.564103090000003</v>
      </c>
      <c r="J576">
        <v>-82.451773340000003</v>
      </c>
    </row>
    <row r="577" spans="1:10" x14ac:dyDescent="0.25">
      <c r="A577">
        <v>1001421</v>
      </c>
      <c r="B577">
        <v>890820</v>
      </c>
      <c r="C577" t="s">
        <v>4725</v>
      </c>
      <c r="D577">
        <v>1</v>
      </c>
      <c r="E577" s="1">
        <v>43635</v>
      </c>
      <c r="F577">
        <v>-32.78</v>
      </c>
      <c r="G577">
        <v>-5.73</v>
      </c>
      <c r="H577">
        <v>13.05</v>
      </c>
      <c r="I577">
        <v>37.256587269999997</v>
      </c>
      <c r="J577">
        <v>-87.596391109999999</v>
      </c>
    </row>
    <row r="578" spans="1:10" x14ac:dyDescent="0.25">
      <c r="A578">
        <v>1001785</v>
      </c>
      <c r="B578">
        <v>117700</v>
      </c>
      <c r="C578" t="s">
        <v>4726</v>
      </c>
      <c r="D578">
        <v>1</v>
      </c>
      <c r="E578" s="1">
        <v>43671</v>
      </c>
      <c r="F578">
        <v>-38.200000000000003</v>
      </c>
      <c r="G578">
        <v>-6.45</v>
      </c>
      <c r="H578">
        <v>13.43</v>
      </c>
      <c r="I578">
        <v>37.77319971</v>
      </c>
      <c r="J578">
        <v>-82.323239259999994</v>
      </c>
    </row>
    <row r="579" spans="1:10" x14ac:dyDescent="0.25">
      <c r="A579">
        <v>1000280</v>
      </c>
      <c r="B579">
        <v>891900</v>
      </c>
      <c r="C579" t="s">
        <v>4727</v>
      </c>
      <c r="D579">
        <v>1</v>
      </c>
      <c r="E579" s="1">
        <v>43279</v>
      </c>
      <c r="F579">
        <v>-43.39</v>
      </c>
      <c r="G579">
        <v>-7.25</v>
      </c>
      <c r="H579">
        <v>14.61</v>
      </c>
      <c r="I579">
        <v>38.685881139999999</v>
      </c>
      <c r="J579">
        <v>-85.178314380000003</v>
      </c>
    </row>
    <row r="580" spans="1:10" x14ac:dyDescent="0.25">
      <c r="A580">
        <v>1000320</v>
      </c>
      <c r="B580">
        <v>891920</v>
      </c>
      <c r="C580" t="s">
        <v>4728</v>
      </c>
      <c r="D580">
        <v>1</v>
      </c>
      <c r="E580" s="1">
        <v>43286</v>
      </c>
      <c r="F580">
        <v>-40.35</v>
      </c>
      <c r="G580">
        <v>-6.69</v>
      </c>
      <c r="H580">
        <v>13.18</v>
      </c>
      <c r="I580">
        <v>38.123411689999998</v>
      </c>
      <c r="J580">
        <v>-83.553825630000006</v>
      </c>
    </row>
    <row r="581" spans="1:10" x14ac:dyDescent="0.25">
      <c r="A581">
        <v>1001301</v>
      </c>
      <c r="B581">
        <v>115800</v>
      </c>
      <c r="C581" t="s">
        <v>4729</v>
      </c>
      <c r="D581">
        <v>1</v>
      </c>
      <c r="E581" s="1">
        <v>43622</v>
      </c>
      <c r="F581">
        <v>-33.130000000000003</v>
      </c>
      <c r="G581">
        <v>-5.9</v>
      </c>
      <c r="H581">
        <v>14.03</v>
      </c>
      <c r="I581">
        <v>37.842536639999999</v>
      </c>
      <c r="J581">
        <v>-86.746296060000006</v>
      </c>
    </row>
    <row r="582" spans="1:10" x14ac:dyDescent="0.25">
      <c r="A582">
        <v>1001587</v>
      </c>
      <c r="B582">
        <v>114960</v>
      </c>
      <c r="C582" t="s">
        <v>4730</v>
      </c>
      <c r="D582">
        <v>1</v>
      </c>
      <c r="E582" s="1">
        <v>43655</v>
      </c>
      <c r="F582">
        <v>-31.92</v>
      </c>
      <c r="G582">
        <v>-5.42</v>
      </c>
      <c r="H582">
        <v>11.43</v>
      </c>
      <c r="I582">
        <v>36.819325579999997</v>
      </c>
      <c r="J582">
        <v>-88.515258430000003</v>
      </c>
    </row>
    <row r="583" spans="1:10" x14ac:dyDescent="0.25">
      <c r="A583">
        <v>1002178</v>
      </c>
      <c r="B583">
        <v>129020</v>
      </c>
      <c r="C583" t="s">
        <v>4731</v>
      </c>
      <c r="D583">
        <v>1</v>
      </c>
      <c r="E583" s="1">
        <v>43713</v>
      </c>
      <c r="F583">
        <v>-33.86</v>
      </c>
      <c r="G583">
        <v>-6.45</v>
      </c>
      <c r="H583">
        <v>17.77</v>
      </c>
      <c r="I583">
        <v>36.68763019</v>
      </c>
      <c r="J583">
        <v>-86.791886020000007</v>
      </c>
    </row>
    <row r="584" spans="1:10" x14ac:dyDescent="0.25">
      <c r="A584">
        <v>1000559</v>
      </c>
      <c r="B584">
        <v>898400</v>
      </c>
      <c r="C584" t="s">
        <v>4732</v>
      </c>
      <c r="D584">
        <v>1</v>
      </c>
      <c r="E584" s="1">
        <v>43306</v>
      </c>
      <c r="F584">
        <v>-39.19</v>
      </c>
      <c r="G584">
        <v>-6.02</v>
      </c>
      <c r="H584">
        <v>8.9700000000000006</v>
      </c>
      <c r="I584">
        <v>39.033530980000002</v>
      </c>
      <c r="J584">
        <v>-84.50062278</v>
      </c>
    </row>
    <row r="585" spans="1:10" x14ac:dyDescent="0.25">
      <c r="A585">
        <v>1001291</v>
      </c>
      <c r="B585">
        <v>115020</v>
      </c>
      <c r="C585" t="s">
        <v>4733</v>
      </c>
      <c r="D585">
        <v>1</v>
      </c>
      <c r="E585" s="1">
        <v>43621</v>
      </c>
      <c r="F585">
        <v>-31.5</v>
      </c>
      <c r="G585">
        <v>-5.59</v>
      </c>
      <c r="H585">
        <v>13.25</v>
      </c>
      <c r="I585">
        <v>37.472807520000003</v>
      </c>
      <c r="J585">
        <v>-88.076708690000004</v>
      </c>
    </row>
    <row r="586" spans="1:10" x14ac:dyDescent="0.25">
      <c r="A586">
        <v>1001307</v>
      </c>
      <c r="B586">
        <v>115600</v>
      </c>
      <c r="C586" t="s">
        <v>4734</v>
      </c>
      <c r="D586">
        <v>1</v>
      </c>
      <c r="E586" s="1">
        <v>43621</v>
      </c>
      <c r="F586">
        <v>-43.75</v>
      </c>
      <c r="G586">
        <v>-6.97</v>
      </c>
      <c r="H586">
        <v>11.98</v>
      </c>
      <c r="I586">
        <v>37.802670489999997</v>
      </c>
      <c r="J586">
        <v>-82.791244370000001</v>
      </c>
    </row>
    <row r="587" spans="1:10" x14ac:dyDescent="0.25">
      <c r="A587">
        <v>1002143</v>
      </c>
      <c r="B587">
        <v>117680</v>
      </c>
      <c r="C587" t="s">
        <v>4735</v>
      </c>
      <c r="D587">
        <v>1</v>
      </c>
      <c r="E587" s="1">
        <v>43706</v>
      </c>
      <c r="F587">
        <v>-26.11</v>
      </c>
      <c r="G587">
        <v>-4.67</v>
      </c>
      <c r="H587">
        <v>11.22</v>
      </c>
      <c r="I587">
        <v>36.981502980000002</v>
      </c>
      <c r="J587">
        <v>-88.532626579999999</v>
      </c>
    </row>
    <row r="588" spans="1:10" x14ac:dyDescent="0.25">
      <c r="A588">
        <v>1002061</v>
      </c>
      <c r="B588">
        <v>115680</v>
      </c>
      <c r="C588" t="s">
        <v>4736</v>
      </c>
      <c r="D588">
        <v>1</v>
      </c>
      <c r="E588" s="1">
        <v>43697</v>
      </c>
      <c r="F588">
        <v>-34.19</v>
      </c>
      <c r="G588">
        <v>-5.43</v>
      </c>
      <c r="H588">
        <v>9.24</v>
      </c>
      <c r="I588">
        <v>37.048831370000002</v>
      </c>
      <c r="J588">
        <v>-89.175163530000006</v>
      </c>
    </row>
    <row r="589" spans="1:10" x14ac:dyDescent="0.25">
      <c r="A589">
        <v>1001016</v>
      </c>
      <c r="B589">
        <v>102680</v>
      </c>
      <c r="C589" t="s">
        <v>4737</v>
      </c>
      <c r="D589">
        <v>1</v>
      </c>
      <c r="E589" s="1">
        <v>43355</v>
      </c>
      <c r="F589">
        <v>-28.69</v>
      </c>
      <c r="G589">
        <v>-4.93</v>
      </c>
      <c r="H589">
        <v>10.74</v>
      </c>
      <c r="I589">
        <v>37.184812700000002</v>
      </c>
      <c r="J589">
        <v>-88.238370079999996</v>
      </c>
    </row>
    <row r="590" spans="1:10" x14ac:dyDescent="0.25">
      <c r="A590">
        <v>1001015</v>
      </c>
      <c r="B590">
        <v>102280</v>
      </c>
      <c r="C590" t="s">
        <v>4738</v>
      </c>
      <c r="D590">
        <v>1</v>
      </c>
      <c r="E590" s="1">
        <v>43354</v>
      </c>
      <c r="F590">
        <v>-28.95</v>
      </c>
      <c r="G590">
        <v>-5.15</v>
      </c>
      <c r="H590">
        <v>12.28</v>
      </c>
      <c r="I590">
        <v>37.229378140000001</v>
      </c>
      <c r="J590">
        <v>-86.779248890000005</v>
      </c>
    </row>
    <row r="591" spans="1:10" x14ac:dyDescent="0.25">
      <c r="A591">
        <v>1001630</v>
      </c>
      <c r="B591">
        <v>115620</v>
      </c>
      <c r="C591" t="s">
        <v>4739</v>
      </c>
      <c r="D591">
        <v>1</v>
      </c>
      <c r="E591" s="1">
        <v>43656</v>
      </c>
      <c r="F591">
        <v>-31.24</v>
      </c>
      <c r="G591">
        <v>-5.6</v>
      </c>
      <c r="H591">
        <v>13.54</v>
      </c>
      <c r="I591">
        <v>36.511067160000003</v>
      </c>
      <c r="J591">
        <v>-88.675824149999997</v>
      </c>
    </row>
    <row r="592" spans="1:10" x14ac:dyDescent="0.25">
      <c r="A592">
        <v>1001759</v>
      </c>
      <c r="B592">
        <v>129000</v>
      </c>
      <c r="C592" t="s">
        <v>4740</v>
      </c>
      <c r="D592">
        <v>1</v>
      </c>
      <c r="E592" s="1">
        <v>43669</v>
      </c>
      <c r="F592">
        <v>-32.89</v>
      </c>
      <c r="G592">
        <v>-5.8</v>
      </c>
      <c r="H592">
        <v>13.5</v>
      </c>
      <c r="I592">
        <v>37.471488469999997</v>
      </c>
      <c r="J592">
        <v>-87.113647790000002</v>
      </c>
    </row>
    <row r="593" spans="1:10" x14ac:dyDescent="0.25">
      <c r="A593">
        <v>1001629</v>
      </c>
      <c r="B593">
        <v>114980</v>
      </c>
      <c r="C593" t="s">
        <v>4741</v>
      </c>
      <c r="D593">
        <v>1</v>
      </c>
      <c r="E593" s="1">
        <v>43657</v>
      </c>
      <c r="F593">
        <v>-24.13</v>
      </c>
      <c r="G593">
        <v>-4.62</v>
      </c>
      <c r="H593">
        <v>12.87</v>
      </c>
      <c r="I593">
        <v>36.682962629999999</v>
      </c>
      <c r="J593">
        <v>-88.701342940000004</v>
      </c>
    </row>
    <row r="594" spans="1:10" x14ac:dyDescent="0.25">
      <c r="A594">
        <v>1001506</v>
      </c>
      <c r="B594">
        <v>115720</v>
      </c>
      <c r="C594" t="s">
        <v>4742</v>
      </c>
      <c r="D594">
        <v>1</v>
      </c>
      <c r="E594" s="1">
        <v>43642</v>
      </c>
      <c r="F594">
        <v>-41.15</v>
      </c>
      <c r="G594">
        <v>-6.97</v>
      </c>
      <c r="H594">
        <v>14.63</v>
      </c>
      <c r="I594">
        <v>37.373545999999997</v>
      </c>
      <c r="J594">
        <v>-83.390088570000003</v>
      </c>
    </row>
    <row r="595" spans="1:10" x14ac:dyDescent="0.25">
      <c r="A595">
        <v>1002140</v>
      </c>
      <c r="B595">
        <v>113280</v>
      </c>
      <c r="C595" t="s">
        <v>4743</v>
      </c>
      <c r="D595">
        <v>1</v>
      </c>
      <c r="E595" s="1">
        <v>43705</v>
      </c>
      <c r="F595">
        <v>-37.299999999999997</v>
      </c>
      <c r="G595">
        <v>-5.95</v>
      </c>
      <c r="H595">
        <v>10.27</v>
      </c>
      <c r="I595">
        <v>36.928274760000001</v>
      </c>
      <c r="J595">
        <v>-89.062582129999996</v>
      </c>
    </row>
    <row r="596" spans="1:10" x14ac:dyDescent="0.25">
      <c r="A596">
        <v>1000078</v>
      </c>
      <c r="B596">
        <v>899120</v>
      </c>
      <c r="C596" t="s">
        <v>4744</v>
      </c>
      <c r="D596">
        <v>1</v>
      </c>
      <c r="E596" s="1">
        <v>43261</v>
      </c>
      <c r="F596">
        <v>1.45</v>
      </c>
      <c r="G596">
        <v>-0.73</v>
      </c>
      <c r="H596">
        <v>7.29</v>
      </c>
      <c r="I596">
        <v>29.897334650000001</v>
      </c>
      <c r="J596">
        <v>-90.683336690000004</v>
      </c>
    </row>
    <row r="597" spans="1:10" x14ac:dyDescent="0.25">
      <c r="A597">
        <v>1000217</v>
      </c>
      <c r="B597">
        <v>896280</v>
      </c>
      <c r="C597" t="s">
        <v>4744</v>
      </c>
      <c r="D597">
        <v>2</v>
      </c>
      <c r="E597" s="1">
        <v>43275</v>
      </c>
      <c r="F597">
        <v>-14.87</v>
      </c>
      <c r="G597">
        <v>-2.34</v>
      </c>
      <c r="H597">
        <v>3.81</v>
      </c>
      <c r="I597">
        <v>29.897334650000001</v>
      </c>
      <c r="J597">
        <v>-90.683336690000004</v>
      </c>
    </row>
    <row r="598" spans="1:10" x14ac:dyDescent="0.25">
      <c r="A598">
        <v>1000059</v>
      </c>
      <c r="B598">
        <v>899260</v>
      </c>
      <c r="C598" t="s">
        <v>4745</v>
      </c>
      <c r="D598">
        <v>1</v>
      </c>
      <c r="E598" s="1">
        <v>43257</v>
      </c>
      <c r="F598">
        <v>-16.16</v>
      </c>
      <c r="G598">
        <v>-3.14</v>
      </c>
      <c r="H598">
        <v>9</v>
      </c>
      <c r="I598">
        <v>32.974801669999998</v>
      </c>
      <c r="J598">
        <v>-92.076439480000005</v>
      </c>
    </row>
    <row r="599" spans="1:10" x14ac:dyDescent="0.25">
      <c r="A599">
        <v>1000230</v>
      </c>
      <c r="B599">
        <v>899880</v>
      </c>
      <c r="C599" t="s">
        <v>4745</v>
      </c>
      <c r="D599">
        <v>2</v>
      </c>
      <c r="E599" s="1">
        <v>43276</v>
      </c>
      <c r="F599">
        <v>-31.34</v>
      </c>
      <c r="G599">
        <v>-4.32</v>
      </c>
      <c r="H599">
        <v>3.24</v>
      </c>
      <c r="I599">
        <v>32.974801669999998</v>
      </c>
      <c r="J599">
        <v>-92.076439480000005</v>
      </c>
    </row>
    <row r="600" spans="1:10" x14ac:dyDescent="0.25">
      <c r="A600">
        <v>1000149</v>
      </c>
      <c r="B600">
        <v>899360</v>
      </c>
      <c r="C600" t="s">
        <v>4746</v>
      </c>
      <c r="D600">
        <v>1</v>
      </c>
      <c r="E600" s="1">
        <v>43269</v>
      </c>
      <c r="F600">
        <v>-21.42</v>
      </c>
      <c r="G600">
        <v>-3.96</v>
      </c>
      <c r="H600">
        <v>10.26</v>
      </c>
      <c r="I600">
        <v>29.904271430000001</v>
      </c>
      <c r="J600">
        <v>-92.116003509999999</v>
      </c>
    </row>
    <row r="601" spans="1:10" x14ac:dyDescent="0.25">
      <c r="A601">
        <v>1000214</v>
      </c>
      <c r="B601">
        <v>899080</v>
      </c>
      <c r="C601" t="s">
        <v>4747</v>
      </c>
      <c r="D601">
        <v>1</v>
      </c>
      <c r="E601" s="1">
        <v>43272</v>
      </c>
      <c r="F601">
        <v>-22.35</v>
      </c>
      <c r="G601">
        <v>-4.46</v>
      </c>
      <c r="H601">
        <v>13.32</v>
      </c>
      <c r="I601">
        <v>31.363985599999999</v>
      </c>
      <c r="J601">
        <v>-93.198805739999997</v>
      </c>
    </row>
    <row r="602" spans="1:10" x14ac:dyDescent="0.25">
      <c r="A602">
        <v>1000136</v>
      </c>
      <c r="B602">
        <v>899060</v>
      </c>
      <c r="C602" t="s">
        <v>4748</v>
      </c>
      <c r="D602">
        <v>1</v>
      </c>
      <c r="E602" s="1">
        <v>43268</v>
      </c>
      <c r="F602">
        <v>-2.2000000000000002</v>
      </c>
      <c r="G602">
        <v>-0.95</v>
      </c>
      <c r="H602">
        <v>5.4</v>
      </c>
      <c r="I602">
        <v>30.60083049</v>
      </c>
      <c r="J602">
        <v>-91.876772860000003</v>
      </c>
    </row>
    <row r="603" spans="1:10" x14ac:dyDescent="0.25">
      <c r="A603">
        <v>1000215</v>
      </c>
      <c r="B603">
        <v>899980</v>
      </c>
      <c r="C603" t="s">
        <v>4749</v>
      </c>
      <c r="D603">
        <v>1</v>
      </c>
      <c r="E603" s="1">
        <v>43271</v>
      </c>
      <c r="F603">
        <v>-11.02</v>
      </c>
      <c r="G603">
        <v>-2.0099999999999998</v>
      </c>
      <c r="H603">
        <v>5.07</v>
      </c>
      <c r="I603">
        <v>31.626501009999998</v>
      </c>
      <c r="J603">
        <v>-92.909208809999996</v>
      </c>
    </row>
    <row r="604" spans="1:10" x14ac:dyDescent="0.25">
      <c r="A604">
        <v>1000165</v>
      </c>
      <c r="B604">
        <v>899960</v>
      </c>
      <c r="C604" t="s">
        <v>4750</v>
      </c>
      <c r="D604">
        <v>1</v>
      </c>
      <c r="E604" s="1">
        <v>43270</v>
      </c>
      <c r="F604">
        <v>-13.44</v>
      </c>
      <c r="G604">
        <v>-2.65</v>
      </c>
      <c r="H604">
        <v>7.76</v>
      </c>
      <c r="I604">
        <v>31.551189440000002</v>
      </c>
      <c r="J604">
        <v>-91.805449350000004</v>
      </c>
    </row>
    <row r="605" spans="1:10" x14ac:dyDescent="0.25">
      <c r="A605">
        <v>1000402</v>
      </c>
      <c r="B605">
        <v>101120</v>
      </c>
      <c r="C605" t="s">
        <v>4751</v>
      </c>
      <c r="D605">
        <v>1</v>
      </c>
      <c r="E605" s="1">
        <v>43293</v>
      </c>
      <c r="F605">
        <v>-14.8</v>
      </c>
      <c r="G605">
        <v>-2.4300000000000002</v>
      </c>
      <c r="H605">
        <v>4.63</v>
      </c>
      <c r="I605">
        <v>32.066175610000002</v>
      </c>
      <c r="J605">
        <v>-93.414125139999996</v>
      </c>
    </row>
    <row r="606" spans="1:10" x14ac:dyDescent="0.25">
      <c r="A606">
        <v>1000066</v>
      </c>
      <c r="B606">
        <v>896880</v>
      </c>
      <c r="C606" t="s">
        <v>4752</v>
      </c>
      <c r="D606">
        <v>1</v>
      </c>
      <c r="E606" s="1">
        <v>43257</v>
      </c>
      <c r="F606">
        <v>-46.26</v>
      </c>
      <c r="G606">
        <v>-7.17</v>
      </c>
      <c r="H606">
        <v>11.07</v>
      </c>
      <c r="I606">
        <v>32.270099600000002</v>
      </c>
      <c r="J606">
        <v>-90.960738090000007</v>
      </c>
    </row>
    <row r="607" spans="1:10" x14ac:dyDescent="0.25">
      <c r="A607">
        <v>1000229</v>
      </c>
      <c r="B607">
        <v>899860</v>
      </c>
      <c r="C607" t="s">
        <v>4752</v>
      </c>
      <c r="D607">
        <v>2</v>
      </c>
      <c r="E607" s="1">
        <v>43276</v>
      </c>
      <c r="F607">
        <v>-42.58</v>
      </c>
      <c r="G607">
        <v>-6.34</v>
      </c>
      <c r="H607">
        <v>8.1</v>
      </c>
      <c r="I607">
        <v>32.270099600000002</v>
      </c>
      <c r="J607">
        <v>-90.960738090000007</v>
      </c>
    </row>
    <row r="608" spans="1:10" x14ac:dyDescent="0.25">
      <c r="A608">
        <v>1000205</v>
      </c>
      <c r="B608">
        <v>899300</v>
      </c>
      <c r="C608" t="s">
        <v>4753</v>
      </c>
      <c r="D608">
        <v>1</v>
      </c>
      <c r="E608" s="1">
        <v>43272</v>
      </c>
      <c r="F608">
        <v>-12</v>
      </c>
      <c r="G608">
        <v>-2.4500000000000002</v>
      </c>
      <c r="H608">
        <v>7.63</v>
      </c>
      <c r="I608">
        <v>31.77988161</v>
      </c>
      <c r="J608">
        <v>-93.584214320000001</v>
      </c>
    </row>
    <row r="609" spans="1:10" x14ac:dyDescent="0.25">
      <c r="A609">
        <v>1000084</v>
      </c>
      <c r="B609">
        <v>899140</v>
      </c>
      <c r="C609" t="s">
        <v>4754</v>
      </c>
      <c r="D609">
        <v>1</v>
      </c>
      <c r="E609" s="1">
        <v>43262</v>
      </c>
      <c r="F609">
        <v>-19.98</v>
      </c>
      <c r="G609">
        <v>-4.17</v>
      </c>
      <c r="H609">
        <v>13.34</v>
      </c>
      <c r="I609">
        <v>30.794801029999999</v>
      </c>
      <c r="J609">
        <v>-91.205385680000006</v>
      </c>
    </row>
    <row r="610" spans="1:10" x14ac:dyDescent="0.25">
      <c r="A610">
        <v>1000071</v>
      </c>
      <c r="B610">
        <v>899380</v>
      </c>
      <c r="C610" t="s">
        <v>4755</v>
      </c>
      <c r="D610">
        <v>1</v>
      </c>
      <c r="E610" s="1">
        <v>43261</v>
      </c>
      <c r="F610">
        <v>-1.97</v>
      </c>
      <c r="G610">
        <v>-1.03</v>
      </c>
      <c r="H610">
        <v>6.23</v>
      </c>
      <c r="I610">
        <v>30.577753189999999</v>
      </c>
      <c r="J610">
        <v>-91.521590230000001</v>
      </c>
    </row>
    <row r="611" spans="1:10" x14ac:dyDescent="0.25">
      <c r="A611">
        <v>1000223</v>
      </c>
      <c r="B611">
        <v>896320</v>
      </c>
      <c r="C611" t="s">
        <v>4755</v>
      </c>
      <c r="D611">
        <v>2</v>
      </c>
      <c r="E611" s="1">
        <v>43275</v>
      </c>
      <c r="F611">
        <v>-3.39</v>
      </c>
      <c r="G611">
        <v>-0.81</v>
      </c>
      <c r="H611">
        <v>3.1</v>
      </c>
      <c r="I611">
        <v>30.577753189999999</v>
      </c>
      <c r="J611">
        <v>-91.521590230000001</v>
      </c>
    </row>
    <row r="612" spans="1:10" x14ac:dyDescent="0.25">
      <c r="A612">
        <v>1000093</v>
      </c>
      <c r="B612">
        <v>896200</v>
      </c>
      <c r="C612" t="s">
        <v>4756</v>
      </c>
      <c r="D612">
        <v>1</v>
      </c>
      <c r="E612" s="1">
        <v>43263</v>
      </c>
      <c r="F612">
        <v>-21.67</v>
      </c>
      <c r="G612">
        <v>-3.44</v>
      </c>
      <c r="H612">
        <v>5.89</v>
      </c>
      <c r="I612">
        <v>29.679748530000001</v>
      </c>
      <c r="J612">
        <v>-91.285591589999996</v>
      </c>
    </row>
    <row r="613" spans="1:10" x14ac:dyDescent="0.25">
      <c r="A613">
        <v>1000137</v>
      </c>
      <c r="B613">
        <v>899200</v>
      </c>
      <c r="C613" t="s">
        <v>4757</v>
      </c>
      <c r="D613">
        <v>1</v>
      </c>
      <c r="E613" s="1">
        <v>43268</v>
      </c>
      <c r="F613">
        <v>-35.06</v>
      </c>
      <c r="G613">
        <v>-5.93</v>
      </c>
      <c r="H613">
        <v>12.39</v>
      </c>
      <c r="I613">
        <v>29.7636146</v>
      </c>
      <c r="J613">
        <v>-91.444236660000001</v>
      </c>
    </row>
    <row r="614" spans="1:10" x14ac:dyDescent="0.25">
      <c r="A614">
        <v>1000114</v>
      </c>
      <c r="B614">
        <v>899100</v>
      </c>
      <c r="C614" t="s">
        <v>4758</v>
      </c>
      <c r="D614">
        <v>1</v>
      </c>
      <c r="E614" s="1">
        <v>43264</v>
      </c>
      <c r="F614">
        <v>-41.93</v>
      </c>
      <c r="G614">
        <v>-6.84</v>
      </c>
      <c r="H614">
        <v>12.77</v>
      </c>
      <c r="I614">
        <v>30.121322989999999</v>
      </c>
      <c r="J614">
        <v>-90.917544770000006</v>
      </c>
    </row>
    <row r="615" spans="1:10" x14ac:dyDescent="0.25">
      <c r="A615">
        <v>1000135</v>
      </c>
      <c r="B615">
        <v>899160</v>
      </c>
      <c r="C615" t="s">
        <v>4759</v>
      </c>
      <c r="D615">
        <v>1</v>
      </c>
      <c r="E615" s="1">
        <v>43265</v>
      </c>
      <c r="F615">
        <v>-16.38</v>
      </c>
      <c r="G615">
        <v>-3.51</v>
      </c>
      <c r="H615">
        <v>11.67</v>
      </c>
      <c r="I615">
        <v>30.62030803</v>
      </c>
      <c r="J615">
        <v>-89.856305359999993</v>
      </c>
    </row>
    <row r="616" spans="1:10" x14ac:dyDescent="0.25">
      <c r="A616">
        <v>1000207</v>
      </c>
      <c r="B616">
        <v>899240</v>
      </c>
      <c r="C616" t="s">
        <v>4760</v>
      </c>
      <c r="D616">
        <v>1</v>
      </c>
      <c r="E616" s="1">
        <v>43273</v>
      </c>
      <c r="F616">
        <v>-17.86</v>
      </c>
      <c r="G616">
        <v>-3.4</v>
      </c>
      <c r="H616">
        <v>9.33</v>
      </c>
      <c r="I616">
        <v>31.56212128</v>
      </c>
      <c r="J616">
        <v>-93.501223629999998</v>
      </c>
    </row>
    <row r="617" spans="1:10" x14ac:dyDescent="0.25">
      <c r="A617">
        <v>1000134</v>
      </c>
      <c r="B617">
        <v>899280</v>
      </c>
      <c r="C617" t="s">
        <v>4761</v>
      </c>
      <c r="D617">
        <v>1</v>
      </c>
      <c r="E617" s="1">
        <v>43265</v>
      </c>
      <c r="F617">
        <v>-4.6100000000000003</v>
      </c>
      <c r="G617">
        <v>-1.83</v>
      </c>
      <c r="H617">
        <v>10</v>
      </c>
      <c r="I617">
        <v>30.393976850000001</v>
      </c>
      <c r="J617">
        <v>-93.642364900000004</v>
      </c>
    </row>
    <row r="618" spans="1:10" x14ac:dyDescent="0.25">
      <c r="A618">
        <v>1000070</v>
      </c>
      <c r="B618">
        <v>899320</v>
      </c>
      <c r="C618" t="s">
        <v>4762</v>
      </c>
      <c r="D618">
        <v>1</v>
      </c>
      <c r="E618" s="1">
        <v>43259</v>
      </c>
      <c r="F618">
        <v>-10.71</v>
      </c>
      <c r="G618">
        <v>-2.33</v>
      </c>
      <c r="H618">
        <v>7.94</v>
      </c>
      <c r="I618">
        <v>32.616320590000001</v>
      </c>
      <c r="J618">
        <v>-93.831924060000006</v>
      </c>
    </row>
    <row r="619" spans="1:10" x14ac:dyDescent="0.25">
      <c r="A619">
        <v>1000097</v>
      </c>
      <c r="B619">
        <v>899220</v>
      </c>
      <c r="C619" t="s">
        <v>4763</v>
      </c>
      <c r="D619">
        <v>1</v>
      </c>
      <c r="E619" s="1">
        <v>43263</v>
      </c>
      <c r="F619">
        <v>-41.45</v>
      </c>
      <c r="G619">
        <v>-6.54</v>
      </c>
      <c r="H619">
        <v>10.83</v>
      </c>
      <c r="I619">
        <v>29.929976830000001</v>
      </c>
      <c r="J619">
        <v>-91.464076649999996</v>
      </c>
    </row>
    <row r="620" spans="1:10" x14ac:dyDescent="0.25">
      <c r="A620">
        <v>1000204</v>
      </c>
      <c r="B620">
        <v>899340</v>
      </c>
      <c r="C620" t="s">
        <v>4764</v>
      </c>
      <c r="D620">
        <v>1</v>
      </c>
      <c r="E620" s="1">
        <v>43270</v>
      </c>
      <c r="F620">
        <v>18.14</v>
      </c>
      <c r="G620">
        <v>2.93</v>
      </c>
      <c r="H620">
        <v>-5.29</v>
      </c>
      <c r="I620">
        <v>30.050882300000001</v>
      </c>
      <c r="J620">
        <v>-92.432024119999994</v>
      </c>
    </row>
    <row r="621" spans="1:10" x14ac:dyDescent="0.25">
      <c r="A621">
        <v>1000160</v>
      </c>
      <c r="B621">
        <v>896820</v>
      </c>
      <c r="C621" t="s">
        <v>4765</v>
      </c>
      <c r="D621">
        <v>1</v>
      </c>
      <c r="E621" s="1">
        <v>43269</v>
      </c>
      <c r="F621">
        <v>-41.96</v>
      </c>
      <c r="G621">
        <v>-6.97</v>
      </c>
      <c r="H621">
        <v>13.82</v>
      </c>
      <c r="I621">
        <v>31.491779780000002</v>
      </c>
      <c r="J621">
        <v>-91.517288640000004</v>
      </c>
    </row>
    <row r="622" spans="1:10" x14ac:dyDescent="0.25">
      <c r="A622">
        <v>1001559</v>
      </c>
      <c r="B622">
        <v>126880</v>
      </c>
      <c r="C622" t="s">
        <v>4766</v>
      </c>
      <c r="D622">
        <v>1</v>
      </c>
      <c r="E622" s="1">
        <v>43650</v>
      </c>
      <c r="F622">
        <v>-48.43</v>
      </c>
      <c r="G622">
        <v>-7.05</v>
      </c>
      <c r="H622">
        <v>8.01</v>
      </c>
      <c r="I622">
        <v>42.631707390000003</v>
      </c>
      <c r="J622">
        <v>-72.129002170000007</v>
      </c>
    </row>
    <row r="623" spans="1:10" x14ac:dyDescent="0.25">
      <c r="A623">
        <v>1001720</v>
      </c>
      <c r="B623">
        <v>133040</v>
      </c>
      <c r="C623" t="s">
        <v>4766</v>
      </c>
      <c r="D623">
        <v>2</v>
      </c>
      <c r="E623" s="1">
        <v>43667</v>
      </c>
      <c r="F623">
        <v>-47.1</v>
      </c>
      <c r="G623">
        <v>-6.99</v>
      </c>
      <c r="H623">
        <v>8.81</v>
      </c>
      <c r="I623">
        <v>42.631707390000003</v>
      </c>
      <c r="J623">
        <v>-72.129002170000007</v>
      </c>
    </row>
    <row r="624" spans="1:10" x14ac:dyDescent="0.25">
      <c r="A624">
        <v>1002063</v>
      </c>
      <c r="B624">
        <v>136300</v>
      </c>
      <c r="C624" t="s">
        <v>4767</v>
      </c>
      <c r="D624">
        <v>1</v>
      </c>
      <c r="E624" s="1">
        <v>43698</v>
      </c>
      <c r="F624">
        <v>-39.86</v>
      </c>
      <c r="G624">
        <v>-6.05</v>
      </c>
      <c r="H624">
        <v>8.58</v>
      </c>
      <c r="I624">
        <v>41.961788249999998</v>
      </c>
      <c r="J624">
        <v>-70.919785169999997</v>
      </c>
    </row>
    <row r="625" spans="1:10" x14ac:dyDescent="0.25">
      <c r="A625">
        <v>1002281</v>
      </c>
      <c r="B625">
        <v>137180</v>
      </c>
      <c r="C625" t="s">
        <v>4767</v>
      </c>
      <c r="D625">
        <v>2</v>
      </c>
      <c r="E625" s="1">
        <v>43728</v>
      </c>
      <c r="F625">
        <v>-37.72</v>
      </c>
      <c r="G625">
        <v>-5.61</v>
      </c>
      <c r="H625">
        <v>7.12</v>
      </c>
      <c r="I625">
        <v>41.961788249999998</v>
      </c>
      <c r="J625">
        <v>-70.919785169999997</v>
      </c>
    </row>
    <row r="626" spans="1:10" x14ac:dyDescent="0.25">
      <c r="A626">
        <v>1000307</v>
      </c>
      <c r="B626">
        <v>890180</v>
      </c>
      <c r="C626" t="s">
        <v>4768</v>
      </c>
      <c r="D626">
        <v>1</v>
      </c>
      <c r="E626" s="1">
        <v>43283</v>
      </c>
      <c r="F626">
        <v>-57.26</v>
      </c>
      <c r="G626">
        <v>-9.0500000000000007</v>
      </c>
      <c r="H626">
        <v>15.15</v>
      </c>
      <c r="I626">
        <v>42.709167639999997</v>
      </c>
      <c r="J626">
        <v>-72.458969640000007</v>
      </c>
    </row>
    <row r="627" spans="1:10" x14ac:dyDescent="0.25">
      <c r="A627">
        <v>1002043</v>
      </c>
      <c r="B627">
        <v>135060</v>
      </c>
      <c r="C627" t="s">
        <v>4769</v>
      </c>
      <c r="D627">
        <v>1</v>
      </c>
      <c r="E627" s="1">
        <v>43697</v>
      </c>
      <c r="F627">
        <v>-66.239999999999995</v>
      </c>
      <c r="G627">
        <v>-9.75</v>
      </c>
      <c r="H627">
        <v>11.72</v>
      </c>
      <c r="I627">
        <v>42.57836331</v>
      </c>
      <c r="J627">
        <v>-72.569574729999999</v>
      </c>
    </row>
    <row r="628" spans="1:10" x14ac:dyDescent="0.25">
      <c r="A628">
        <v>1000845</v>
      </c>
      <c r="B628">
        <v>109500</v>
      </c>
      <c r="C628" t="s">
        <v>4770</v>
      </c>
      <c r="D628">
        <v>1</v>
      </c>
      <c r="E628" s="1">
        <v>43333</v>
      </c>
      <c r="F628">
        <v>-42.5</v>
      </c>
      <c r="G628">
        <v>-6.44</v>
      </c>
      <c r="H628">
        <v>9.01</v>
      </c>
      <c r="I628">
        <v>42.680295180000002</v>
      </c>
      <c r="J628">
        <v>-71.145198190000002</v>
      </c>
    </row>
    <row r="629" spans="1:10" x14ac:dyDescent="0.25">
      <c r="A629">
        <v>1000979</v>
      </c>
      <c r="B629">
        <v>108040</v>
      </c>
      <c r="C629" t="s">
        <v>4770</v>
      </c>
      <c r="D629">
        <v>2</v>
      </c>
      <c r="E629" s="1">
        <v>43352</v>
      </c>
      <c r="F629">
        <v>-42.32</v>
      </c>
      <c r="G629">
        <v>-6.14</v>
      </c>
      <c r="H629">
        <v>6.78</v>
      </c>
      <c r="I629">
        <v>42.680295180000002</v>
      </c>
      <c r="J629">
        <v>-71.145198190000002</v>
      </c>
    </row>
    <row r="630" spans="1:10" x14ac:dyDescent="0.25">
      <c r="A630">
        <v>1000589</v>
      </c>
      <c r="B630">
        <v>104400</v>
      </c>
      <c r="C630" t="s">
        <v>4771</v>
      </c>
      <c r="D630">
        <v>1</v>
      </c>
      <c r="E630" s="1">
        <v>43310</v>
      </c>
      <c r="F630">
        <v>-59.89</v>
      </c>
      <c r="G630">
        <v>-8.75</v>
      </c>
      <c r="H630">
        <v>10.11</v>
      </c>
      <c r="I630">
        <v>42.654477530000001</v>
      </c>
      <c r="J630">
        <v>-72.465142049999997</v>
      </c>
    </row>
    <row r="631" spans="1:10" x14ac:dyDescent="0.25">
      <c r="A631">
        <v>1000846</v>
      </c>
      <c r="B631">
        <v>109300</v>
      </c>
      <c r="C631" t="s">
        <v>4771</v>
      </c>
      <c r="D631">
        <v>2</v>
      </c>
      <c r="E631" s="1">
        <v>43332</v>
      </c>
      <c r="F631">
        <v>-57.36</v>
      </c>
      <c r="G631">
        <v>-8.58</v>
      </c>
      <c r="H631">
        <v>11.3</v>
      </c>
      <c r="I631">
        <v>42.654477530000001</v>
      </c>
      <c r="J631">
        <v>-72.465142049999997</v>
      </c>
    </row>
    <row r="632" spans="1:10" x14ac:dyDescent="0.25">
      <c r="A632">
        <v>1000550</v>
      </c>
      <c r="B632">
        <v>105080</v>
      </c>
      <c r="C632" t="s">
        <v>4772</v>
      </c>
      <c r="D632">
        <v>1</v>
      </c>
      <c r="E632" s="1">
        <v>43306</v>
      </c>
      <c r="F632">
        <v>-44.92</v>
      </c>
      <c r="G632">
        <v>-7.24</v>
      </c>
      <c r="H632">
        <v>13.02</v>
      </c>
      <c r="I632">
        <v>42.142350460000003</v>
      </c>
      <c r="J632">
        <v>-70.892549639999999</v>
      </c>
    </row>
    <row r="633" spans="1:10" x14ac:dyDescent="0.25">
      <c r="A633">
        <v>1000915</v>
      </c>
      <c r="B633">
        <v>109380</v>
      </c>
      <c r="C633" t="s">
        <v>4773</v>
      </c>
      <c r="D633">
        <v>1</v>
      </c>
      <c r="E633" s="1">
        <v>43341</v>
      </c>
      <c r="F633">
        <v>-43.53</v>
      </c>
      <c r="G633">
        <v>-6.61</v>
      </c>
      <c r="H633">
        <v>9.33</v>
      </c>
      <c r="I633">
        <v>42.031989170000003</v>
      </c>
      <c r="J633">
        <v>-71.608300929999999</v>
      </c>
    </row>
    <row r="634" spans="1:10" x14ac:dyDescent="0.25">
      <c r="A634">
        <v>1000896</v>
      </c>
      <c r="B634">
        <v>894800</v>
      </c>
      <c r="C634" t="s">
        <v>4774</v>
      </c>
      <c r="D634">
        <v>1</v>
      </c>
      <c r="E634" s="1">
        <v>43339</v>
      </c>
      <c r="F634">
        <v>-38.450000000000003</v>
      </c>
      <c r="G634">
        <v>-5.19</v>
      </c>
      <c r="H634">
        <v>3.08</v>
      </c>
      <c r="I634">
        <v>42.178959120000002</v>
      </c>
      <c r="J634">
        <v>-72.368878809999998</v>
      </c>
    </row>
    <row r="635" spans="1:10" x14ac:dyDescent="0.25">
      <c r="A635">
        <v>1002020</v>
      </c>
      <c r="B635">
        <v>135120</v>
      </c>
      <c r="C635" t="s">
        <v>4775</v>
      </c>
      <c r="D635">
        <v>1</v>
      </c>
      <c r="E635" s="1">
        <v>43695</v>
      </c>
      <c r="F635">
        <v>-63.89</v>
      </c>
      <c r="G635">
        <v>-9.0500000000000007</v>
      </c>
      <c r="H635">
        <v>8.5299999999999994</v>
      </c>
      <c r="I635">
        <v>42.351763839999997</v>
      </c>
      <c r="J635">
        <v>-72.626334880000002</v>
      </c>
    </row>
    <row r="636" spans="1:10" x14ac:dyDescent="0.25">
      <c r="A636">
        <v>1000657</v>
      </c>
      <c r="B636">
        <v>894660</v>
      </c>
      <c r="C636" t="s">
        <v>4776</v>
      </c>
      <c r="D636">
        <v>1</v>
      </c>
      <c r="E636" s="1">
        <v>43314</v>
      </c>
      <c r="F636">
        <v>-36.340000000000003</v>
      </c>
      <c r="G636">
        <v>-5.48</v>
      </c>
      <c r="H636">
        <v>7.5</v>
      </c>
      <c r="I636">
        <v>41.8455303</v>
      </c>
      <c r="J636">
        <v>-70.619242610000001</v>
      </c>
    </row>
    <row r="637" spans="1:10" x14ac:dyDescent="0.25">
      <c r="A637">
        <v>1000281</v>
      </c>
      <c r="B637">
        <v>895060</v>
      </c>
      <c r="C637" t="s">
        <v>4777</v>
      </c>
      <c r="D637">
        <v>1</v>
      </c>
      <c r="E637" s="1">
        <v>43277</v>
      </c>
      <c r="F637">
        <v>-51.73</v>
      </c>
      <c r="G637">
        <v>-6.94</v>
      </c>
      <c r="H637">
        <v>3.81</v>
      </c>
      <c r="I637">
        <v>42.127939730000001</v>
      </c>
      <c r="J637">
        <v>-73.306808619999998</v>
      </c>
    </row>
    <row r="638" spans="1:10" x14ac:dyDescent="0.25">
      <c r="A638">
        <v>1000328</v>
      </c>
      <c r="B638">
        <v>895080</v>
      </c>
      <c r="C638" t="s">
        <v>4778</v>
      </c>
      <c r="D638">
        <v>1</v>
      </c>
      <c r="E638" s="1">
        <v>43287</v>
      </c>
      <c r="F638">
        <v>-47.71</v>
      </c>
      <c r="G638">
        <v>-7.06</v>
      </c>
      <c r="H638">
        <v>8.7799999999999994</v>
      </c>
      <c r="I638">
        <v>42.62580561</v>
      </c>
      <c r="J638">
        <v>-72.360682710000006</v>
      </c>
    </row>
    <row r="639" spans="1:10" x14ac:dyDescent="0.25">
      <c r="A639">
        <v>1000977</v>
      </c>
      <c r="B639">
        <v>107940</v>
      </c>
      <c r="C639" t="s">
        <v>4779</v>
      </c>
      <c r="D639">
        <v>1</v>
      </c>
      <c r="E639" s="1">
        <v>43350</v>
      </c>
      <c r="F639">
        <v>-31.05</v>
      </c>
      <c r="G639">
        <v>-3.6</v>
      </c>
      <c r="H639">
        <v>-2.23</v>
      </c>
      <c r="I639">
        <v>42.854356879999997</v>
      </c>
      <c r="J639">
        <v>-70.924927069999995</v>
      </c>
    </row>
    <row r="640" spans="1:10" x14ac:dyDescent="0.25">
      <c r="A640">
        <v>1000677</v>
      </c>
      <c r="B640">
        <v>894760</v>
      </c>
      <c r="C640" t="s">
        <v>4780</v>
      </c>
      <c r="D640">
        <v>1</v>
      </c>
      <c r="E640" s="1">
        <v>43317</v>
      </c>
      <c r="F640">
        <v>-44.03</v>
      </c>
      <c r="G640">
        <v>-6.55</v>
      </c>
      <c r="H640">
        <v>8.39</v>
      </c>
      <c r="I640">
        <v>42.464457510000003</v>
      </c>
      <c r="J640">
        <v>-71.415675480000004</v>
      </c>
    </row>
    <row r="641" spans="1:10" x14ac:dyDescent="0.25">
      <c r="A641">
        <v>1001541</v>
      </c>
      <c r="B641">
        <v>126900</v>
      </c>
      <c r="C641" t="s">
        <v>4781</v>
      </c>
      <c r="D641">
        <v>1</v>
      </c>
      <c r="E641" s="1">
        <v>43647</v>
      </c>
      <c r="F641">
        <v>-55.89</v>
      </c>
      <c r="G641">
        <v>-8.7200000000000006</v>
      </c>
      <c r="H641">
        <v>13.85</v>
      </c>
      <c r="I641">
        <v>42.275107409999997</v>
      </c>
      <c r="J641">
        <v>-73.289684660000006</v>
      </c>
    </row>
    <row r="642" spans="1:10" x14ac:dyDescent="0.25">
      <c r="A642">
        <v>1000309</v>
      </c>
      <c r="B642">
        <v>895000</v>
      </c>
      <c r="C642" t="s">
        <v>4782</v>
      </c>
      <c r="D642">
        <v>1</v>
      </c>
      <c r="E642" s="1">
        <v>43282</v>
      </c>
      <c r="F642">
        <v>-66.989999999999995</v>
      </c>
      <c r="G642">
        <v>-10.41</v>
      </c>
      <c r="H642">
        <v>16.329999999999998</v>
      </c>
      <c r="I642">
        <v>42.587269470000003</v>
      </c>
      <c r="J642">
        <v>-72.724018270000002</v>
      </c>
    </row>
    <row r="643" spans="1:10" x14ac:dyDescent="0.25">
      <c r="A643">
        <v>1000295</v>
      </c>
      <c r="B643">
        <v>890120</v>
      </c>
      <c r="C643" t="s">
        <v>4783</v>
      </c>
      <c r="D643">
        <v>1</v>
      </c>
      <c r="E643" s="1">
        <v>43280</v>
      </c>
      <c r="F643">
        <v>-53.23</v>
      </c>
      <c r="G643">
        <v>-8.7799999999999994</v>
      </c>
      <c r="H643">
        <v>17.05</v>
      </c>
      <c r="I643">
        <v>42.540225339999999</v>
      </c>
      <c r="J643">
        <v>-72.868329660000001</v>
      </c>
    </row>
    <row r="644" spans="1:10" x14ac:dyDescent="0.25">
      <c r="A644">
        <v>1000507</v>
      </c>
      <c r="B644">
        <v>104380</v>
      </c>
      <c r="C644" t="s">
        <v>4784</v>
      </c>
      <c r="D644">
        <v>1</v>
      </c>
      <c r="E644" s="1">
        <v>43303</v>
      </c>
      <c r="F644">
        <v>-45.45</v>
      </c>
      <c r="G644">
        <v>-7.13</v>
      </c>
      <c r="H644">
        <v>11.58</v>
      </c>
      <c r="I644">
        <v>42.019107609999999</v>
      </c>
      <c r="J644">
        <v>-70.971457459999996</v>
      </c>
    </row>
    <row r="645" spans="1:10" x14ac:dyDescent="0.25">
      <c r="A645">
        <v>1002025</v>
      </c>
      <c r="B645">
        <v>136340</v>
      </c>
      <c r="C645" t="s">
        <v>4785</v>
      </c>
      <c r="D645">
        <v>1</v>
      </c>
      <c r="E645" s="1">
        <v>43696</v>
      </c>
      <c r="F645">
        <v>-63.78</v>
      </c>
      <c r="G645">
        <v>-9.2100000000000009</v>
      </c>
      <c r="H645">
        <v>9.91</v>
      </c>
      <c r="I645">
        <v>42.350016850000003</v>
      </c>
      <c r="J645">
        <v>-72.636229700000001</v>
      </c>
    </row>
    <row r="646" spans="1:10" x14ac:dyDescent="0.25">
      <c r="A646">
        <v>1001387</v>
      </c>
      <c r="B646">
        <v>122780</v>
      </c>
      <c r="C646" t="s">
        <v>4786</v>
      </c>
      <c r="D646">
        <v>1</v>
      </c>
      <c r="E646" s="1">
        <v>43633</v>
      </c>
      <c r="F646">
        <v>-35.72</v>
      </c>
      <c r="G646">
        <v>-6.27</v>
      </c>
      <c r="H646">
        <v>14.44</v>
      </c>
      <c r="I646">
        <v>38.68907918</v>
      </c>
      <c r="J646">
        <v>-75.769903060000004</v>
      </c>
    </row>
    <row r="647" spans="1:10" x14ac:dyDescent="0.25">
      <c r="A647">
        <v>1001689</v>
      </c>
      <c r="B647">
        <v>122920</v>
      </c>
      <c r="C647" t="s">
        <v>4786</v>
      </c>
      <c r="D647">
        <v>2</v>
      </c>
      <c r="E647" s="1">
        <v>43663</v>
      </c>
      <c r="F647">
        <v>-35.43</v>
      </c>
      <c r="G647">
        <v>-6.2</v>
      </c>
      <c r="H647">
        <v>14.13</v>
      </c>
      <c r="I647">
        <v>38.68907918</v>
      </c>
      <c r="J647">
        <v>-75.769903060000004</v>
      </c>
    </row>
    <row r="648" spans="1:10" x14ac:dyDescent="0.25">
      <c r="A648">
        <v>1000459</v>
      </c>
      <c r="B648">
        <v>896520</v>
      </c>
      <c r="C648" t="s">
        <v>4787</v>
      </c>
      <c r="D648">
        <v>1</v>
      </c>
      <c r="E648" s="1">
        <v>43299</v>
      </c>
      <c r="F648">
        <v>-46.32</v>
      </c>
      <c r="G648">
        <v>-7.33</v>
      </c>
      <c r="H648">
        <v>12.3</v>
      </c>
      <c r="I648">
        <v>39.066368689999997</v>
      </c>
      <c r="J648">
        <v>-77.389578689999993</v>
      </c>
    </row>
    <row r="649" spans="1:10" x14ac:dyDescent="0.25">
      <c r="A649">
        <v>1000964</v>
      </c>
      <c r="B649">
        <v>896440</v>
      </c>
      <c r="C649" t="s">
        <v>4787</v>
      </c>
      <c r="D649">
        <v>2</v>
      </c>
      <c r="E649" s="1">
        <v>43349</v>
      </c>
      <c r="F649">
        <v>-43.41</v>
      </c>
      <c r="G649">
        <v>-6.99</v>
      </c>
      <c r="H649">
        <v>12.52</v>
      </c>
      <c r="I649">
        <v>39.066368689999997</v>
      </c>
      <c r="J649">
        <v>-77.389578689999993</v>
      </c>
    </row>
    <row r="650" spans="1:10" x14ac:dyDescent="0.25">
      <c r="A650">
        <v>1000711</v>
      </c>
      <c r="B650">
        <v>105860</v>
      </c>
      <c r="C650" t="s">
        <v>4788</v>
      </c>
      <c r="D650">
        <v>1</v>
      </c>
      <c r="E650" s="1">
        <v>43320</v>
      </c>
      <c r="F650">
        <v>-44.79</v>
      </c>
      <c r="G650">
        <v>-7.39</v>
      </c>
      <c r="H650">
        <v>14.33</v>
      </c>
      <c r="I650">
        <v>39.690165829999998</v>
      </c>
      <c r="J650">
        <v>-76.930243680000004</v>
      </c>
    </row>
    <row r="651" spans="1:10" x14ac:dyDescent="0.25">
      <c r="A651">
        <v>1001469</v>
      </c>
      <c r="B651">
        <v>122860</v>
      </c>
      <c r="C651" t="s">
        <v>4789</v>
      </c>
      <c r="D651">
        <v>1</v>
      </c>
      <c r="E651" s="1">
        <v>43641</v>
      </c>
      <c r="F651">
        <v>-50.59</v>
      </c>
      <c r="G651">
        <v>-8.1300000000000008</v>
      </c>
      <c r="H651">
        <v>14.48</v>
      </c>
      <c r="I651">
        <v>39.598563949999999</v>
      </c>
      <c r="J651">
        <v>-77.884609650000002</v>
      </c>
    </row>
    <row r="652" spans="1:10" x14ac:dyDescent="0.25">
      <c r="A652">
        <v>1000683</v>
      </c>
      <c r="B652">
        <v>899420</v>
      </c>
      <c r="C652" t="s">
        <v>4790</v>
      </c>
      <c r="D652">
        <v>1</v>
      </c>
      <c r="E652" s="1">
        <v>43318</v>
      </c>
      <c r="F652">
        <v>-37.58</v>
      </c>
      <c r="G652">
        <v>-6.33</v>
      </c>
      <c r="H652">
        <v>13.03</v>
      </c>
      <c r="I652">
        <v>39.188632179999999</v>
      </c>
      <c r="J652">
        <v>-76.853686019999998</v>
      </c>
    </row>
    <row r="653" spans="1:10" x14ac:dyDescent="0.25">
      <c r="A653">
        <v>1001074</v>
      </c>
      <c r="B653">
        <v>110940</v>
      </c>
      <c r="C653" t="s">
        <v>4790</v>
      </c>
      <c r="D653">
        <v>2</v>
      </c>
      <c r="E653" s="1">
        <v>43363</v>
      </c>
      <c r="F653">
        <v>-34.700000000000003</v>
      </c>
      <c r="G653">
        <v>-6.14</v>
      </c>
      <c r="H653">
        <v>14.39</v>
      </c>
      <c r="I653">
        <v>39.188632179999999</v>
      </c>
      <c r="J653">
        <v>-76.853686019999998</v>
      </c>
    </row>
    <row r="654" spans="1:10" x14ac:dyDescent="0.25">
      <c r="A654">
        <v>1001998</v>
      </c>
      <c r="B654">
        <v>128600</v>
      </c>
      <c r="C654" t="s">
        <v>4791</v>
      </c>
      <c r="D654">
        <v>1</v>
      </c>
      <c r="E654" s="1">
        <v>43692</v>
      </c>
      <c r="F654">
        <v>-53.49</v>
      </c>
      <c r="G654">
        <v>-8.31</v>
      </c>
      <c r="H654">
        <v>12.97</v>
      </c>
      <c r="I654">
        <v>39.447324029999997</v>
      </c>
      <c r="J654">
        <v>-78.976420630000007</v>
      </c>
    </row>
    <row r="655" spans="1:10" x14ac:dyDescent="0.25">
      <c r="A655">
        <v>1002174</v>
      </c>
      <c r="B655">
        <v>128560</v>
      </c>
      <c r="C655" t="s">
        <v>4791</v>
      </c>
      <c r="D655">
        <v>2</v>
      </c>
      <c r="E655" s="1">
        <v>43713</v>
      </c>
      <c r="F655">
        <v>-52.98</v>
      </c>
      <c r="G655">
        <v>-8.2899999999999991</v>
      </c>
      <c r="H655">
        <v>13.36</v>
      </c>
      <c r="I655">
        <v>39.447324029999997</v>
      </c>
      <c r="J655">
        <v>-78.976420630000007</v>
      </c>
    </row>
    <row r="656" spans="1:10" x14ac:dyDescent="0.25">
      <c r="A656">
        <v>1001017</v>
      </c>
      <c r="B656">
        <v>105900</v>
      </c>
      <c r="C656" t="s">
        <v>4792</v>
      </c>
      <c r="D656">
        <v>1</v>
      </c>
      <c r="E656" s="1">
        <v>43356</v>
      </c>
      <c r="F656">
        <v>-33.29</v>
      </c>
      <c r="G656">
        <v>-5.99</v>
      </c>
      <c r="H656">
        <v>14.66</v>
      </c>
      <c r="I656">
        <v>38.764437039999997</v>
      </c>
      <c r="J656">
        <v>-75.735558769999997</v>
      </c>
    </row>
    <row r="657" spans="1:10" x14ac:dyDescent="0.25">
      <c r="A657">
        <v>1000766</v>
      </c>
      <c r="B657">
        <v>899400</v>
      </c>
      <c r="C657" t="s">
        <v>4793</v>
      </c>
      <c r="D657">
        <v>1</v>
      </c>
      <c r="E657" s="1">
        <v>43325</v>
      </c>
      <c r="F657">
        <v>-50.05</v>
      </c>
      <c r="G657">
        <v>-7.26</v>
      </c>
      <c r="H657">
        <v>8.06</v>
      </c>
      <c r="I657">
        <v>39.406930289999998</v>
      </c>
      <c r="J657">
        <v>-79.411901869999994</v>
      </c>
    </row>
    <row r="658" spans="1:10" x14ac:dyDescent="0.25">
      <c r="A658">
        <v>1002209</v>
      </c>
      <c r="B658">
        <v>129760</v>
      </c>
      <c r="C658" t="s">
        <v>4794</v>
      </c>
      <c r="D658">
        <v>1</v>
      </c>
      <c r="E658" s="1">
        <v>43718</v>
      </c>
      <c r="F658">
        <v>-41.73</v>
      </c>
      <c r="G658">
        <v>-7.27</v>
      </c>
      <c r="H658">
        <v>16.420000000000002</v>
      </c>
      <c r="I658">
        <v>39.268303080000003</v>
      </c>
      <c r="J658">
        <v>-76.794225990000001</v>
      </c>
    </row>
    <row r="659" spans="1:10" x14ac:dyDescent="0.25">
      <c r="A659">
        <v>1000478</v>
      </c>
      <c r="B659">
        <v>896540</v>
      </c>
      <c r="C659" t="s">
        <v>4795</v>
      </c>
      <c r="D659">
        <v>1</v>
      </c>
      <c r="E659" s="1">
        <v>43300</v>
      </c>
      <c r="F659">
        <v>-42.04</v>
      </c>
      <c r="G659">
        <v>-6.79</v>
      </c>
      <c r="H659">
        <v>12.27</v>
      </c>
      <c r="I659">
        <v>39.315119899999999</v>
      </c>
      <c r="J659">
        <v>-77.655398539999993</v>
      </c>
    </row>
    <row r="660" spans="1:10" x14ac:dyDescent="0.25">
      <c r="A660">
        <v>1001104</v>
      </c>
      <c r="B660">
        <v>105880</v>
      </c>
      <c r="C660" t="s">
        <v>4796</v>
      </c>
      <c r="D660">
        <v>1</v>
      </c>
      <c r="E660" s="1">
        <v>43367</v>
      </c>
      <c r="F660">
        <v>-54.2</v>
      </c>
      <c r="G660">
        <v>-8.51</v>
      </c>
      <c r="H660">
        <v>13.92</v>
      </c>
      <c r="I660">
        <v>39.293868189999998</v>
      </c>
      <c r="J660">
        <v>-79.464841460000002</v>
      </c>
    </row>
    <row r="661" spans="1:10" x14ac:dyDescent="0.25">
      <c r="A661">
        <v>1000730</v>
      </c>
      <c r="B661">
        <v>899440</v>
      </c>
      <c r="C661" t="s">
        <v>4797</v>
      </c>
      <c r="D661">
        <v>1</v>
      </c>
      <c r="E661" s="1">
        <v>43321</v>
      </c>
      <c r="F661">
        <v>-37.56</v>
      </c>
      <c r="G661">
        <v>-6.26</v>
      </c>
      <c r="H661">
        <v>12.56</v>
      </c>
      <c r="I661">
        <v>38.99003699</v>
      </c>
      <c r="J661">
        <v>-77.159812209999998</v>
      </c>
    </row>
    <row r="662" spans="1:10" x14ac:dyDescent="0.25">
      <c r="A662">
        <v>1000710</v>
      </c>
      <c r="B662">
        <v>103420</v>
      </c>
      <c r="C662" t="s">
        <v>4798</v>
      </c>
      <c r="D662">
        <v>1</v>
      </c>
      <c r="E662" s="1">
        <v>43319</v>
      </c>
      <c r="F662">
        <v>-37.89</v>
      </c>
      <c r="G662">
        <v>-6.83</v>
      </c>
      <c r="H662">
        <v>16.739999999999998</v>
      </c>
      <c r="I662">
        <v>39.644259480000002</v>
      </c>
      <c r="J662">
        <v>-75.868082000000001</v>
      </c>
    </row>
    <row r="663" spans="1:10" x14ac:dyDescent="0.25">
      <c r="A663">
        <v>1002228</v>
      </c>
      <c r="B663">
        <v>128520</v>
      </c>
      <c r="C663" t="s">
        <v>4799</v>
      </c>
      <c r="D663">
        <v>1</v>
      </c>
      <c r="E663" s="1">
        <v>43720</v>
      </c>
      <c r="F663">
        <v>-41.86</v>
      </c>
      <c r="G663">
        <v>-6.89</v>
      </c>
      <c r="H663">
        <v>13.26</v>
      </c>
      <c r="I663">
        <v>39.46356445</v>
      </c>
      <c r="J663">
        <v>-77.387505099999998</v>
      </c>
    </row>
    <row r="664" spans="1:10" x14ac:dyDescent="0.25">
      <c r="A664">
        <v>1000424</v>
      </c>
      <c r="B664">
        <v>888340</v>
      </c>
      <c r="C664" t="s">
        <v>4800</v>
      </c>
      <c r="D664">
        <v>1</v>
      </c>
      <c r="E664" s="1">
        <v>43297</v>
      </c>
      <c r="F664">
        <v>-42.52</v>
      </c>
      <c r="G664">
        <v>-7.02</v>
      </c>
      <c r="H664">
        <v>13.6</v>
      </c>
      <c r="I664">
        <v>38.733578209999997</v>
      </c>
      <c r="J664">
        <v>-77.035498189999998</v>
      </c>
    </row>
    <row r="665" spans="1:10" x14ac:dyDescent="0.25">
      <c r="A665">
        <v>1001644</v>
      </c>
      <c r="B665">
        <v>122800</v>
      </c>
      <c r="C665" t="s">
        <v>4801</v>
      </c>
      <c r="D665">
        <v>1</v>
      </c>
      <c r="E665" s="1">
        <v>43661</v>
      </c>
      <c r="F665">
        <v>-30.09</v>
      </c>
      <c r="G665">
        <v>-5.34</v>
      </c>
      <c r="H665">
        <v>12.67</v>
      </c>
      <c r="I665">
        <v>38.878571340000001</v>
      </c>
      <c r="J665">
        <v>-75.870914709999994</v>
      </c>
    </row>
    <row r="666" spans="1:10" x14ac:dyDescent="0.25">
      <c r="A666">
        <v>1001755</v>
      </c>
      <c r="B666">
        <v>113040</v>
      </c>
      <c r="C666" t="s">
        <v>4802</v>
      </c>
      <c r="D666">
        <v>1</v>
      </c>
      <c r="E666" s="1">
        <v>43670</v>
      </c>
      <c r="F666">
        <v>-40.14</v>
      </c>
      <c r="G666">
        <v>-6.62</v>
      </c>
      <c r="H666">
        <v>12.79</v>
      </c>
      <c r="I666">
        <v>38.925556970000002</v>
      </c>
      <c r="J666">
        <v>-76.643833450000002</v>
      </c>
    </row>
    <row r="667" spans="1:10" x14ac:dyDescent="0.25">
      <c r="A667">
        <v>1002276</v>
      </c>
      <c r="B667">
        <v>128580</v>
      </c>
      <c r="C667" t="s">
        <v>4803</v>
      </c>
      <c r="D667">
        <v>1</v>
      </c>
      <c r="E667" s="1">
        <v>43727</v>
      </c>
      <c r="F667">
        <v>-32.1</v>
      </c>
      <c r="G667">
        <v>-4.6100000000000003</v>
      </c>
      <c r="H667">
        <v>4.75</v>
      </c>
      <c r="I667">
        <v>39.656817429999997</v>
      </c>
      <c r="J667">
        <v>-78.409772439999998</v>
      </c>
    </row>
    <row r="668" spans="1:10" x14ac:dyDescent="0.25">
      <c r="A668">
        <v>1002244</v>
      </c>
      <c r="B668">
        <v>128540</v>
      </c>
      <c r="C668" t="s">
        <v>4804</v>
      </c>
      <c r="D668">
        <v>1</v>
      </c>
      <c r="E668" s="1">
        <v>43724</v>
      </c>
      <c r="F668">
        <v>-39.979999999999997</v>
      </c>
      <c r="G668">
        <v>-6.6</v>
      </c>
      <c r="H668">
        <v>12.79</v>
      </c>
      <c r="I668">
        <v>39.228434759999999</v>
      </c>
      <c r="J668">
        <v>-76.669506940000005</v>
      </c>
    </row>
    <row r="669" spans="1:10" x14ac:dyDescent="0.25">
      <c r="A669">
        <v>1001452</v>
      </c>
      <c r="B669">
        <v>122760</v>
      </c>
      <c r="C669" t="s">
        <v>4805</v>
      </c>
      <c r="D669">
        <v>1</v>
      </c>
      <c r="E669" s="1">
        <v>43640</v>
      </c>
      <c r="F669">
        <v>-45.36</v>
      </c>
      <c r="G669">
        <v>-7.01</v>
      </c>
      <c r="H669">
        <v>10.76</v>
      </c>
      <c r="I669">
        <v>39.265447690000002</v>
      </c>
      <c r="J669">
        <v>-77.538178529999996</v>
      </c>
    </row>
    <row r="670" spans="1:10" x14ac:dyDescent="0.25">
      <c r="A670">
        <v>1001933</v>
      </c>
      <c r="B670">
        <v>131840</v>
      </c>
      <c r="C670" t="s">
        <v>4806</v>
      </c>
      <c r="D670">
        <v>1</v>
      </c>
      <c r="E670" s="1">
        <v>43685</v>
      </c>
      <c r="F670">
        <v>-77.45</v>
      </c>
      <c r="G670">
        <v>-10.94</v>
      </c>
      <c r="H670">
        <v>10.09</v>
      </c>
      <c r="I670">
        <v>46.975563800000003</v>
      </c>
      <c r="J670">
        <v>-69.378380519999993</v>
      </c>
    </row>
    <row r="671" spans="1:10" x14ac:dyDescent="0.25">
      <c r="A671">
        <v>1002241</v>
      </c>
      <c r="B671">
        <v>137200</v>
      </c>
      <c r="C671" t="s">
        <v>4806</v>
      </c>
      <c r="D671">
        <v>2</v>
      </c>
      <c r="E671" s="1">
        <v>43723</v>
      </c>
      <c r="F671">
        <v>-74.16</v>
      </c>
      <c r="G671">
        <v>-10.85</v>
      </c>
      <c r="H671">
        <v>12.65</v>
      </c>
      <c r="I671">
        <v>46.975563800000003</v>
      </c>
      <c r="J671">
        <v>-69.378380519999993</v>
      </c>
    </row>
    <row r="672" spans="1:10" x14ac:dyDescent="0.25">
      <c r="A672">
        <v>1001900</v>
      </c>
      <c r="B672">
        <v>131660</v>
      </c>
      <c r="C672" t="s">
        <v>4807</v>
      </c>
      <c r="D672">
        <v>1</v>
      </c>
      <c r="E672" s="1">
        <v>43683</v>
      </c>
      <c r="F672">
        <v>-75.61</v>
      </c>
      <c r="G672">
        <v>-10.59</v>
      </c>
      <c r="H672">
        <v>9.1199999999999992</v>
      </c>
      <c r="I672">
        <v>47.131826869999998</v>
      </c>
      <c r="J672">
        <v>-67.898097410000005</v>
      </c>
    </row>
    <row r="673" spans="1:10" x14ac:dyDescent="0.25">
      <c r="A673">
        <v>1002238</v>
      </c>
      <c r="B673">
        <v>135980</v>
      </c>
      <c r="C673" t="s">
        <v>4807</v>
      </c>
      <c r="D673">
        <v>2</v>
      </c>
      <c r="E673" s="1">
        <v>43721</v>
      </c>
      <c r="F673">
        <v>-74.53</v>
      </c>
      <c r="G673">
        <v>-10.64</v>
      </c>
      <c r="H673">
        <v>10.63</v>
      </c>
      <c r="I673">
        <v>47.131826869999998</v>
      </c>
      <c r="J673">
        <v>-67.898097410000005</v>
      </c>
    </row>
    <row r="674" spans="1:10" x14ac:dyDescent="0.25">
      <c r="A674">
        <v>1002148</v>
      </c>
      <c r="B674">
        <v>136040</v>
      </c>
      <c r="C674" t="s">
        <v>4808</v>
      </c>
      <c r="D674">
        <v>1</v>
      </c>
      <c r="E674" s="1">
        <v>43710</v>
      </c>
      <c r="F674">
        <v>-47.38</v>
      </c>
      <c r="G674">
        <v>-7.09</v>
      </c>
      <c r="H674">
        <v>9.34</v>
      </c>
      <c r="I674">
        <v>44.7373756</v>
      </c>
      <c r="J674">
        <v>-67.549841169999993</v>
      </c>
    </row>
    <row r="675" spans="1:10" x14ac:dyDescent="0.25">
      <c r="A675">
        <v>1001729</v>
      </c>
      <c r="B675">
        <v>133140</v>
      </c>
      <c r="C675" t="s">
        <v>4809</v>
      </c>
      <c r="D675">
        <v>1</v>
      </c>
      <c r="E675" s="1">
        <v>43668</v>
      </c>
      <c r="F675">
        <v>-58.5</v>
      </c>
      <c r="G675">
        <v>-8.7100000000000009</v>
      </c>
      <c r="H675">
        <v>11.2</v>
      </c>
      <c r="I675">
        <v>43.498854389999998</v>
      </c>
      <c r="J675">
        <v>-70.464226949999997</v>
      </c>
    </row>
    <row r="676" spans="1:10" x14ac:dyDescent="0.25">
      <c r="A676">
        <v>1001861</v>
      </c>
      <c r="B676">
        <v>131820</v>
      </c>
      <c r="C676" t="s">
        <v>4810</v>
      </c>
      <c r="D676">
        <v>1</v>
      </c>
      <c r="E676" s="1">
        <v>43678</v>
      </c>
      <c r="F676">
        <v>-61.16</v>
      </c>
      <c r="G676">
        <v>-8.7899999999999991</v>
      </c>
      <c r="H676">
        <v>9.15</v>
      </c>
      <c r="I676">
        <v>45.257332849999997</v>
      </c>
      <c r="J676">
        <v>-68.949655269999994</v>
      </c>
    </row>
    <row r="677" spans="1:10" x14ac:dyDescent="0.25">
      <c r="A677">
        <v>1001878</v>
      </c>
      <c r="B677">
        <v>131860</v>
      </c>
      <c r="C677" t="s">
        <v>4811</v>
      </c>
      <c r="D677">
        <v>1</v>
      </c>
      <c r="E677" s="1">
        <v>43679</v>
      </c>
      <c r="F677">
        <v>-71.14</v>
      </c>
      <c r="G677">
        <v>-9.9700000000000006</v>
      </c>
      <c r="H677">
        <v>8.64</v>
      </c>
      <c r="I677">
        <v>46.576035300000001</v>
      </c>
      <c r="J677">
        <v>-68.087812709999994</v>
      </c>
    </row>
    <row r="678" spans="1:10" x14ac:dyDescent="0.25">
      <c r="A678">
        <v>1002230</v>
      </c>
      <c r="B678">
        <v>136020</v>
      </c>
      <c r="C678" t="s">
        <v>4811</v>
      </c>
      <c r="D678">
        <v>2</v>
      </c>
      <c r="E678" s="1">
        <v>43720</v>
      </c>
      <c r="F678">
        <v>-73.33</v>
      </c>
      <c r="G678">
        <v>-10.46</v>
      </c>
      <c r="H678">
        <v>10.31</v>
      </c>
      <c r="I678">
        <v>46.576035300000001</v>
      </c>
      <c r="J678">
        <v>-68.087812709999994</v>
      </c>
    </row>
    <row r="679" spans="1:10" x14ac:dyDescent="0.25">
      <c r="A679">
        <v>1002139</v>
      </c>
      <c r="B679">
        <v>136780</v>
      </c>
      <c r="C679" t="s">
        <v>4812</v>
      </c>
      <c r="D679">
        <v>1</v>
      </c>
      <c r="E679" s="1">
        <v>43706</v>
      </c>
      <c r="F679">
        <v>-69.260000000000005</v>
      </c>
      <c r="G679">
        <v>-9.34</v>
      </c>
      <c r="H679">
        <v>5.48</v>
      </c>
      <c r="I679">
        <v>45.898665940000001</v>
      </c>
      <c r="J679">
        <v>-68.614116060000001</v>
      </c>
    </row>
    <row r="680" spans="1:10" x14ac:dyDescent="0.25">
      <c r="A680">
        <v>1002251</v>
      </c>
      <c r="B680">
        <v>135960</v>
      </c>
      <c r="C680" t="s">
        <v>4812</v>
      </c>
      <c r="D680">
        <v>2</v>
      </c>
      <c r="E680" s="1">
        <v>43724</v>
      </c>
      <c r="F680">
        <v>-70.02</v>
      </c>
      <c r="G680">
        <v>-10.02</v>
      </c>
      <c r="H680">
        <v>10.130000000000001</v>
      </c>
      <c r="I680">
        <v>45.898665940000001</v>
      </c>
      <c r="J680">
        <v>-68.614116060000001</v>
      </c>
    </row>
    <row r="681" spans="1:10" x14ac:dyDescent="0.25">
      <c r="A681">
        <v>1001791</v>
      </c>
      <c r="B681">
        <v>133120</v>
      </c>
      <c r="C681" t="s">
        <v>4813</v>
      </c>
      <c r="D681">
        <v>1</v>
      </c>
      <c r="E681" s="1">
        <v>43671</v>
      </c>
      <c r="F681">
        <v>-63.67</v>
      </c>
      <c r="G681">
        <v>-10.3</v>
      </c>
      <c r="H681">
        <v>18.75</v>
      </c>
      <c r="I681">
        <v>43.766444180000001</v>
      </c>
      <c r="J681">
        <v>-70.769031580000004</v>
      </c>
    </row>
    <row r="682" spans="1:10" x14ac:dyDescent="0.25">
      <c r="A682">
        <v>1002270</v>
      </c>
      <c r="B682">
        <v>136760</v>
      </c>
      <c r="C682" t="s">
        <v>4814</v>
      </c>
      <c r="D682">
        <v>1</v>
      </c>
      <c r="E682" s="1">
        <v>43725</v>
      </c>
      <c r="F682">
        <v>-63.68</v>
      </c>
      <c r="G682">
        <v>-8.61</v>
      </c>
      <c r="H682">
        <v>5.2</v>
      </c>
      <c r="I682">
        <v>46.032827660000002</v>
      </c>
      <c r="J682">
        <v>-68.60542015</v>
      </c>
    </row>
    <row r="683" spans="1:10" x14ac:dyDescent="0.25">
      <c r="A683">
        <v>1001828</v>
      </c>
      <c r="B683">
        <v>131720</v>
      </c>
      <c r="C683" t="s">
        <v>4815</v>
      </c>
      <c r="D683">
        <v>1</v>
      </c>
      <c r="E683" s="1">
        <v>43676</v>
      </c>
      <c r="F683">
        <v>-52.25</v>
      </c>
      <c r="G683">
        <v>-7.87</v>
      </c>
      <c r="H683">
        <v>10.67</v>
      </c>
      <c r="I683">
        <v>44.670949620000002</v>
      </c>
      <c r="J683">
        <v>-68.677012099999999</v>
      </c>
    </row>
    <row r="684" spans="1:10" x14ac:dyDescent="0.25">
      <c r="A684">
        <v>1002269</v>
      </c>
      <c r="B684">
        <v>136000</v>
      </c>
      <c r="C684" t="s">
        <v>4816</v>
      </c>
      <c r="D684">
        <v>1</v>
      </c>
      <c r="E684" s="1">
        <v>43725</v>
      </c>
      <c r="F684">
        <v>-67.459999999999994</v>
      </c>
      <c r="G684">
        <v>-9.58</v>
      </c>
      <c r="H684">
        <v>9.16</v>
      </c>
      <c r="I684">
        <v>46.024304460000003</v>
      </c>
      <c r="J684">
        <v>-68.603428359999995</v>
      </c>
    </row>
    <row r="685" spans="1:10" x14ac:dyDescent="0.25">
      <c r="A685">
        <v>1001751</v>
      </c>
      <c r="B685">
        <v>113820</v>
      </c>
      <c r="C685" t="s">
        <v>4817</v>
      </c>
      <c r="D685">
        <v>1</v>
      </c>
      <c r="E685" s="1">
        <v>43669</v>
      </c>
      <c r="F685">
        <v>-58.41</v>
      </c>
      <c r="G685">
        <v>-8.84</v>
      </c>
      <c r="H685">
        <v>12.29</v>
      </c>
      <c r="I685">
        <v>43.498937339999998</v>
      </c>
      <c r="J685">
        <v>-70.488893279999999</v>
      </c>
    </row>
    <row r="686" spans="1:10" x14ac:dyDescent="0.25">
      <c r="A686">
        <v>1001915</v>
      </c>
      <c r="B686">
        <v>131880</v>
      </c>
      <c r="C686" t="s">
        <v>4818</v>
      </c>
      <c r="D686">
        <v>1</v>
      </c>
      <c r="E686" s="1">
        <v>43684</v>
      </c>
      <c r="F686">
        <v>-73.709999999999994</v>
      </c>
      <c r="G686">
        <v>-10.08</v>
      </c>
      <c r="H686">
        <v>6.91</v>
      </c>
      <c r="I686">
        <v>47.20865809</v>
      </c>
      <c r="J686">
        <v>-68.822817060000006</v>
      </c>
    </row>
    <row r="687" spans="1:10" x14ac:dyDescent="0.25">
      <c r="A687">
        <v>1002097</v>
      </c>
      <c r="B687">
        <v>136320</v>
      </c>
      <c r="C687" t="s">
        <v>4819</v>
      </c>
      <c r="D687">
        <v>1</v>
      </c>
      <c r="E687" s="1">
        <v>43703</v>
      </c>
      <c r="F687">
        <v>-60.34</v>
      </c>
      <c r="G687">
        <v>-8.93</v>
      </c>
      <c r="H687">
        <v>11.1</v>
      </c>
      <c r="I687">
        <v>44.821332550000001</v>
      </c>
      <c r="J687">
        <v>-68.703769940000001</v>
      </c>
    </row>
    <row r="688" spans="1:10" x14ac:dyDescent="0.25">
      <c r="A688">
        <v>1002088</v>
      </c>
      <c r="B688">
        <v>135020</v>
      </c>
      <c r="C688" t="s">
        <v>4820</v>
      </c>
      <c r="D688">
        <v>1</v>
      </c>
      <c r="E688" s="1">
        <v>43700</v>
      </c>
      <c r="F688">
        <v>-68.41</v>
      </c>
      <c r="G688">
        <v>-9.52</v>
      </c>
      <c r="H688">
        <v>7.78</v>
      </c>
      <c r="I688">
        <v>44.640174500000001</v>
      </c>
      <c r="J688">
        <v>-69.592742869999995</v>
      </c>
    </row>
    <row r="689" spans="1:10" x14ac:dyDescent="0.25">
      <c r="A689">
        <v>1001809</v>
      </c>
      <c r="B689">
        <v>133080</v>
      </c>
      <c r="C689" t="s">
        <v>4821</v>
      </c>
      <c r="D689">
        <v>1</v>
      </c>
      <c r="E689" s="1">
        <v>43674</v>
      </c>
      <c r="F689">
        <v>-52.08</v>
      </c>
      <c r="G689">
        <v>-7.8</v>
      </c>
      <c r="H689">
        <v>10.29</v>
      </c>
      <c r="I689">
        <v>44.634002840000001</v>
      </c>
      <c r="J689">
        <v>-69.744494309999993</v>
      </c>
    </row>
    <row r="690" spans="1:10" x14ac:dyDescent="0.25">
      <c r="A690">
        <v>1000971</v>
      </c>
      <c r="B690">
        <v>109520</v>
      </c>
      <c r="C690" t="s">
        <v>4822</v>
      </c>
      <c r="D690">
        <v>1</v>
      </c>
      <c r="E690" s="1">
        <v>43349</v>
      </c>
      <c r="F690">
        <v>-44.45</v>
      </c>
      <c r="G690">
        <v>-6.82</v>
      </c>
      <c r="H690">
        <v>10.14</v>
      </c>
      <c r="I690">
        <v>43.217478020000001</v>
      </c>
      <c r="J690">
        <v>-70.650121749999997</v>
      </c>
    </row>
    <row r="691" spans="1:10" x14ac:dyDescent="0.25">
      <c r="A691">
        <v>1001886</v>
      </c>
      <c r="B691">
        <v>131800</v>
      </c>
      <c r="C691" t="s">
        <v>4823</v>
      </c>
      <c r="D691">
        <v>1</v>
      </c>
      <c r="E691" s="1">
        <v>43682</v>
      </c>
      <c r="F691">
        <v>-70.239999999999995</v>
      </c>
      <c r="G691">
        <v>-10.29</v>
      </c>
      <c r="H691">
        <v>12.04</v>
      </c>
      <c r="I691">
        <v>46.704391999999999</v>
      </c>
      <c r="J691">
        <v>-68.679039110000005</v>
      </c>
    </row>
    <row r="692" spans="1:10" x14ac:dyDescent="0.25">
      <c r="A692">
        <v>1001811</v>
      </c>
      <c r="B692">
        <v>133020</v>
      </c>
      <c r="C692" t="s">
        <v>4824</v>
      </c>
      <c r="D692">
        <v>1</v>
      </c>
      <c r="E692" s="1">
        <v>43675</v>
      </c>
      <c r="F692">
        <v>-51.36</v>
      </c>
      <c r="G692">
        <v>-7.62</v>
      </c>
      <c r="H692">
        <v>9.57</v>
      </c>
      <c r="I692">
        <v>44.9387264</v>
      </c>
      <c r="J692">
        <v>-69.323498310000005</v>
      </c>
    </row>
    <row r="693" spans="1:10" x14ac:dyDescent="0.25">
      <c r="A693">
        <v>1002078</v>
      </c>
      <c r="B693">
        <v>135080</v>
      </c>
      <c r="C693" t="s">
        <v>4825</v>
      </c>
      <c r="D693">
        <v>1</v>
      </c>
      <c r="E693" s="1">
        <v>43699</v>
      </c>
      <c r="F693">
        <v>-43.59</v>
      </c>
      <c r="G693">
        <v>-7.9</v>
      </c>
      <c r="H693">
        <v>19.61</v>
      </c>
      <c r="I693">
        <v>44.266098479999997</v>
      </c>
      <c r="J693">
        <v>-69.053988129999993</v>
      </c>
    </row>
    <row r="694" spans="1:10" x14ac:dyDescent="0.25">
      <c r="A694">
        <v>1002273</v>
      </c>
      <c r="B694">
        <v>136060</v>
      </c>
      <c r="C694" t="s">
        <v>4826</v>
      </c>
      <c r="D694">
        <v>1</v>
      </c>
      <c r="E694" s="1">
        <v>43726</v>
      </c>
      <c r="F694">
        <v>-47.14</v>
      </c>
      <c r="G694">
        <v>-7.11</v>
      </c>
      <c r="H694">
        <v>9.76</v>
      </c>
      <c r="I694">
        <v>44.774672160000001</v>
      </c>
      <c r="J694">
        <v>-67.498393539999995</v>
      </c>
    </row>
    <row r="695" spans="1:10" x14ac:dyDescent="0.25">
      <c r="A695">
        <v>1001887</v>
      </c>
      <c r="B695">
        <v>131780</v>
      </c>
      <c r="C695" t="s">
        <v>4827</v>
      </c>
      <c r="D695">
        <v>1</v>
      </c>
      <c r="E695" s="1">
        <v>43681</v>
      </c>
      <c r="F695">
        <v>-73.83</v>
      </c>
      <c r="G695">
        <v>-10.46</v>
      </c>
      <c r="H695">
        <v>9.8800000000000008</v>
      </c>
      <c r="I695">
        <v>46.582450960000003</v>
      </c>
      <c r="J695">
        <v>-68.694842120000004</v>
      </c>
    </row>
    <row r="696" spans="1:10" x14ac:dyDescent="0.25">
      <c r="A696">
        <v>1002118</v>
      </c>
      <c r="B696">
        <v>136080</v>
      </c>
      <c r="C696" t="s">
        <v>4828</v>
      </c>
      <c r="D696">
        <v>1</v>
      </c>
      <c r="E696" s="1">
        <v>43704</v>
      </c>
      <c r="F696">
        <v>-47.88</v>
      </c>
      <c r="G696">
        <v>-6.59</v>
      </c>
      <c r="H696">
        <v>4.87</v>
      </c>
      <c r="I696">
        <v>44.593585189999999</v>
      </c>
      <c r="J696">
        <v>-68.725220429999993</v>
      </c>
    </row>
    <row r="697" spans="1:10" x14ac:dyDescent="0.25">
      <c r="A697">
        <v>1001790</v>
      </c>
      <c r="B697">
        <v>133100</v>
      </c>
      <c r="C697" t="s">
        <v>4829</v>
      </c>
      <c r="D697">
        <v>1</v>
      </c>
      <c r="E697" s="1">
        <v>43672</v>
      </c>
      <c r="F697">
        <v>-52.4</v>
      </c>
      <c r="G697">
        <v>-7.94</v>
      </c>
      <c r="H697">
        <v>11.13</v>
      </c>
      <c r="I697">
        <v>44.140037849999999</v>
      </c>
      <c r="J697">
        <v>-70.280938829999997</v>
      </c>
    </row>
    <row r="698" spans="1:10" x14ac:dyDescent="0.25">
      <c r="A698">
        <v>1001764</v>
      </c>
      <c r="B698">
        <v>133060</v>
      </c>
      <c r="C698" t="s">
        <v>4830</v>
      </c>
      <c r="D698">
        <v>1</v>
      </c>
      <c r="E698" s="1">
        <v>43670</v>
      </c>
      <c r="F698">
        <v>-56.37</v>
      </c>
      <c r="G698">
        <v>-8.66</v>
      </c>
      <c r="H698">
        <v>12.92</v>
      </c>
      <c r="I698">
        <v>43.622007930000002</v>
      </c>
      <c r="J698">
        <v>-70.86188808</v>
      </c>
    </row>
    <row r="699" spans="1:10" x14ac:dyDescent="0.25">
      <c r="A699">
        <v>1002147</v>
      </c>
      <c r="B699">
        <v>136100</v>
      </c>
      <c r="C699" t="s">
        <v>4831</v>
      </c>
      <c r="D699">
        <v>1</v>
      </c>
      <c r="E699" s="1">
        <v>43707</v>
      </c>
      <c r="F699">
        <v>-48.76</v>
      </c>
      <c r="G699">
        <v>-7.45</v>
      </c>
      <c r="H699">
        <v>10.81</v>
      </c>
      <c r="I699">
        <v>44.852155549999999</v>
      </c>
      <c r="J699">
        <v>-68.072799560000007</v>
      </c>
    </row>
    <row r="700" spans="1:10" x14ac:dyDescent="0.25">
      <c r="A700">
        <v>1002091</v>
      </c>
      <c r="B700">
        <v>136160</v>
      </c>
      <c r="C700" t="s">
        <v>4832</v>
      </c>
      <c r="D700">
        <v>1</v>
      </c>
      <c r="E700" s="1">
        <v>43702</v>
      </c>
      <c r="F700">
        <v>-69.02</v>
      </c>
      <c r="G700">
        <v>-9.6300000000000008</v>
      </c>
      <c r="H700">
        <v>8.01</v>
      </c>
      <c r="I700">
        <v>44.73871922</v>
      </c>
      <c r="J700">
        <v>-69.763801979999997</v>
      </c>
    </row>
    <row r="701" spans="1:10" x14ac:dyDescent="0.25">
      <c r="A701">
        <v>1000871</v>
      </c>
      <c r="B701">
        <v>108820</v>
      </c>
      <c r="C701" t="s">
        <v>4833</v>
      </c>
      <c r="D701">
        <v>1</v>
      </c>
      <c r="E701" s="1">
        <v>43336</v>
      </c>
      <c r="F701">
        <v>-57.1</v>
      </c>
      <c r="G701">
        <v>-8.06</v>
      </c>
      <c r="H701">
        <v>7.34</v>
      </c>
      <c r="I701">
        <v>42.569498969999998</v>
      </c>
      <c r="J701">
        <v>-84.592795960000004</v>
      </c>
    </row>
    <row r="702" spans="1:10" x14ac:dyDescent="0.25">
      <c r="A702">
        <v>1000972</v>
      </c>
      <c r="B702">
        <v>108940</v>
      </c>
      <c r="C702" t="s">
        <v>4833</v>
      </c>
      <c r="D702">
        <v>2</v>
      </c>
      <c r="E702" s="1">
        <v>43350</v>
      </c>
      <c r="F702">
        <v>-57.36</v>
      </c>
      <c r="G702">
        <v>-8.84</v>
      </c>
      <c r="H702">
        <v>13.33</v>
      </c>
      <c r="I702">
        <v>42.569498969999998</v>
      </c>
      <c r="J702">
        <v>-84.592795960000004</v>
      </c>
    </row>
    <row r="703" spans="1:10" x14ac:dyDescent="0.25">
      <c r="A703">
        <v>1001930</v>
      </c>
      <c r="B703">
        <v>136360</v>
      </c>
      <c r="C703" t="s">
        <v>4834</v>
      </c>
      <c r="D703">
        <v>1</v>
      </c>
      <c r="E703" s="1">
        <v>43685</v>
      </c>
      <c r="F703">
        <v>-54.21</v>
      </c>
      <c r="G703">
        <v>-7.99</v>
      </c>
      <c r="H703">
        <v>9.73</v>
      </c>
      <c r="I703">
        <v>43.056310920000001</v>
      </c>
      <c r="J703">
        <v>-85.594206009999994</v>
      </c>
    </row>
    <row r="704" spans="1:10" x14ac:dyDescent="0.25">
      <c r="A704">
        <v>1002152</v>
      </c>
      <c r="B704">
        <v>136520</v>
      </c>
      <c r="C704" t="s">
        <v>4834</v>
      </c>
      <c r="D704">
        <v>2</v>
      </c>
      <c r="E704" s="1">
        <v>43711</v>
      </c>
      <c r="F704">
        <v>-56.03</v>
      </c>
      <c r="G704">
        <v>-8.32</v>
      </c>
      <c r="H704">
        <v>10.55</v>
      </c>
      <c r="I704">
        <v>43.056310920000001</v>
      </c>
      <c r="J704">
        <v>-85.594206009999994</v>
      </c>
    </row>
    <row r="705" spans="1:10" x14ac:dyDescent="0.25">
      <c r="A705">
        <v>1002203</v>
      </c>
      <c r="B705">
        <v>136400</v>
      </c>
      <c r="C705" t="s">
        <v>4835</v>
      </c>
      <c r="D705">
        <v>1</v>
      </c>
      <c r="E705" s="1">
        <v>43718</v>
      </c>
      <c r="F705">
        <v>-67.13</v>
      </c>
      <c r="G705">
        <v>-10.029999999999999</v>
      </c>
      <c r="H705">
        <v>13.1</v>
      </c>
      <c r="I705">
        <v>43.930640599999997</v>
      </c>
      <c r="J705">
        <v>-86.026870619999997</v>
      </c>
    </row>
    <row r="706" spans="1:10" x14ac:dyDescent="0.25">
      <c r="A706">
        <v>1000607</v>
      </c>
      <c r="B706">
        <v>893700</v>
      </c>
      <c r="C706" t="s">
        <v>4836</v>
      </c>
      <c r="D706">
        <v>1</v>
      </c>
      <c r="E706" s="1">
        <v>43312</v>
      </c>
      <c r="F706">
        <v>-69.8</v>
      </c>
      <c r="G706">
        <v>-10.02</v>
      </c>
      <c r="H706">
        <v>10.35</v>
      </c>
      <c r="I706">
        <v>44.31521566</v>
      </c>
      <c r="J706">
        <v>-84.21130805</v>
      </c>
    </row>
    <row r="707" spans="1:10" x14ac:dyDescent="0.25">
      <c r="A707">
        <v>1001471</v>
      </c>
      <c r="B707">
        <v>107680</v>
      </c>
      <c r="C707" t="s">
        <v>4837</v>
      </c>
      <c r="D707">
        <v>1</v>
      </c>
      <c r="E707" s="1">
        <v>43641</v>
      </c>
      <c r="F707">
        <v>-81.31</v>
      </c>
      <c r="G707">
        <v>-11.49</v>
      </c>
      <c r="H707">
        <v>10.64</v>
      </c>
      <c r="I707">
        <v>46.2920558</v>
      </c>
      <c r="J707">
        <v>-88.94178909</v>
      </c>
    </row>
    <row r="708" spans="1:10" x14ac:dyDescent="0.25">
      <c r="A708">
        <v>1000253</v>
      </c>
      <c r="B708">
        <v>100780</v>
      </c>
      <c r="C708" t="s">
        <v>4838</v>
      </c>
      <c r="D708">
        <v>1</v>
      </c>
      <c r="E708" s="1">
        <v>43277</v>
      </c>
      <c r="F708">
        <v>-64.91</v>
      </c>
      <c r="G708">
        <v>-7.61</v>
      </c>
      <c r="H708">
        <v>-4</v>
      </c>
      <c r="I708">
        <v>45.653693560000001</v>
      </c>
      <c r="J708">
        <v>-84.999237280000003</v>
      </c>
    </row>
    <row r="709" spans="1:10" x14ac:dyDescent="0.25">
      <c r="A709">
        <v>1001003</v>
      </c>
      <c r="B709">
        <v>111460</v>
      </c>
      <c r="C709" t="s">
        <v>4839</v>
      </c>
      <c r="D709">
        <v>1</v>
      </c>
      <c r="E709" s="1">
        <v>43355</v>
      </c>
      <c r="F709">
        <v>-55.49</v>
      </c>
      <c r="G709">
        <v>-7.8</v>
      </c>
      <c r="H709">
        <v>6.92</v>
      </c>
      <c r="I709">
        <v>43.34147376</v>
      </c>
      <c r="J709">
        <v>-83.62441072</v>
      </c>
    </row>
    <row r="710" spans="1:10" x14ac:dyDescent="0.25">
      <c r="A710">
        <v>1001322</v>
      </c>
      <c r="B710">
        <v>108960</v>
      </c>
      <c r="C710" t="s">
        <v>4840</v>
      </c>
      <c r="D710">
        <v>1</v>
      </c>
      <c r="E710" s="1">
        <v>43626</v>
      </c>
      <c r="F710">
        <v>-55.15</v>
      </c>
      <c r="G710">
        <v>-8.43</v>
      </c>
      <c r="H710">
        <v>12.25</v>
      </c>
      <c r="I710">
        <v>43.022339160000001</v>
      </c>
      <c r="J710">
        <v>-86.023972349999994</v>
      </c>
    </row>
    <row r="711" spans="1:10" x14ac:dyDescent="0.25">
      <c r="A711">
        <v>1000089</v>
      </c>
      <c r="B711">
        <v>891960</v>
      </c>
      <c r="C711" t="s">
        <v>4841</v>
      </c>
      <c r="D711">
        <v>1</v>
      </c>
      <c r="E711" s="1">
        <v>43263</v>
      </c>
      <c r="F711">
        <v>-38.07</v>
      </c>
      <c r="G711">
        <v>-6.4</v>
      </c>
      <c r="H711">
        <v>13.09</v>
      </c>
      <c r="I711">
        <v>43.310966759999999</v>
      </c>
      <c r="J711">
        <v>-83.967881910000003</v>
      </c>
    </row>
    <row r="712" spans="1:10" x14ac:dyDescent="0.25">
      <c r="A712">
        <v>1002134</v>
      </c>
      <c r="B712">
        <v>136420</v>
      </c>
      <c r="C712" t="s">
        <v>4842</v>
      </c>
      <c r="D712">
        <v>1</v>
      </c>
      <c r="E712" s="1">
        <v>43706</v>
      </c>
      <c r="F712">
        <v>-52.15</v>
      </c>
      <c r="G712">
        <v>-7.27</v>
      </c>
      <c r="H712">
        <v>6.02</v>
      </c>
      <c r="I712">
        <v>42.82315921</v>
      </c>
      <c r="J712">
        <v>-84.938780710000003</v>
      </c>
    </row>
    <row r="713" spans="1:10" x14ac:dyDescent="0.25">
      <c r="A713">
        <v>1001310</v>
      </c>
      <c r="B713">
        <v>894460</v>
      </c>
      <c r="C713" t="s">
        <v>4843</v>
      </c>
      <c r="D713">
        <v>1</v>
      </c>
      <c r="E713" s="1">
        <v>43623</v>
      </c>
      <c r="F713">
        <v>-52.47</v>
      </c>
      <c r="G713">
        <v>-7.74</v>
      </c>
      <c r="H713">
        <v>9.43</v>
      </c>
      <c r="I713">
        <v>42.541667060000002</v>
      </c>
      <c r="J713">
        <v>-84.628027070000002</v>
      </c>
    </row>
    <row r="714" spans="1:10" x14ac:dyDescent="0.25">
      <c r="A714">
        <v>1000861</v>
      </c>
      <c r="B714">
        <v>108920</v>
      </c>
      <c r="C714" t="s">
        <v>4844</v>
      </c>
      <c r="D714">
        <v>1</v>
      </c>
      <c r="E714" s="1">
        <v>43335</v>
      </c>
      <c r="F714">
        <v>-51.59</v>
      </c>
      <c r="G714">
        <v>-7.28</v>
      </c>
      <c r="H714">
        <v>6.65</v>
      </c>
      <c r="I714">
        <v>42.75546259</v>
      </c>
      <c r="J714">
        <v>-82.493980140000005</v>
      </c>
    </row>
    <row r="715" spans="1:10" x14ac:dyDescent="0.25">
      <c r="A715">
        <v>1001121</v>
      </c>
      <c r="B715">
        <v>108800</v>
      </c>
      <c r="C715" t="s">
        <v>4844</v>
      </c>
      <c r="D715">
        <v>2</v>
      </c>
      <c r="E715" s="1">
        <v>43370</v>
      </c>
      <c r="F715">
        <v>-51.47</v>
      </c>
      <c r="G715">
        <v>-7.8</v>
      </c>
      <c r="H715">
        <v>10.92</v>
      </c>
      <c r="I715">
        <v>42.75546259</v>
      </c>
      <c r="J715">
        <v>-82.493980140000005</v>
      </c>
    </row>
    <row r="716" spans="1:10" x14ac:dyDescent="0.25">
      <c r="A716">
        <v>1001913</v>
      </c>
      <c r="B716">
        <v>124260</v>
      </c>
      <c r="C716" t="s">
        <v>4845</v>
      </c>
      <c r="D716">
        <v>1</v>
      </c>
      <c r="E716" s="1">
        <v>43684</v>
      </c>
      <c r="F716">
        <v>-75.069999999999993</v>
      </c>
      <c r="G716">
        <v>-10.91</v>
      </c>
      <c r="H716">
        <v>12.2</v>
      </c>
      <c r="I716">
        <v>44.674489199999996</v>
      </c>
      <c r="J716">
        <v>-84.327467960000007</v>
      </c>
    </row>
    <row r="717" spans="1:10" x14ac:dyDescent="0.25">
      <c r="A717">
        <v>1002070</v>
      </c>
      <c r="B717">
        <v>133880</v>
      </c>
      <c r="C717" t="s">
        <v>4845</v>
      </c>
      <c r="D717">
        <v>2</v>
      </c>
      <c r="E717" s="1">
        <v>43699</v>
      </c>
      <c r="F717">
        <v>-76.38</v>
      </c>
      <c r="G717">
        <v>-11.23</v>
      </c>
      <c r="H717">
        <v>13.44</v>
      </c>
      <c r="I717">
        <v>44.674489199999996</v>
      </c>
      <c r="J717">
        <v>-84.327467960000007</v>
      </c>
    </row>
    <row r="718" spans="1:10" x14ac:dyDescent="0.25">
      <c r="A718">
        <v>1000124</v>
      </c>
      <c r="B718">
        <v>894920</v>
      </c>
      <c r="C718" t="s">
        <v>4846</v>
      </c>
      <c r="D718">
        <v>1</v>
      </c>
      <c r="E718" s="1">
        <v>43265</v>
      </c>
      <c r="F718">
        <v>-51.83</v>
      </c>
      <c r="G718">
        <v>-6.65</v>
      </c>
      <c r="H718">
        <v>1.39</v>
      </c>
      <c r="I718">
        <v>42.636427660000003</v>
      </c>
      <c r="J718">
        <v>-82.58948436</v>
      </c>
    </row>
    <row r="719" spans="1:10" x14ac:dyDescent="0.25">
      <c r="A719">
        <v>1001404</v>
      </c>
      <c r="B719">
        <v>124240</v>
      </c>
      <c r="C719" t="s">
        <v>4847</v>
      </c>
      <c r="D719">
        <v>1</v>
      </c>
      <c r="E719" s="1">
        <v>43634</v>
      </c>
      <c r="F719">
        <v>-63.75</v>
      </c>
      <c r="G719">
        <v>-9.82</v>
      </c>
      <c r="H719">
        <v>14.79</v>
      </c>
      <c r="I719">
        <v>44.017217170000002</v>
      </c>
      <c r="J719">
        <v>-85.751545230000005</v>
      </c>
    </row>
    <row r="720" spans="1:10" x14ac:dyDescent="0.25">
      <c r="A720">
        <v>1001964</v>
      </c>
      <c r="B720">
        <v>119300</v>
      </c>
      <c r="C720" t="s">
        <v>4848</v>
      </c>
      <c r="D720">
        <v>1</v>
      </c>
      <c r="E720" s="1">
        <v>43690</v>
      </c>
      <c r="F720">
        <v>-73.69</v>
      </c>
      <c r="G720">
        <v>-9.86</v>
      </c>
      <c r="H720">
        <v>5.21</v>
      </c>
      <c r="I720">
        <v>46.33677643</v>
      </c>
      <c r="J720">
        <v>-89.678350989999998</v>
      </c>
    </row>
    <row r="721" spans="1:10" x14ac:dyDescent="0.25">
      <c r="A721">
        <v>1001872</v>
      </c>
      <c r="B721">
        <v>131600</v>
      </c>
      <c r="C721" t="s">
        <v>4849</v>
      </c>
      <c r="D721">
        <v>1</v>
      </c>
      <c r="E721" s="1">
        <v>43678</v>
      </c>
      <c r="F721">
        <v>-84.62</v>
      </c>
      <c r="G721">
        <v>-11.98</v>
      </c>
      <c r="H721">
        <v>11.23</v>
      </c>
      <c r="I721">
        <v>46.019425419999997</v>
      </c>
      <c r="J721">
        <v>-86.221270849999996</v>
      </c>
    </row>
    <row r="722" spans="1:10" x14ac:dyDescent="0.25">
      <c r="A722">
        <v>1000580</v>
      </c>
      <c r="B722">
        <v>100740</v>
      </c>
      <c r="C722" t="s">
        <v>4850</v>
      </c>
      <c r="D722">
        <v>1</v>
      </c>
      <c r="E722" s="1">
        <v>43308</v>
      </c>
      <c r="F722">
        <v>-53.08</v>
      </c>
      <c r="G722">
        <v>-7.38</v>
      </c>
      <c r="H722">
        <v>5.97</v>
      </c>
      <c r="I722">
        <v>42.96817223</v>
      </c>
      <c r="J722">
        <v>-84.051734339999996</v>
      </c>
    </row>
    <row r="723" spans="1:10" x14ac:dyDescent="0.25">
      <c r="A723">
        <v>1001940</v>
      </c>
      <c r="B723">
        <v>133900</v>
      </c>
      <c r="C723" t="s">
        <v>4851</v>
      </c>
      <c r="D723">
        <v>1</v>
      </c>
      <c r="E723" s="1">
        <v>43686</v>
      </c>
      <c r="F723">
        <v>-55.14</v>
      </c>
      <c r="G723">
        <v>-7.95</v>
      </c>
      <c r="H723">
        <v>8.4700000000000006</v>
      </c>
      <c r="I723">
        <v>42.976597949999999</v>
      </c>
      <c r="J723">
        <v>-85.512250039999998</v>
      </c>
    </row>
    <row r="724" spans="1:10" x14ac:dyDescent="0.25">
      <c r="A724">
        <v>1001817</v>
      </c>
      <c r="B724">
        <v>113300</v>
      </c>
      <c r="C724" t="s">
        <v>4852</v>
      </c>
      <c r="D724">
        <v>1</v>
      </c>
      <c r="E724" s="1">
        <v>43675</v>
      </c>
      <c r="F724">
        <v>-77.36</v>
      </c>
      <c r="G724">
        <v>-11.13</v>
      </c>
      <c r="H724">
        <v>11.69</v>
      </c>
      <c r="I724">
        <v>46.843730190000002</v>
      </c>
      <c r="J724">
        <v>-89.330064370000002</v>
      </c>
    </row>
    <row r="725" spans="1:10" x14ac:dyDescent="0.25">
      <c r="A725">
        <v>1001300</v>
      </c>
      <c r="B725">
        <v>889720</v>
      </c>
      <c r="C725" t="s">
        <v>4853</v>
      </c>
      <c r="D725">
        <v>1</v>
      </c>
      <c r="E725" s="1">
        <v>43622</v>
      </c>
      <c r="F725">
        <v>-49.78</v>
      </c>
      <c r="G725">
        <v>-7.42</v>
      </c>
      <c r="H725">
        <v>9.6199999999999992</v>
      </c>
      <c r="I725">
        <v>41.855738340000002</v>
      </c>
      <c r="J725">
        <v>-86.269812340000001</v>
      </c>
    </row>
    <row r="726" spans="1:10" x14ac:dyDescent="0.25">
      <c r="A726">
        <v>1001575</v>
      </c>
      <c r="B726">
        <v>899820</v>
      </c>
      <c r="C726" t="s">
        <v>4854</v>
      </c>
      <c r="D726">
        <v>1</v>
      </c>
      <c r="E726" s="1">
        <v>43655</v>
      </c>
      <c r="F726">
        <v>-72.760000000000005</v>
      </c>
      <c r="G726">
        <v>-9.1199999999999992</v>
      </c>
      <c r="H726">
        <v>0.21</v>
      </c>
      <c r="I726">
        <v>46.685767179999999</v>
      </c>
      <c r="J726">
        <v>-89.415866280000003</v>
      </c>
    </row>
    <row r="727" spans="1:10" x14ac:dyDescent="0.25">
      <c r="A727">
        <v>1001052</v>
      </c>
      <c r="B727">
        <v>111500</v>
      </c>
      <c r="C727" t="s">
        <v>4855</v>
      </c>
      <c r="D727">
        <v>1</v>
      </c>
      <c r="E727" s="1">
        <v>43361</v>
      </c>
      <c r="F727">
        <v>-81.41</v>
      </c>
      <c r="G727">
        <v>-12.2</v>
      </c>
      <c r="H727">
        <v>16.170000000000002</v>
      </c>
      <c r="I727">
        <v>45.545148869999998</v>
      </c>
      <c r="J727">
        <v>-84.453374139999994</v>
      </c>
    </row>
    <row r="728" spans="1:10" x14ac:dyDescent="0.25">
      <c r="A728">
        <v>1000912</v>
      </c>
      <c r="B728">
        <v>108840</v>
      </c>
      <c r="C728" t="s">
        <v>4856</v>
      </c>
      <c r="D728">
        <v>1</v>
      </c>
      <c r="E728" s="1">
        <v>43341</v>
      </c>
      <c r="F728">
        <v>-50.68</v>
      </c>
      <c r="G728">
        <v>-7.8</v>
      </c>
      <c r="H728">
        <v>11.68</v>
      </c>
      <c r="I728">
        <v>41.874794999999999</v>
      </c>
      <c r="J728">
        <v>-84.789398399999996</v>
      </c>
    </row>
    <row r="729" spans="1:10" x14ac:dyDescent="0.25">
      <c r="A729">
        <v>1000034</v>
      </c>
      <c r="B729">
        <v>894960</v>
      </c>
      <c r="C729" t="s">
        <v>4857</v>
      </c>
      <c r="D729">
        <v>1</v>
      </c>
      <c r="E729" s="1">
        <v>43256</v>
      </c>
      <c r="F729">
        <v>-54.44</v>
      </c>
      <c r="G729">
        <v>-7.63</v>
      </c>
      <c r="H729">
        <v>6.62</v>
      </c>
      <c r="I729">
        <v>42.94417911</v>
      </c>
      <c r="J729">
        <v>-83.853321989999998</v>
      </c>
    </row>
    <row r="730" spans="1:10" x14ac:dyDescent="0.25">
      <c r="A730">
        <v>1000237</v>
      </c>
      <c r="B730">
        <v>100820</v>
      </c>
      <c r="C730" t="s">
        <v>4858</v>
      </c>
      <c r="D730">
        <v>1</v>
      </c>
      <c r="E730" s="1">
        <v>43276</v>
      </c>
      <c r="F730">
        <v>-86.6</v>
      </c>
      <c r="G730">
        <v>-12.38</v>
      </c>
      <c r="H730">
        <v>12.43</v>
      </c>
      <c r="I730">
        <v>44.95075902</v>
      </c>
      <c r="J730">
        <v>-85.083579659999998</v>
      </c>
    </row>
    <row r="731" spans="1:10" x14ac:dyDescent="0.25">
      <c r="A731">
        <v>1001454</v>
      </c>
      <c r="B731">
        <v>124200</v>
      </c>
      <c r="C731" t="s">
        <v>4859</v>
      </c>
      <c r="D731">
        <v>1</v>
      </c>
      <c r="E731" s="1">
        <v>43640</v>
      </c>
      <c r="F731">
        <v>-89.27</v>
      </c>
      <c r="G731">
        <v>-12.73</v>
      </c>
      <c r="H731">
        <v>12.6</v>
      </c>
      <c r="I731">
        <v>46.741781760000002</v>
      </c>
      <c r="J731">
        <v>-88.488093689999999</v>
      </c>
    </row>
    <row r="732" spans="1:10" x14ac:dyDescent="0.25">
      <c r="A732">
        <v>1001518</v>
      </c>
      <c r="B732">
        <v>119280</v>
      </c>
      <c r="C732" t="s">
        <v>4860</v>
      </c>
      <c r="D732">
        <v>1</v>
      </c>
      <c r="E732" s="1">
        <v>43643</v>
      </c>
      <c r="F732">
        <v>-72.97</v>
      </c>
      <c r="G732">
        <v>-10.45</v>
      </c>
      <c r="H732">
        <v>10.62</v>
      </c>
      <c r="I732">
        <v>46.464075319999999</v>
      </c>
      <c r="J732">
        <v>-90.004487679999997</v>
      </c>
    </row>
    <row r="733" spans="1:10" x14ac:dyDescent="0.25">
      <c r="A733">
        <v>1000990</v>
      </c>
      <c r="B733">
        <v>899840</v>
      </c>
      <c r="C733" t="s">
        <v>4861</v>
      </c>
      <c r="D733">
        <v>1</v>
      </c>
      <c r="E733" s="1">
        <v>43354</v>
      </c>
      <c r="F733">
        <v>-52.48</v>
      </c>
      <c r="G733">
        <v>-8.1</v>
      </c>
      <c r="H733">
        <v>12.29</v>
      </c>
      <c r="I733">
        <v>43.152429310000002</v>
      </c>
      <c r="J733">
        <v>-85.966514160000003</v>
      </c>
    </row>
    <row r="734" spans="1:10" x14ac:dyDescent="0.25">
      <c r="A734">
        <v>1001051</v>
      </c>
      <c r="B734">
        <v>111520</v>
      </c>
      <c r="C734" t="s">
        <v>4862</v>
      </c>
      <c r="D734">
        <v>1</v>
      </c>
      <c r="E734" s="1">
        <v>43361</v>
      </c>
      <c r="F734">
        <v>-80.39</v>
      </c>
      <c r="G734">
        <v>-12.1</v>
      </c>
      <c r="H734">
        <v>16.43</v>
      </c>
      <c r="I734">
        <v>45.364461519999999</v>
      </c>
      <c r="J734">
        <v>-84.508582500000003</v>
      </c>
    </row>
    <row r="735" spans="1:10" x14ac:dyDescent="0.25">
      <c r="A735">
        <v>1001071</v>
      </c>
      <c r="B735">
        <v>888060</v>
      </c>
      <c r="C735" t="s">
        <v>4863</v>
      </c>
      <c r="D735">
        <v>1</v>
      </c>
      <c r="E735" s="1">
        <v>43363</v>
      </c>
      <c r="F735">
        <v>-76</v>
      </c>
      <c r="G735">
        <v>-10.86</v>
      </c>
      <c r="H735">
        <v>10.88</v>
      </c>
      <c r="I735">
        <v>46.81622694</v>
      </c>
      <c r="J735">
        <v>-88.202026500000002</v>
      </c>
    </row>
    <row r="736" spans="1:10" x14ac:dyDescent="0.25">
      <c r="A736">
        <v>1000906</v>
      </c>
      <c r="B736">
        <v>108860</v>
      </c>
      <c r="C736" t="s">
        <v>4864</v>
      </c>
      <c r="D736">
        <v>1</v>
      </c>
      <c r="E736" s="1">
        <v>43340</v>
      </c>
      <c r="F736">
        <v>-42.93</v>
      </c>
      <c r="G736">
        <v>-5.57</v>
      </c>
      <c r="H736">
        <v>1.63</v>
      </c>
      <c r="I736">
        <v>42.155709000000002</v>
      </c>
      <c r="J736">
        <v>-84.174617870000006</v>
      </c>
    </row>
    <row r="737" spans="1:10" x14ac:dyDescent="0.25">
      <c r="A737">
        <v>1001039</v>
      </c>
      <c r="B737">
        <v>108900</v>
      </c>
      <c r="C737" t="s">
        <v>4865</v>
      </c>
      <c r="D737">
        <v>1</v>
      </c>
      <c r="E737" s="1">
        <v>43360</v>
      </c>
      <c r="F737">
        <v>-59.01</v>
      </c>
      <c r="G737">
        <v>-7.68</v>
      </c>
      <c r="H737">
        <v>2.42</v>
      </c>
      <c r="I737">
        <v>45.180189210000002</v>
      </c>
      <c r="J737">
        <v>-83.632606809999999</v>
      </c>
    </row>
    <row r="738" spans="1:10" x14ac:dyDescent="0.25">
      <c r="A738">
        <v>1001983</v>
      </c>
      <c r="B738">
        <v>136480</v>
      </c>
      <c r="C738" t="s">
        <v>4866</v>
      </c>
      <c r="D738">
        <v>1</v>
      </c>
      <c r="E738" s="1">
        <v>43691</v>
      </c>
      <c r="F738">
        <v>-86.06</v>
      </c>
      <c r="G738">
        <v>-11.77</v>
      </c>
      <c r="H738">
        <v>8.1</v>
      </c>
      <c r="I738">
        <v>46.572760850000002</v>
      </c>
      <c r="J738">
        <v>-88.994550829999994</v>
      </c>
    </row>
    <row r="739" spans="1:10" x14ac:dyDescent="0.25">
      <c r="A739">
        <v>1002169</v>
      </c>
      <c r="B739">
        <v>132920</v>
      </c>
      <c r="C739" t="s">
        <v>4867</v>
      </c>
      <c r="D739">
        <v>1</v>
      </c>
      <c r="E739" s="1">
        <v>43713</v>
      </c>
      <c r="F739">
        <v>-48.14</v>
      </c>
      <c r="G739">
        <v>-7.08</v>
      </c>
      <c r="H739">
        <v>8.48</v>
      </c>
      <c r="I739">
        <v>41.90694319</v>
      </c>
      <c r="J739">
        <v>-85.623526960000007</v>
      </c>
    </row>
    <row r="740" spans="1:10" x14ac:dyDescent="0.25">
      <c r="A740">
        <v>1000291</v>
      </c>
      <c r="B740">
        <v>100840</v>
      </c>
      <c r="C740" t="s">
        <v>4868</v>
      </c>
      <c r="D740">
        <v>1</v>
      </c>
      <c r="E740" s="1">
        <v>43280</v>
      </c>
      <c r="F740">
        <v>-58.57</v>
      </c>
      <c r="G740">
        <v>-8.83</v>
      </c>
      <c r="H740">
        <v>12.11</v>
      </c>
      <c r="I740">
        <v>43.034840940000002</v>
      </c>
      <c r="J740">
        <v>-83.933230980000005</v>
      </c>
    </row>
    <row r="741" spans="1:10" x14ac:dyDescent="0.25">
      <c r="A741">
        <v>1000178</v>
      </c>
      <c r="B741">
        <v>100720</v>
      </c>
      <c r="C741" t="s">
        <v>4869</v>
      </c>
      <c r="D741">
        <v>1</v>
      </c>
      <c r="E741" s="1">
        <v>43271</v>
      </c>
      <c r="F741">
        <v>-44.14</v>
      </c>
      <c r="G741">
        <v>-6.55</v>
      </c>
      <c r="H741">
        <v>8.2200000000000006</v>
      </c>
      <c r="I741">
        <v>43.029709439999998</v>
      </c>
      <c r="J741">
        <v>-83.673845740000004</v>
      </c>
    </row>
    <row r="742" spans="1:10" x14ac:dyDescent="0.25">
      <c r="A742">
        <v>1001496</v>
      </c>
      <c r="B742">
        <v>124220</v>
      </c>
      <c r="C742" t="s">
        <v>4870</v>
      </c>
      <c r="D742">
        <v>1</v>
      </c>
      <c r="E742" s="1">
        <v>43642</v>
      </c>
      <c r="F742">
        <v>-65.19</v>
      </c>
      <c r="G742">
        <v>-8.2200000000000006</v>
      </c>
      <c r="H742">
        <v>0.57999999999999996</v>
      </c>
      <c r="I742">
        <v>46.265558839999997</v>
      </c>
      <c r="J742">
        <v>-89.433100929999995</v>
      </c>
    </row>
    <row r="743" spans="1:10" x14ac:dyDescent="0.25">
      <c r="A743">
        <v>1001540</v>
      </c>
      <c r="B743">
        <v>126440</v>
      </c>
      <c r="C743" t="s">
        <v>4871</v>
      </c>
      <c r="D743">
        <v>1</v>
      </c>
      <c r="E743" s="1">
        <v>43647</v>
      </c>
      <c r="F743">
        <v>-66.19</v>
      </c>
      <c r="G743">
        <v>-8.9700000000000006</v>
      </c>
      <c r="H743">
        <v>5.6</v>
      </c>
      <c r="I743">
        <v>44.183917540000003</v>
      </c>
      <c r="J743">
        <v>-86.171184749999995</v>
      </c>
    </row>
    <row r="744" spans="1:10" x14ac:dyDescent="0.25">
      <c r="A744">
        <v>1000282</v>
      </c>
      <c r="B744">
        <v>100760</v>
      </c>
      <c r="C744" t="s">
        <v>4872</v>
      </c>
      <c r="D744">
        <v>1</v>
      </c>
      <c r="E744" s="1">
        <v>43279</v>
      </c>
      <c r="F744">
        <v>-54.42</v>
      </c>
      <c r="G744">
        <v>-7.55</v>
      </c>
      <c r="H744">
        <v>5.96</v>
      </c>
      <c r="I744">
        <v>43.320673130000003</v>
      </c>
      <c r="J744">
        <v>-83.996990640000007</v>
      </c>
    </row>
    <row r="745" spans="1:10" x14ac:dyDescent="0.25">
      <c r="A745">
        <v>1001547</v>
      </c>
      <c r="B745">
        <v>126860</v>
      </c>
      <c r="C745" t="s">
        <v>4873</v>
      </c>
      <c r="D745">
        <v>1</v>
      </c>
      <c r="E745" s="1">
        <v>43648</v>
      </c>
      <c r="F745">
        <v>-72.430000000000007</v>
      </c>
      <c r="G745">
        <v>-9.73</v>
      </c>
      <c r="H745">
        <v>5.43</v>
      </c>
      <c r="I745">
        <v>44.269753690000002</v>
      </c>
      <c r="J745">
        <v>-85.955690779999998</v>
      </c>
    </row>
    <row r="746" spans="1:10" x14ac:dyDescent="0.25">
      <c r="A746">
        <v>1002255</v>
      </c>
      <c r="B746">
        <v>136500</v>
      </c>
      <c r="C746" t="s">
        <v>4874</v>
      </c>
      <c r="D746">
        <v>1</v>
      </c>
      <c r="E746" s="1">
        <v>43725</v>
      </c>
      <c r="F746">
        <v>-50.46</v>
      </c>
      <c r="G746">
        <v>-7.2</v>
      </c>
      <c r="H746">
        <v>7.17</v>
      </c>
      <c r="I746">
        <v>42.859315539999997</v>
      </c>
      <c r="J746">
        <v>-84.919129769999998</v>
      </c>
    </row>
    <row r="747" spans="1:10" x14ac:dyDescent="0.25">
      <c r="A747">
        <v>1001858</v>
      </c>
      <c r="B747">
        <v>131640</v>
      </c>
      <c r="C747" t="s">
        <v>4875</v>
      </c>
      <c r="D747">
        <v>1</v>
      </c>
      <c r="E747" s="1">
        <v>43677</v>
      </c>
      <c r="F747">
        <v>-73.95</v>
      </c>
      <c r="G747">
        <v>-10.37</v>
      </c>
      <c r="H747">
        <v>9.02</v>
      </c>
      <c r="I747">
        <v>45.747075330000001</v>
      </c>
      <c r="J747">
        <v>-87.866487599999999</v>
      </c>
    </row>
    <row r="748" spans="1:10" x14ac:dyDescent="0.25">
      <c r="A748">
        <v>1000050</v>
      </c>
      <c r="B748">
        <v>891980</v>
      </c>
      <c r="C748" t="s">
        <v>4876</v>
      </c>
      <c r="D748">
        <v>1</v>
      </c>
      <c r="E748" s="1">
        <v>43257</v>
      </c>
      <c r="F748">
        <v>-49.7</v>
      </c>
      <c r="G748">
        <v>-7.47</v>
      </c>
      <c r="H748">
        <v>10.050000000000001</v>
      </c>
      <c r="I748">
        <v>42.741290810000002</v>
      </c>
      <c r="J748">
        <v>-84.549617240000003</v>
      </c>
    </row>
    <row r="749" spans="1:10" x14ac:dyDescent="0.25">
      <c r="A749">
        <v>1001855</v>
      </c>
      <c r="B749">
        <v>131620</v>
      </c>
      <c r="C749" t="s">
        <v>4877</v>
      </c>
      <c r="D749">
        <v>1</v>
      </c>
      <c r="E749" s="1">
        <v>43677</v>
      </c>
      <c r="F749">
        <v>-72.69</v>
      </c>
      <c r="G749">
        <v>-10.029999999999999</v>
      </c>
      <c r="H749">
        <v>7.57</v>
      </c>
      <c r="I749">
        <v>45.206472290000001</v>
      </c>
      <c r="J749">
        <v>-87.732175900000001</v>
      </c>
    </row>
    <row r="750" spans="1:10" x14ac:dyDescent="0.25">
      <c r="A750">
        <v>1001112</v>
      </c>
      <c r="B750">
        <v>108880</v>
      </c>
      <c r="C750" t="s">
        <v>4878</v>
      </c>
      <c r="D750">
        <v>1</v>
      </c>
      <c r="E750" s="1">
        <v>43369</v>
      </c>
      <c r="F750">
        <v>-59.48</v>
      </c>
      <c r="G750">
        <v>-9.18</v>
      </c>
      <c r="H750">
        <v>13.94</v>
      </c>
      <c r="I750">
        <v>42.809471950000002</v>
      </c>
      <c r="J750">
        <v>-86.170050759999995</v>
      </c>
    </row>
    <row r="751" spans="1:10" x14ac:dyDescent="0.25">
      <c r="A751">
        <v>1001955</v>
      </c>
      <c r="B751">
        <v>136460</v>
      </c>
      <c r="C751" t="s">
        <v>4879</v>
      </c>
      <c r="D751">
        <v>1</v>
      </c>
      <c r="E751" s="1">
        <v>43689</v>
      </c>
      <c r="F751">
        <v>-80.08</v>
      </c>
      <c r="G751">
        <v>-11.42</v>
      </c>
      <c r="H751">
        <v>11.27</v>
      </c>
      <c r="I751">
        <v>46.715265500000001</v>
      </c>
      <c r="J751">
        <v>-89.394893769999996</v>
      </c>
    </row>
    <row r="752" spans="1:10" x14ac:dyDescent="0.25">
      <c r="A752">
        <v>1002161</v>
      </c>
      <c r="B752">
        <v>136580</v>
      </c>
      <c r="C752" t="s">
        <v>4880</v>
      </c>
      <c r="D752">
        <v>1</v>
      </c>
      <c r="E752" s="1">
        <v>43712</v>
      </c>
      <c r="F752">
        <v>-62.75</v>
      </c>
      <c r="G752">
        <v>-9.5</v>
      </c>
      <c r="H752">
        <v>13.25</v>
      </c>
      <c r="I752">
        <v>42.326807170000002</v>
      </c>
      <c r="J752">
        <v>-86.136818239999997</v>
      </c>
    </row>
    <row r="753" spans="1:10" x14ac:dyDescent="0.25">
      <c r="A753">
        <v>1002290</v>
      </c>
      <c r="B753">
        <v>133920</v>
      </c>
      <c r="C753" t="s">
        <v>4881</v>
      </c>
      <c r="D753">
        <v>1</v>
      </c>
      <c r="E753" s="1">
        <v>43732</v>
      </c>
      <c r="F753">
        <v>-43.85</v>
      </c>
      <c r="G753">
        <v>-6.11</v>
      </c>
      <c r="H753">
        <v>5.0199999999999996</v>
      </c>
      <c r="I753">
        <v>44.020623669999999</v>
      </c>
      <c r="J753">
        <v>-82.990658420000003</v>
      </c>
    </row>
    <row r="754" spans="1:10" x14ac:dyDescent="0.25">
      <c r="A754">
        <v>1000107</v>
      </c>
      <c r="B754">
        <v>894940</v>
      </c>
      <c r="C754" t="s">
        <v>4882</v>
      </c>
      <c r="D754">
        <v>1</v>
      </c>
      <c r="E754" s="1">
        <v>43264</v>
      </c>
      <c r="F754">
        <v>-60.37</v>
      </c>
      <c r="G754">
        <v>-9.23</v>
      </c>
      <c r="H754">
        <v>13.43</v>
      </c>
      <c r="I754">
        <v>43.183356070000002</v>
      </c>
      <c r="J754">
        <v>-82.900685690000003</v>
      </c>
    </row>
    <row r="755" spans="1:10" x14ac:dyDescent="0.25">
      <c r="A755">
        <v>1001019</v>
      </c>
      <c r="B755">
        <v>111480</v>
      </c>
      <c r="C755" t="s">
        <v>4883</v>
      </c>
      <c r="D755">
        <v>1</v>
      </c>
      <c r="E755" s="1">
        <v>43356</v>
      </c>
      <c r="F755">
        <v>-58.76</v>
      </c>
      <c r="G755">
        <v>-8.94</v>
      </c>
      <c r="H755">
        <v>12.77</v>
      </c>
      <c r="I755">
        <v>42.464326200000002</v>
      </c>
      <c r="J755">
        <v>-84.048129750000001</v>
      </c>
    </row>
    <row r="756" spans="1:10" x14ac:dyDescent="0.25">
      <c r="A756">
        <v>1001619</v>
      </c>
      <c r="B756">
        <v>126540</v>
      </c>
      <c r="C756" t="s">
        <v>4884</v>
      </c>
      <c r="D756">
        <v>1</v>
      </c>
      <c r="E756" s="1">
        <v>43657</v>
      </c>
      <c r="F756">
        <v>-84.71</v>
      </c>
      <c r="G756">
        <v>-12.61</v>
      </c>
      <c r="H756">
        <v>16.170000000000002</v>
      </c>
      <c r="I756">
        <v>46.515786919999996</v>
      </c>
      <c r="J756">
        <v>-85.26036191</v>
      </c>
    </row>
    <row r="757" spans="1:10" x14ac:dyDescent="0.25">
      <c r="A757">
        <v>1002181</v>
      </c>
      <c r="B757">
        <v>136380</v>
      </c>
      <c r="C757" t="s">
        <v>4885</v>
      </c>
      <c r="D757">
        <v>1</v>
      </c>
      <c r="E757" s="1">
        <v>43717</v>
      </c>
      <c r="F757">
        <v>-79.22</v>
      </c>
      <c r="G757">
        <v>-11.97</v>
      </c>
      <c r="H757">
        <v>16.559999999999999</v>
      </c>
      <c r="I757">
        <v>44.741584240000002</v>
      </c>
      <c r="J757">
        <v>-85.640734719999998</v>
      </c>
    </row>
    <row r="758" spans="1:10" x14ac:dyDescent="0.25">
      <c r="A758">
        <v>1000073</v>
      </c>
      <c r="B758">
        <v>894540</v>
      </c>
      <c r="C758" t="s">
        <v>4886</v>
      </c>
      <c r="D758">
        <v>1</v>
      </c>
      <c r="E758" s="1">
        <v>43262</v>
      </c>
      <c r="F758">
        <v>-55.69</v>
      </c>
      <c r="G758">
        <v>-8.09</v>
      </c>
      <c r="H758">
        <v>9.0399999999999991</v>
      </c>
      <c r="I758">
        <v>43.29709201</v>
      </c>
      <c r="J758">
        <v>-83.854918999999995</v>
      </c>
    </row>
    <row r="759" spans="1:10" x14ac:dyDescent="0.25">
      <c r="A759">
        <v>1000475</v>
      </c>
      <c r="B759">
        <v>899800</v>
      </c>
      <c r="C759" t="s">
        <v>4887</v>
      </c>
      <c r="D759">
        <v>1</v>
      </c>
      <c r="E759" s="1">
        <v>43300</v>
      </c>
      <c r="F759">
        <v>-60.23</v>
      </c>
      <c r="G759">
        <v>-9.01</v>
      </c>
      <c r="H759">
        <v>11.81</v>
      </c>
      <c r="I759">
        <v>42.923924710000001</v>
      </c>
      <c r="J759">
        <v>-84.989546919999995</v>
      </c>
    </row>
    <row r="760" spans="1:10" x14ac:dyDescent="0.25">
      <c r="A760">
        <v>1001945</v>
      </c>
      <c r="B760">
        <v>136540</v>
      </c>
      <c r="C760" t="s">
        <v>4888</v>
      </c>
      <c r="D760">
        <v>1</v>
      </c>
      <c r="E760" s="1">
        <v>43688</v>
      </c>
      <c r="F760">
        <v>-90.21</v>
      </c>
      <c r="G760">
        <v>-13.5</v>
      </c>
      <c r="H760">
        <v>17.829999999999998</v>
      </c>
      <c r="I760">
        <v>46.373572580000001</v>
      </c>
      <c r="J760">
        <v>-85.982515370000002</v>
      </c>
    </row>
    <row r="761" spans="1:10" x14ac:dyDescent="0.25">
      <c r="A761">
        <v>1000172</v>
      </c>
      <c r="B761">
        <v>894480</v>
      </c>
      <c r="C761" t="s">
        <v>4889</v>
      </c>
      <c r="D761">
        <v>1</v>
      </c>
      <c r="E761" s="1">
        <v>43270</v>
      </c>
      <c r="F761">
        <v>-52.86</v>
      </c>
      <c r="G761">
        <v>-7.17</v>
      </c>
      <c r="H761">
        <v>4.46</v>
      </c>
      <c r="I761">
        <v>42.25386254</v>
      </c>
      <c r="J761">
        <v>-83.118872690000003</v>
      </c>
    </row>
    <row r="762" spans="1:10" x14ac:dyDescent="0.25">
      <c r="A762">
        <v>1002277</v>
      </c>
      <c r="B762">
        <v>131480</v>
      </c>
      <c r="C762" t="s">
        <v>4890</v>
      </c>
      <c r="D762">
        <v>1</v>
      </c>
      <c r="E762" s="1">
        <v>43727</v>
      </c>
      <c r="F762">
        <v>-48.81</v>
      </c>
      <c r="G762">
        <v>-6.86</v>
      </c>
      <c r="H762">
        <v>6.1</v>
      </c>
      <c r="I762">
        <v>41.880512959999997</v>
      </c>
      <c r="J762">
        <v>-85.651271070000007</v>
      </c>
    </row>
    <row r="763" spans="1:10" x14ac:dyDescent="0.25">
      <c r="A763">
        <v>1001642</v>
      </c>
      <c r="B763">
        <v>129840</v>
      </c>
      <c r="C763" t="s">
        <v>4891</v>
      </c>
      <c r="D763">
        <v>1</v>
      </c>
      <c r="E763" s="1">
        <v>43660</v>
      </c>
      <c r="F763">
        <v>-53.54</v>
      </c>
      <c r="G763">
        <v>-8.4700000000000006</v>
      </c>
      <c r="H763">
        <v>14.24</v>
      </c>
      <c r="I763">
        <v>43.764815409999997</v>
      </c>
      <c r="J763">
        <v>-94.040708480000006</v>
      </c>
    </row>
    <row r="764" spans="1:10" x14ac:dyDescent="0.25">
      <c r="A764">
        <v>1002092</v>
      </c>
      <c r="B764">
        <v>135620</v>
      </c>
      <c r="C764" t="s">
        <v>4891</v>
      </c>
      <c r="D764">
        <v>2</v>
      </c>
      <c r="E764" s="1">
        <v>43702</v>
      </c>
      <c r="F764">
        <v>-52.4</v>
      </c>
      <c r="G764">
        <v>-7.68</v>
      </c>
      <c r="H764">
        <v>9.0500000000000007</v>
      </c>
      <c r="I764">
        <v>43.764815409999997</v>
      </c>
      <c r="J764">
        <v>-94.040708480000006</v>
      </c>
    </row>
    <row r="765" spans="1:10" x14ac:dyDescent="0.25">
      <c r="A765">
        <v>1001588</v>
      </c>
      <c r="B765">
        <v>125400</v>
      </c>
      <c r="C765" t="s">
        <v>4892</v>
      </c>
      <c r="D765">
        <v>1</v>
      </c>
      <c r="E765" s="1">
        <v>43655</v>
      </c>
      <c r="F765">
        <v>-56.2</v>
      </c>
      <c r="G765">
        <v>-7.9</v>
      </c>
      <c r="H765">
        <v>6.96</v>
      </c>
      <c r="I765">
        <v>44.132441460000003</v>
      </c>
      <c r="J765">
        <v>-91.729519310000001</v>
      </c>
    </row>
    <row r="766" spans="1:10" x14ac:dyDescent="0.25">
      <c r="A766">
        <v>1001906</v>
      </c>
      <c r="B766">
        <v>132640</v>
      </c>
      <c r="C766" t="s">
        <v>4892</v>
      </c>
      <c r="D766">
        <v>2</v>
      </c>
      <c r="E766" s="1">
        <v>43683</v>
      </c>
      <c r="F766">
        <v>-53.19</v>
      </c>
      <c r="G766">
        <v>-7.51</v>
      </c>
      <c r="H766">
        <v>6.89</v>
      </c>
      <c r="I766">
        <v>44.132441460000003</v>
      </c>
      <c r="J766">
        <v>-91.729519310000001</v>
      </c>
    </row>
    <row r="767" spans="1:10" x14ac:dyDescent="0.25">
      <c r="A767">
        <v>1001673</v>
      </c>
      <c r="B767">
        <v>127680</v>
      </c>
      <c r="C767" t="s">
        <v>4893</v>
      </c>
      <c r="D767">
        <v>1</v>
      </c>
      <c r="E767" s="1">
        <v>43662</v>
      </c>
      <c r="F767">
        <v>-55.51</v>
      </c>
      <c r="G767">
        <v>-8.36</v>
      </c>
      <c r="H767">
        <v>11.34</v>
      </c>
      <c r="I767">
        <v>44.041506429999998</v>
      </c>
      <c r="J767">
        <v>-92.338736940000004</v>
      </c>
    </row>
    <row r="768" spans="1:10" x14ac:dyDescent="0.25">
      <c r="A768">
        <v>1001744</v>
      </c>
      <c r="B768">
        <v>133360</v>
      </c>
      <c r="C768" t="s">
        <v>4894</v>
      </c>
      <c r="D768">
        <v>1</v>
      </c>
      <c r="E768" s="1">
        <v>43669</v>
      </c>
      <c r="F768">
        <v>-60.87</v>
      </c>
      <c r="G768">
        <v>-7.95</v>
      </c>
      <c r="H768">
        <v>2.7</v>
      </c>
      <c r="I768">
        <v>46.334076719999999</v>
      </c>
      <c r="J768">
        <v>-94.018169819999997</v>
      </c>
    </row>
    <row r="769" spans="1:10" x14ac:dyDescent="0.25">
      <c r="A769">
        <v>1001292</v>
      </c>
      <c r="B769">
        <v>113440</v>
      </c>
      <c r="C769" t="s">
        <v>4895</v>
      </c>
      <c r="D769">
        <v>1</v>
      </c>
      <c r="E769" s="1">
        <v>43621</v>
      </c>
      <c r="F769">
        <v>-90.28</v>
      </c>
      <c r="G769">
        <v>-12.36</v>
      </c>
      <c r="H769">
        <v>8.6199999999999992</v>
      </c>
      <c r="I769">
        <v>47.755016750000003</v>
      </c>
      <c r="J769">
        <v>-91.533624209999999</v>
      </c>
    </row>
    <row r="770" spans="1:10" x14ac:dyDescent="0.25">
      <c r="A770">
        <v>1001728</v>
      </c>
      <c r="B770">
        <v>132660</v>
      </c>
      <c r="C770" t="s">
        <v>4896</v>
      </c>
      <c r="D770">
        <v>1</v>
      </c>
      <c r="E770" s="1">
        <v>43667</v>
      </c>
      <c r="F770">
        <v>-76.849999999999994</v>
      </c>
      <c r="G770">
        <v>-10.73</v>
      </c>
      <c r="H770">
        <v>9</v>
      </c>
      <c r="I770">
        <v>48.655562029999999</v>
      </c>
      <c r="J770">
        <v>-94.986972390000005</v>
      </c>
    </row>
    <row r="771" spans="1:10" x14ac:dyDescent="0.25">
      <c r="A771">
        <v>1001393</v>
      </c>
      <c r="B771">
        <v>120160</v>
      </c>
      <c r="C771" t="s">
        <v>4897</v>
      </c>
      <c r="D771">
        <v>1</v>
      </c>
      <c r="E771" s="1">
        <v>43633</v>
      </c>
      <c r="F771">
        <v>-53.35</v>
      </c>
      <c r="G771">
        <v>-7.8</v>
      </c>
      <c r="H771">
        <v>9.0299999999999994</v>
      </c>
      <c r="I771">
        <v>44.517651090000001</v>
      </c>
      <c r="J771">
        <v>-94.028575430000004</v>
      </c>
    </row>
    <row r="772" spans="1:10" x14ac:dyDescent="0.25">
      <c r="A772">
        <v>1001434</v>
      </c>
      <c r="B772">
        <v>125460</v>
      </c>
      <c r="C772" t="s">
        <v>4898</v>
      </c>
      <c r="D772">
        <v>1</v>
      </c>
      <c r="E772" s="1">
        <v>43637</v>
      </c>
      <c r="F772">
        <v>-44.32</v>
      </c>
      <c r="G772">
        <v>-5.4</v>
      </c>
      <c r="H772">
        <v>-1.1200000000000001</v>
      </c>
      <c r="I772">
        <v>44.407243080000001</v>
      </c>
      <c r="J772">
        <v>-93.618834309999997</v>
      </c>
    </row>
    <row r="773" spans="1:10" x14ac:dyDescent="0.25">
      <c r="A773">
        <v>1001388</v>
      </c>
      <c r="B773">
        <v>123800</v>
      </c>
      <c r="C773" t="s">
        <v>4899</v>
      </c>
      <c r="D773">
        <v>1</v>
      </c>
      <c r="E773" s="1">
        <v>43632</v>
      </c>
      <c r="F773">
        <v>-82.1</v>
      </c>
      <c r="G773">
        <v>-11.17</v>
      </c>
      <c r="H773">
        <v>7.29</v>
      </c>
      <c r="I773">
        <v>48.035526140000002</v>
      </c>
      <c r="J773">
        <v>-92.907067600000005</v>
      </c>
    </row>
    <row r="774" spans="1:10" x14ac:dyDescent="0.25">
      <c r="A774">
        <v>1001399</v>
      </c>
      <c r="B774">
        <v>118380</v>
      </c>
      <c r="C774" t="s">
        <v>4900</v>
      </c>
      <c r="D774">
        <v>1</v>
      </c>
      <c r="E774" s="1">
        <v>43634</v>
      </c>
      <c r="F774">
        <v>-81.94</v>
      </c>
      <c r="G774">
        <v>-11.22</v>
      </c>
      <c r="H774">
        <v>7.79</v>
      </c>
      <c r="I774">
        <v>48.37845866</v>
      </c>
      <c r="J774">
        <v>-93.227255360000001</v>
      </c>
    </row>
    <row r="775" spans="1:10" x14ac:dyDescent="0.25">
      <c r="A775">
        <v>1001891</v>
      </c>
      <c r="B775">
        <v>131140</v>
      </c>
      <c r="C775" t="s">
        <v>4901</v>
      </c>
      <c r="D775">
        <v>1</v>
      </c>
      <c r="E775" s="1">
        <v>43679</v>
      </c>
      <c r="F775">
        <v>-50.1</v>
      </c>
      <c r="G775">
        <v>-6.96</v>
      </c>
      <c r="H775">
        <v>5.61</v>
      </c>
      <c r="I775">
        <v>43.719399629999998</v>
      </c>
      <c r="J775">
        <v>-95.046219899999997</v>
      </c>
    </row>
    <row r="776" spans="1:10" x14ac:dyDescent="0.25">
      <c r="A776">
        <v>1001375</v>
      </c>
      <c r="B776">
        <v>119780</v>
      </c>
      <c r="C776" t="s">
        <v>4902</v>
      </c>
      <c r="D776">
        <v>1</v>
      </c>
      <c r="E776" s="1">
        <v>43630</v>
      </c>
      <c r="F776">
        <v>-55.82</v>
      </c>
      <c r="G776">
        <v>-7.7</v>
      </c>
      <c r="H776">
        <v>5.78</v>
      </c>
      <c r="I776">
        <v>45.124794970000004</v>
      </c>
      <c r="J776">
        <v>-93.99623622</v>
      </c>
    </row>
    <row r="777" spans="1:10" x14ac:dyDescent="0.25">
      <c r="A777">
        <v>1001110</v>
      </c>
      <c r="B777">
        <v>111800</v>
      </c>
      <c r="C777" t="s">
        <v>4903</v>
      </c>
      <c r="D777">
        <v>1</v>
      </c>
      <c r="E777" s="1">
        <v>43368</v>
      </c>
      <c r="F777">
        <v>-52.52</v>
      </c>
      <c r="G777">
        <v>-6.8</v>
      </c>
      <c r="H777">
        <v>1.86</v>
      </c>
      <c r="I777">
        <v>45.29728866</v>
      </c>
      <c r="J777">
        <v>-93.57205141</v>
      </c>
    </row>
    <row r="778" spans="1:10" x14ac:dyDescent="0.25">
      <c r="A778">
        <v>1001323</v>
      </c>
      <c r="B778">
        <v>123840</v>
      </c>
      <c r="C778" t="s">
        <v>4904</v>
      </c>
      <c r="D778">
        <v>1</v>
      </c>
      <c r="E778" s="1">
        <v>43626</v>
      </c>
      <c r="F778">
        <v>-85.22</v>
      </c>
      <c r="G778">
        <v>-11.31</v>
      </c>
      <c r="H778">
        <v>5.25</v>
      </c>
      <c r="I778">
        <v>46.987015640000003</v>
      </c>
      <c r="J778">
        <v>-92.811501430000007</v>
      </c>
    </row>
    <row r="779" spans="1:10" x14ac:dyDescent="0.25">
      <c r="A779">
        <v>1001716</v>
      </c>
      <c r="B779">
        <v>132700</v>
      </c>
      <c r="C779" t="s">
        <v>4905</v>
      </c>
      <c r="D779">
        <v>1</v>
      </c>
      <c r="E779" s="1">
        <v>43665</v>
      </c>
      <c r="F779">
        <v>-52</v>
      </c>
      <c r="G779">
        <v>-7.75</v>
      </c>
      <c r="H779">
        <v>9.98</v>
      </c>
      <c r="I779">
        <v>44.799559719999998</v>
      </c>
      <c r="J779">
        <v>-93.533118909999999</v>
      </c>
    </row>
    <row r="780" spans="1:10" x14ac:dyDescent="0.25">
      <c r="A780">
        <v>1002018</v>
      </c>
      <c r="B780">
        <v>132060</v>
      </c>
      <c r="C780" t="s">
        <v>4906</v>
      </c>
      <c r="D780">
        <v>1</v>
      </c>
      <c r="E780" s="1">
        <v>43693</v>
      </c>
      <c r="F780">
        <v>-60.33</v>
      </c>
      <c r="G780">
        <v>-8.16</v>
      </c>
      <c r="H780">
        <v>4.9800000000000004</v>
      </c>
      <c r="I780">
        <v>45.565091459999998</v>
      </c>
      <c r="J780">
        <v>-92.795298560000006</v>
      </c>
    </row>
    <row r="781" spans="1:10" x14ac:dyDescent="0.25">
      <c r="A781">
        <v>1001825</v>
      </c>
      <c r="B781">
        <v>129720</v>
      </c>
      <c r="C781" t="s">
        <v>4907</v>
      </c>
      <c r="D781">
        <v>1</v>
      </c>
      <c r="E781" s="1">
        <v>43676</v>
      </c>
      <c r="F781">
        <v>-72.66</v>
      </c>
      <c r="G781">
        <v>-8.57</v>
      </c>
      <c r="H781">
        <v>-4.08</v>
      </c>
      <c r="I781">
        <v>48.703055829999997</v>
      </c>
      <c r="J781">
        <v>-94.335701749999998</v>
      </c>
    </row>
    <row r="782" spans="1:10" x14ac:dyDescent="0.25">
      <c r="A782">
        <v>1001415</v>
      </c>
      <c r="B782">
        <v>125380</v>
      </c>
      <c r="C782" t="s">
        <v>4908</v>
      </c>
      <c r="D782">
        <v>1</v>
      </c>
      <c r="E782" s="1">
        <v>43635</v>
      </c>
      <c r="F782">
        <v>-53.68</v>
      </c>
      <c r="G782">
        <v>-7.42</v>
      </c>
      <c r="H782">
        <v>5.64</v>
      </c>
      <c r="I782">
        <v>44.851270929999998</v>
      </c>
      <c r="J782">
        <v>-93.982832299999998</v>
      </c>
    </row>
    <row r="783" spans="1:10" x14ac:dyDescent="0.25">
      <c r="A783">
        <v>1001648</v>
      </c>
      <c r="B783">
        <v>126700</v>
      </c>
      <c r="C783" t="s">
        <v>4909</v>
      </c>
      <c r="D783">
        <v>1</v>
      </c>
      <c r="E783" s="1">
        <v>43661</v>
      </c>
      <c r="F783">
        <v>-55.26</v>
      </c>
      <c r="G783">
        <v>-8.42</v>
      </c>
      <c r="H783">
        <v>12.07</v>
      </c>
      <c r="I783">
        <v>43.563106689999998</v>
      </c>
      <c r="J783">
        <v>-91.731646280000007</v>
      </c>
    </row>
    <row r="784" spans="1:10" x14ac:dyDescent="0.25">
      <c r="A784">
        <v>1001889</v>
      </c>
      <c r="B784">
        <v>134320</v>
      </c>
      <c r="C784" t="s">
        <v>4909</v>
      </c>
      <c r="D784">
        <v>2</v>
      </c>
      <c r="E784" s="1">
        <v>43682</v>
      </c>
      <c r="F784">
        <v>-54.83</v>
      </c>
      <c r="G784">
        <v>-8.61</v>
      </c>
      <c r="H784">
        <v>14.06</v>
      </c>
      <c r="I784">
        <v>43.563106689999998</v>
      </c>
      <c r="J784">
        <v>-91.731646280000007</v>
      </c>
    </row>
    <row r="785" spans="1:10" x14ac:dyDescent="0.25">
      <c r="A785">
        <v>1001462</v>
      </c>
      <c r="B785">
        <v>126760</v>
      </c>
      <c r="C785" t="s">
        <v>4910</v>
      </c>
      <c r="D785">
        <v>1</v>
      </c>
      <c r="E785" s="1">
        <v>43639</v>
      </c>
      <c r="F785">
        <v>-65.97</v>
      </c>
      <c r="G785">
        <v>-8.0399999999999991</v>
      </c>
      <c r="H785">
        <v>-1.65</v>
      </c>
      <c r="I785">
        <v>46.764925499999997</v>
      </c>
      <c r="J785">
        <v>-96.77698153</v>
      </c>
    </row>
    <row r="786" spans="1:10" x14ac:dyDescent="0.25">
      <c r="A786">
        <v>1001808</v>
      </c>
      <c r="B786">
        <v>131220</v>
      </c>
      <c r="C786" t="s">
        <v>4910</v>
      </c>
      <c r="D786">
        <v>2</v>
      </c>
      <c r="E786" s="1">
        <v>43675</v>
      </c>
      <c r="F786">
        <v>-54.73</v>
      </c>
      <c r="G786">
        <v>-6.81</v>
      </c>
      <c r="H786">
        <v>-0.28000000000000003</v>
      </c>
      <c r="I786">
        <v>46.764925499999997</v>
      </c>
      <c r="J786">
        <v>-96.77698153</v>
      </c>
    </row>
    <row r="787" spans="1:10" x14ac:dyDescent="0.25">
      <c r="A787">
        <v>1001316</v>
      </c>
      <c r="B787">
        <v>124780</v>
      </c>
      <c r="C787" t="s">
        <v>4911</v>
      </c>
      <c r="D787">
        <v>1</v>
      </c>
      <c r="E787" s="1">
        <v>43623</v>
      </c>
      <c r="F787">
        <v>-86.04</v>
      </c>
      <c r="G787">
        <v>-11.85</v>
      </c>
      <c r="H787">
        <v>8.76</v>
      </c>
      <c r="I787">
        <v>47.293108609999997</v>
      </c>
      <c r="J787">
        <v>-91.566254599999994</v>
      </c>
    </row>
    <row r="788" spans="1:10" x14ac:dyDescent="0.25">
      <c r="A788">
        <v>1001281</v>
      </c>
      <c r="B788">
        <v>124320</v>
      </c>
      <c r="C788" t="s">
        <v>4912</v>
      </c>
      <c r="D788">
        <v>1</v>
      </c>
      <c r="E788" s="1">
        <v>43621</v>
      </c>
      <c r="F788">
        <v>-80.95</v>
      </c>
      <c r="G788">
        <v>-10.27</v>
      </c>
      <c r="H788">
        <v>1.23</v>
      </c>
      <c r="I788">
        <v>48.109124870000002</v>
      </c>
      <c r="J788">
        <v>-96.111055519999994</v>
      </c>
    </row>
    <row r="789" spans="1:10" x14ac:dyDescent="0.25">
      <c r="A789">
        <v>1001498</v>
      </c>
      <c r="B789">
        <v>126260</v>
      </c>
      <c r="C789" t="s">
        <v>4913</v>
      </c>
      <c r="D789">
        <v>1</v>
      </c>
      <c r="E789" s="1">
        <v>43642</v>
      </c>
      <c r="F789">
        <v>-55.31</v>
      </c>
      <c r="G789">
        <v>-6.29</v>
      </c>
      <c r="H789">
        <v>-4.9800000000000004</v>
      </c>
      <c r="I789">
        <v>46.915460959999997</v>
      </c>
      <c r="J789">
        <v>-94.042165999999995</v>
      </c>
    </row>
    <row r="790" spans="1:10" x14ac:dyDescent="0.25">
      <c r="A790">
        <v>1001715</v>
      </c>
      <c r="B790">
        <v>129680</v>
      </c>
      <c r="C790" t="s">
        <v>4914</v>
      </c>
      <c r="D790">
        <v>1</v>
      </c>
      <c r="E790" s="1">
        <v>43665</v>
      </c>
      <c r="F790">
        <v>-45.57</v>
      </c>
      <c r="G790">
        <v>-6.49</v>
      </c>
      <c r="H790">
        <v>6.38</v>
      </c>
      <c r="I790">
        <v>44.943880399999998</v>
      </c>
      <c r="J790">
        <v>-93.012524119999995</v>
      </c>
    </row>
    <row r="791" spans="1:10" x14ac:dyDescent="0.25">
      <c r="A791">
        <v>1001334</v>
      </c>
      <c r="B791">
        <v>124300</v>
      </c>
      <c r="C791" t="s">
        <v>4915</v>
      </c>
      <c r="D791">
        <v>1</v>
      </c>
      <c r="E791" s="1">
        <v>43627</v>
      </c>
      <c r="F791">
        <v>-66.150000000000006</v>
      </c>
      <c r="G791">
        <v>-8.6999999999999993</v>
      </c>
      <c r="H791">
        <v>3.41</v>
      </c>
      <c r="I791">
        <v>46.972367480000003</v>
      </c>
      <c r="J791">
        <v>-95.055887999999996</v>
      </c>
    </row>
    <row r="792" spans="1:10" x14ac:dyDescent="0.25">
      <c r="A792">
        <v>1001304</v>
      </c>
      <c r="B792">
        <v>117760</v>
      </c>
      <c r="C792" t="s">
        <v>4916</v>
      </c>
      <c r="D792">
        <v>1</v>
      </c>
      <c r="E792" s="1">
        <v>43622</v>
      </c>
      <c r="F792">
        <v>-81.12</v>
      </c>
      <c r="G792">
        <v>-10.32</v>
      </c>
      <c r="H792">
        <v>1.44</v>
      </c>
      <c r="I792">
        <v>47.88967031</v>
      </c>
      <c r="J792">
        <v>-90.797132700000006</v>
      </c>
    </row>
    <row r="793" spans="1:10" x14ac:dyDescent="0.25">
      <c r="A793">
        <v>1001474</v>
      </c>
      <c r="B793">
        <v>126280</v>
      </c>
      <c r="C793" t="s">
        <v>4917</v>
      </c>
      <c r="D793">
        <v>1</v>
      </c>
      <c r="E793" s="1">
        <v>43641</v>
      </c>
      <c r="F793">
        <v>-81.97</v>
      </c>
      <c r="G793">
        <v>-10.81</v>
      </c>
      <c r="H793">
        <v>4.51</v>
      </c>
      <c r="I793">
        <v>47.762978320000002</v>
      </c>
      <c r="J793">
        <v>-95.404224290000002</v>
      </c>
    </row>
    <row r="794" spans="1:10" x14ac:dyDescent="0.25">
      <c r="A794">
        <v>1001313</v>
      </c>
      <c r="B794">
        <v>124340</v>
      </c>
      <c r="C794" t="s">
        <v>4918</v>
      </c>
      <c r="D794">
        <v>1</v>
      </c>
      <c r="E794" s="1">
        <v>43622</v>
      </c>
      <c r="F794">
        <v>-78.510000000000005</v>
      </c>
      <c r="G794">
        <v>-9.6999999999999993</v>
      </c>
      <c r="H794">
        <v>-0.88</v>
      </c>
      <c r="I794">
        <v>47.893065180000001</v>
      </c>
      <c r="J794">
        <v>-96.327989590000001</v>
      </c>
    </row>
    <row r="795" spans="1:10" x14ac:dyDescent="0.25">
      <c r="A795">
        <v>1001344</v>
      </c>
      <c r="B795">
        <v>124740</v>
      </c>
      <c r="C795" t="s">
        <v>4919</v>
      </c>
      <c r="D795">
        <v>1</v>
      </c>
      <c r="E795" s="1">
        <v>43628</v>
      </c>
      <c r="F795">
        <v>-86.24</v>
      </c>
      <c r="G795">
        <v>-11.42</v>
      </c>
      <c r="H795">
        <v>5.16</v>
      </c>
      <c r="I795">
        <v>47.205516350000003</v>
      </c>
      <c r="J795">
        <v>-92.800540049999995</v>
      </c>
    </row>
    <row r="796" spans="1:10" x14ac:dyDescent="0.25">
      <c r="A796">
        <v>1001881</v>
      </c>
      <c r="B796">
        <v>129280</v>
      </c>
      <c r="C796" t="s">
        <v>4920</v>
      </c>
      <c r="D796">
        <v>1</v>
      </c>
      <c r="E796" s="1">
        <v>43681</v>
      </c>
      <c r="F796">
        <v>-56.12</v>
      </c>
      <c r="G796">
        <v>-8.67</v>
      </c>
      <c r="H796">
        <v>13.27</v>
      </c>
      <c r="I796">
        <v>44.23643328</v>
      </c>
      <c r="J796">
        <v>-92.325197779999996</v>
      </c>
    </row>
    <row r="797" spans="1:10" x14ac:dyDescent="0.25">
      <c r="A797">
        <v>1001879</v>
      </c>
      <c r="B797">
        <v>134300</v>
      </c>
      <c r="C797" t="s">
        <v>4921</v>
      </c>
      <c r="D797">
        <v>1</v>
      </c>
      <c r="E797" s="1">
        <v>43679</v>
      </c>
      <c r="F797">
        <v>-51.64</v>
      </c>
      <c r="G797">
        <v>-7.39</v>
      </c>
      <c r="H797">
        <v>7.49</v>
      </c>
      <c r="I797">
        <v>44.888382659999998</v>
      </c>
      <c r="J797">
        <v>-93.178423859999995</v>
      </c>
    </row>
    <row r="798" spans="1:10" x14ac:dyDescent="0.25">
      <c r="A798">
        <v>1001106</v>
      </c>
      <c r="B798">
        <v>886880</v>
      </c>
      <c r="C798" t="s">
        <v>4922</v>
      </c>
      <c r="D798">
        <v>1</v>
      </c>
      <c r="E798" s="1">
        <v>43367</v>
      </c>
      <c r="F798">
        <v>-50.73</v>
      </c>
      <c r="G798">
        <v>-6.71</v>
      </c>
      <c r="H798">
        <v>2.99</v>
      </c>
      <c r="I798">
        <v>45.322207239999997</v>
      </c>
      <c r="J798">
        <v>-93.816100399999996</v>
      </c>
    </row>
    <row r="799" spans="1:10" x14ac:dyDescent="0.25">
      <c r="A799">
        <v>1001888</v>
      </c>
      <c r="B799">
        <v>134860</v>
      </c>
      <c r="C799" t="s">
        <v>4923</v>
      </c>
      <c r="D799">
        <v>1</v>
      </c>
      <c r="E799" s="1">
        <v>43681</v>
      </c>
      <c r="F799">
        <v>-53.77</v>
      </c>
      <c r="G799">
        <v>-7.48</v>
      </c>
      <c r="H799">
        <v>6.03</v>
      </c>
      <c r="I799">
        <v>44.567659630000001</v>
      </c>
      <c r="J799">
        <v>-92.485872439999994</v>
      </c>
    </row>
    <row r="800" spans="1:10" x14ac:dyDescent="0.25">
      <c r="A800">
        <v>1002296</v>
      </c>
      <c r="B800">
        <v>132140</v>
      </c>
      <c r="C800" t="s">
        <v>4924</v>
      </c>
      <c r="D800">
        <v>1</v>
      </c>
      <c r="E800" s="1">
        <v>43732</v>
      </c>
      <c r="F800">
        <v>-51.87</v>
      </c>
      <c r="G800">
        <v>-5.75</v>
      </c>
      <c r="H800">
        <v>-5.88</v>
      </c>
      <c r="I800">
        <v>47.30733094</v>
      </c>
      <c r="J800">
        <v>-93.831958330000006</v>
      </c>
    </row>
    <row r="801" spans="1:10" x14ac:dyDescent="0.25">
      <c r="A801">
        <v>1001801</v>
      </c>
      <c r="B801">
        <v>129200</v>
      </c>
      <c r="C801" t="s">
        <v>4925</v>
      </c>
      <c r="D801">
        <v>1</v>
      </c>
      <c r="E801" s="1">
        <v>43674</v>
      </c>
      <c r="F801">
        <v>-64.83</v>
      </c>
      <c r="G801">
        <v>-7.66</v>
      </c>
      <c r="H801">
        <v>-3.53</v>
      </c>
      <c r="I801">
        <v>47.151320400000003</v>
      </c>
      <c r="J801">
        <v>-96.840952439999995</v>
      </c>
    </row>
    <row r="802" spans="1:10" x14ac:dyDescent="0.25">
      <c r="A802">
        <v>1001456</v>
      </c>
      <c r="B802">
        <v>123780</v>
      </c>
      <c r="C802" t="s">
        <v>4926</v>
      </c>
      <c r="D802">
        <v>1</v>
      </c>
      <c r="E802" s="1">
        <v>43639</v>
      </c>
      <c r="F802">
        <v>-80.569999999999993</v>
      </c>
      <c r="G802">
        <v>-10.36</v>
      </c>
      <c r="H802">
        <v>2.31</v>
      </c>
      <c r="I802">
        <v>48.579728979999999</v>
      </c>
      <c r="J802">
        <v>-95.691626119999995</v>
      </c>
    </row>
    <row r="803" spans="1:10" x14ac:dyDescent="0.25">
      <c r="A803">
        <v>1001279</v>
      </c>
      <c r="B803">
        <v>124280</v>
      </c>
      <c r="C803" t="s">
        <v>4927</v>
      </c>
      <c r="D803">
        <v>1</v>
      </c>
      <c r="E803" s="1">
        <v>43620</v>
      </c>
      <c r="F803">
        <v>-76.34</v>
      </c>
      <c r="G803">
        <v>-8.92</v>
      </c>
      <c r="H803">
        <v>-4.96</v>
      </c>
      <c r="I803">
        <v>48.963632789999998</v>
      </c>
      <c r="J803">
        <v>-96.22927292</v>
      </c>
    </row>
    <row r="804" spans="1:10" x14ac:dyDescent="0.25">
      <c r="A804">
        <v>1001365</v>
      </c>
      <c r="B804">
        <v>120180</v>
      </c>
      <c r="C804" t="s">
        <v>4928</v>
      </c>
      <c r="D804">
        <v>1</v>
      </c>
      <c r="E804" s="1">
        <v>43629</v>
      </c>
      <c r="F804">
        <v>-65.58</v>
      </c>
      <c r="G804">
        <v>-8.26</v>
      </c>
      <c r="H804">
        <v>0.52</v>
      </c>
      <c r="I804">
        <v>46.732828789999999</v>
      </c>
      <c r="J804">
        <v>-95.093980599999995</v>
      </c>
    </row>
    <row r="805" spans="1:10" x14ac:dyDescent="0.25">
      <c r="A805">
        <v>1001324</v>
      </c>
      <c r="B805">
        <v>124720</v>
      </c>
      <c r="C805" t="s">
        <v>4929</v>
      </c>
      <c r="D805">
        <v>1</v>
      </c>
      <c r="E805" s="1">
        <v>43625</v>
      </c>
      <c r="F805">
        <v>-83.39</v>
      </c>
      <c r="G805">
        <v>-11.45</v>
      </c>
      <c r="H805">
        <v>8.25</v>
      </c>
      <c r="I805">
        <v>47.124731189999999</v>
      </c>
      <c r="J805">
        <v>-92.552124899999995</v>
      </c>
    </row>
    <row r="806" spans="1:10" x14ac:dyDescent="0.25">
      <c r="A806">
        <v>1001520</v>
      </c>
      <c r="B806">
        <v>126300</v>
      </c>
      <c r="C806" t="s">
        <v>4930</v>
      </c>
      <c r="D806">
        <v>1</v>
      </c>
      <c r="E806" s="1">
        <v>43643</v>
      </c>
      <c r="F806">
        <v>-67.3</v>
      </c>
      <c r="G806">
        <v>-9.1999999999999993</v>
      </c>
      <c r="H806">
        <v>6.31</v>
      </c>
      <c r="I806">
        <v>45.96798235</v>
      </c>
      <c r="J806">
        <v>-94.239377680000004</v>
      </c>
    </row>
    <row r="807" spans="1:10" x14ac:dyDescent="0.25">
      <c r="A807">
        <v>1001435</v>
      </c>
      <c r="B807">
        <v>119800</v>
      </c>
      <c r="C807" t="s">
        <v>4931</v>
      </c>
      <c r="D807">
        <v>1</v>
      </c>
      <c r="E807" s="1">
        <v>43637</v>
      </c>
      <c r="F807">
        <v>-91.9</v>
      </c>
      <c r="G807">
        <v>-12.68</v>
      </c>
      <c r="H807">
        <v>9.56</v>
      </c>
      <c r="I807">
        <v>48.49412822</v>
      </c>
      <c r="J807">
        <v>-94.080209569999994</v>
      </c>
    </row>
    <row r="808" spans="1:10" x14ac:dyDescent="0.25">
      <c r="A808">
        <v>1001426</v>
      </c>
      <c r="B808">
        <v>120100</v>
      </c>
      <c r="C808" t="s">
        <v>4932</v>
      </c>
      <c r="D808">
        <v>1</v>
      </c>
      <c r="E808" s="1">
        <v>43636</v>
      </c>
      <c r="F808">
        <v>-74.599999999999994</v>
      </c>
      <c r="G808">
        <v>-9.5500000000000007</v>
      </c>
      <c r="H808">
        <v>1.81</v>
      </c>
      <c r="I808">
        <v>48.250042110000003</v>
      </c>
      <c r="J808">
        <v>-93.886714370000007</v>
      </c>
    </row>
    <row r="809" spans="1:10" x14ac:dyDescent="0.25">
      <c r="A809">
        <v>1001430</v>
      </c>
      <c r="B809">
        <v>125420</v>
      </c>
      <c r="C809" t="s">
        <v>4933</v>
      </c>
      <c r="D809">
        <v>1</v>
      </c>
      <c r="E809" s="1">
        <v>43636</v>
      </c>
      <c r="F809">
        <v>-53.82</v>
      </c>
      <c r="G809">
        <v>-7.62</v>
      </c>
      <c r="H809">
        <v>7.16</v>
      </c>
      <c r="I809">
        <v>44.752693239999999</v>
      </c>
      <c r="J809">
        <v>-93.770725330000005</v>
      </c>
    </row>
    <row r="810" spans="1:10" x14ac:dyDescent="0.25">
      <c r="A810">
        <v>1001455</v>
      </c>
      <c r="B810">
        <v>119620</v>
      </c>
      <c r="C810" t="s">
        <v>4934</v>
      </c>
      <c r="D810">
        <v>1</v>
      </c>
      <c r="E810" s="1">
        <v>43640</v>
      </c>
      <c r="F810">
        <v>-62.68</v>
      </c>
      <c r="G810">
        <v>-7.38</v>
      </c>
      <c r="H810">
        <v>-3.61</v>
      </c>
      <c r="I810">
        <v>47.761432220000003</v>
      </c>
      <c r="J810">
        <v>-93.854854450000005</v>
      </c>
    </row>
    <row r="811" spans="1:10" x14ac:dyDescent="0.25">
      <c r="A811">
        <v>1001688</v>
      </c>
      <c r="B811">
        <v>129820</v>
      </c>
      <c r="C811" t="s">
        <v>4935</v>
      </c>
      <c r="D811">
        <v>1</v>
      </c>
      <c r="E811" s="1">
        <v>43663</v>
      </c>
      <c r="F811">
        <v>-59.42</v>
      </c>
      <c r="G811">
        <v>-8.6</v>
      </c>
      <c r="H811">
        <v>9.39</v>
      </c>
      <c r="I811">
        <v>43.534429770000003</v>
      </c>
      <c r="J811">
        <v>-91.383932200000004</v>
      </c>
    </row>
    <row r="812" spans="1:10" x14ac:dyDescent="0.25">
      <c r="A812">
        <v>1001718</v>
      </c>
      <c r="B812">
        <v>126400</v>
      </c>
      <c r="C812" t="s">
        <v>4936</v>
      </c>
      <c r="D812">
        <v>1</v>
      </c>
      <c r="E812" s="1">
        <v>43667</v>
      </c>
      <c r="F812">
        <v>-58.61</v>
      </c>
      <c r="G812">
        <v>-8.42</v>
      </c>
      <c r="H812">
        <v>8.74</v>
      </c>
      <c r="I812">
        <v>45.588577059999999</v>
      </c>
      <c r="J812">
        <v>-94.037950649999999</v>
      </c>
    </row>
    <row r="813" spans="1:10" x14ac:dyDescent="0.25">
      <c r="A813">
        <v>1001350</v>
      </c>
      <c r="B813">
        <v>112300</v>
      </c>
      <c r="C813" t="s">
        <v>4937</v>
      </c>
      <c r="D813">
        <v>1</v>
      </c>
      <c r="E813" s="1">
        <v>43628</v>
      </c>
      <c r="F813">
        <v>-71.790000000000006</v>
      </c>
      <c r="G813">
        <v>-10.45</v>
      </c>
      <c r="H813">
        <v>11.77</v>
      </c>
      <c r="I813">
        <v>46.706911959999999</v>
      </c>
      <c r="J813">
        <v>-94.811039489999999</v>
      </c>
    </row>
    <row r="814" spans="1:10" x14ac:dyDescent="0.25">
      <c r="A814">
        <v>1001369</v>
      </c>
      <c r="B814">
        <v>123820</v>
      </c>
      <c r="C814" t="s">
        <v>4938</v>
      </c>
      <c r="D814">
        <v>1</v>
      </c>
      <c r="E814" s="1">
        <v>43629</v>
      </c>
      <c r="F814">
        <v>-79.83</v>
      </c>
      <c r="G814">
        <v>-10.49</v>
      </c>
      <c r="H814">
        <v>4.12</v>
      </c>
      <c r="I814">
        <v>47.809815149999999</v>
      </c>
      <c r="J814">
        <v>-92.628161009999999</v>
      </c>
    </row>
    <row r="815" spans="1:10" x14ac:dyDescent="0.25">
      <c r="A815">
        <v>1001665</v>
      </c>
      <c r="B815">
        <v>126720</v>
      </c>
      <c r="C815" t="s">
        <v>4939</v>
      </c>
      <c r="D815">
        <v>1</v>
      </c>
      <c r="E815" s="1">
        <v>43662</v>
      </c>
      <c r="F815">
        <v>-61.09</v>
      </c>
      <c r="G815">
        <v>-9.31</v>
      </c>
      <c r="H815">
        <v>13.42</v>
      </c>
      <c r="I815">
        <v>44.246292680000003</v>
      </c>
      <c r="J815">
        <v>-92.237630480000007</v>
      </c>
    </row>
    <row r="816" spans="1:10" x14ac:dyDescent="0.25">
      <c r="A816">
        <v>1001381</v>
      </c>
      <c r="B816">
        <v>120200</v>
      </c>
      <c r="C816" t="s">
        <v>4940</v>
      </c>
      <c r="D816">
        <v>1</v>
      </c>
      <c r="E816" s="1">
        <v>43632</v>
      </c>
      <c r="F816">
        <v>-63.3</v>
      </c>
      <c r="G816">
        <v>-8.43</v>
      </c>
      <c r="H816">
        <v>4.18</v>
      </c>
      <c r="I816">
        <v>45.30094252</v>
      </c>
      <c r="J816">
        <v>-94.676256080000002</v>
      </c>
    </row>
    <row r="817" spans="1:10" x14ac:dyDescent="0.25">
      <c r="A817">
        <v>1001319</v>
      </c>
      <c r="B817">
        <v>113520</v>
      </c>
      <c r="C817" t="s">
        <v>4941</v>
      </c>
      <c r="D817">
        <v>1</v>
      </c>
      <c r="E817" s="1">
        <v>43625</v>
      </c>
      <c r="F817">
        <v>-66.86</v>
      </c>
      <c r="G817">
        <v>-8.8800000000000008</v>
      </c>
      <c r="H817">
        <v>4.1900000000000004</v>
      </c>
      <c r="I817">
        <v>47.054972489999997</v>
      </c>
      <c r="J817">
        <v>-95.217156759999995</v>
      </c>
    </row>
    <row r="818" spans="1:10" x14ac:dyDescent="0.25">
      <c r="A818">
        <v>1001337</v>
      </c>
      <c r="B818">
        <v>124760</v>
      </c>
      <c r="C818" t="s">
        <v>4942</v>
      </c>
      <c r="D818">
        <v>1</v>
      </c>
      <c r="E818" s="1">
        <v>43627</v>
      </c>
      <c r="F818">
        <v>-78.709999999999994</v>
      </c>
      <c r="G818">
        <v>-11.25</v>
      </c>
      <c r="H818">
        <v>11.32</v>
      </c>
      <c r="I818">
        <v>46.921184410000002</v>
      </c>
      <c r="J818">
        <v>-93.026062719999999</v>
      </c>
    </row>
    <row r="819" spans="1:10" x14ac:dyDescent="0.25">
      <c r="A819">
        <v>1001096</v>
      </c>
      <c r="B819">
        <v>886840</v>
      </c>
      <c r="C819" t="s">
        <v>4943</v>
      </c>
      <c r="D819">
        <v>1</v>
      </c>
      <c r="E819" s="1">
        <v>43364</v>
      </c>
      <c r="F819">
        <v>-54.6</v>
      </c>
      <c r="G819">
        <v>-7.57</v>
      </c>
      <c r="H819">
        <v>5.93</v>
      </c>
      <c r="I819">
        <v>46.302958820000001</v>
      </c>
      <c r="J819">
        <v>-94.537056500000006</v>
      </c>
    </row>
    <row r="820" spans="1:10" x14ac:dyDescent="0.25">
      <c r="A820">
        <v>1002307</v>
      </c>
      <c r="B820">
        <v>132000</v>
      </c>
      <c r="C820" t="s">
        <v>4944</v>
      </c>
      <c r="D820">
        <v>1</v>
      </c>
      <c r="E820" s="1">
        <v>43733</v>
      </c>
      <c r="F820">
        <v>-49.37</v>
      </c>
      <c r="G820">
        <v>-5.49</v>
      </c>
      <c r="H820">
        <v>-5.44</v>
      </c>
      <c r="I820">
        <v>47.233349939999997</v>
      </c>
      <c r="J820">
        <v>-94.092887610000005</v>
      </c>
    </row>
    <row r="821" spans="1:10" x14ac:dyDescent="0.25">
      <c r="A821">
        <v>1001999</v>
      </c>
      <c r="B821">
        <v>132680</v>
      </c>
      <c r="C821" t="s">
        <v>4945</v>
      </c>
      <c r="D821">
        <v>1</v>
      </c>
      <c r="E821" s="1">
        <v>43692</v>
      </c>
      <c r="F821">
        <v>-43.64</v>
      </c>
      <c r="G821">
        <v>-4.93</v>
      </c>
      <c r="H821">
        <v>-4.18</v>
      </c>
      <c r="I821">
        <v>45.542415390000002</v>
      </c>
      <c r="J821">
        <v>-93.400501349999999</v>
      </c>
    </row>
    <row r="822" spans="1:10" x14ac:dyDescent="0.25">
      <c r="A822">
        <v>1001098</v>
      </c>
      <c r="B822">
        <v>111240</v>
      </c>
      <c r="C822" t="s">
        <v>4946</v>
      </c>
      <c r="D822">
        <v>1</v>
      </c>
      <c r="E822" s="1">
        <v>43366</v>
      </c>
      <c r="F822">
        <v>-48.83</v>
      </c>
      <c r="G822">
        <v>-6.34</v>
      </c>
      <c r="H822">
        <v>1.85</v>
      </c>
      <c r="I822">
        <v>45.551646730000002</v>
      </c>
      <c r="J822">
        <v>-94.266438980000004</v>
      </c>
    </row>
    <row r="823" spans="1:10" x14ac:dyDescent="0.25">
      <c r="A823">
        <v>1001427</v>
      </c>
      <c r="B823">
        <v>120120</v>
      </c>
      <c r="C823" t="s">
        <v>4947</v>
      </c>
      <c r="D823">
        <v>1</v>
      </c>
      <c r="E823" s="1">
        <v>43635</v>
      </c>
      <c r="F823">
        <v>-79.41</v>
      </c>
      <c r="G823">
        <v>-10.42</v>
      </c>
      <c r="H823">
        <v>3.97</v>
      </c>
      <c r="I823">
        <v>48.231069339999998</v>
      </c>
      <c r="J823">
        <v>-92.350286819999994</v>
      </c>
    </row>
    <row r="824" spans="1:10" x14ac:dyDescent="0.25">
      <c r="A824">
        <v>1001478</v>
      </c>
      <c r="B824">
        <v>125440</v>
      </c>
      <c r="C824" t="s">
        <v>4948</v>
      </c>
      <c r="D824">
        <v>1</v>
      </c>
      <c r="E824" s="1">
        <v>43641</v>
      </c>
      <c r="F824">
        <v>-71.23</v>
      </c>
      <c r="G824">
        <v>-8.93</v>
      </c>
      <c r="H824">
        <v>0.2</v>
      </c>
      <c r="I824">
        <v>45.999837749999998</v>
      </c>
      <c r="J824">
        <v>-96.573288379999994</v>
      </c>
    </row>
    <row r="825" spans="1:10" x14ac:dyDescent="0.25">
      <c r="A825">
        <v>1001800</v>
      </c>
      <c r="B825">
        <v>133340</v>
      </c>
      <c r="C825" t="s">
        <v>4949</v>
      </c>
      <c r="D825">
        <v>1</v>
      </c>
      <c r="E825" s="1">
        <v>43674</v>
      </c>
      <c r="F825">
        <v>-66.11</v>
      </c>
      <c r="G825">
        <v>-8.5500000000000007</v>
      </c>
      <c r="H825">
        <v>2.29</v>
      </c>
      <c r="I825">
        <v>47.221163750000002</v>
      </c>
      <c r="J825">
        <v>-96.777768640000005</v>
      </c>
    </row>
    <row r="826" spans="1:10" x14ac:dyDescent="0.25">
      <c r="A826">
        <v>1001116</v>
      </c>
      <c r="B826">
        <v>111280</v>
      </c>
      <c r="C826" t="s">
        <v>4950</v>
      </c>
      <c r="D826">
        <v>1</v>
      </c>
      <c r="E826" s="1">
        <v>43369</v>
      </c>
      <c r="F826">
        <v>-45.43</v>
      </c>
      <c r="G826">
        <v>-5.28</v>
      </c>
      <c r="H826">
        <v>-3.19</v>
      </c>
      <c r="I826">
        <v>45.222674210000001</v>
      </c>
      <c r="J826">
        <v>-96.273700599999998</v>
      </c>
    </row>
    <row r="827" spans="1:10" x14ac:dyDescent="0.25">
      <c r="A827">
        <v>1001598</v>
      </c>
      <c r="B827">
        <v>126740</v>
      </c>
      <c r="C827" t="s">
        <v>4951</v>
      </c>
      <c r="D827">
        <v>1</v>
      </c>
      <c r="E827" s="1">
        <v>43656</v>
      </c>
      <c r="F827">
        <v>-55.2</v>
      </c>
      <c r="G827">
        <v>-8.24</v>
      </c>
      <c r="H827">
        <v>10.74</v>
      </c>
      <c r="I827">
        <v>43.685723199999998</v>
      </c>
      <c r="J827">
        <v>-91.253941260000005</v>
      </c>
    </row>
    <row r="828" spans="1:10" x14ac:dyDescent="0.25">
      <c r="A828">
        <v>1001708</v>
      </c>
      <c r="B828">
        <v>129800</v>
      </c>
      <c r="C828" t="s">
        <v>4952</v>
      </c>
      <c r="D828">
        <v>1</v>
      </c>
      <c r="E828" s="1">
        <v>43664</v>
      </c>
      <c r="F828">
        <v>-52.5</v>
      </c>
      <c r="G828">
        <v>-7.52</v>
      </c>
      <c r="H828">
        <v>7.63</v>
      </c>
      <c r="I828">
        <v>44.800882369999997</v>
      </c>
      <c r="J828">
        <v>-93.538050420000005</v>
      </c>
    </row>
    <row r="829" spans="1:10" x14ac:dyDescent="0.25">
      <c r="A829">
        <v>1001508</v>
      </c>
      <c r="B829">
        <v>126920</v>
      </c>
      <c r="C829" t="s">
        <v>4953</v>
      </c>
      <c r="D829">
        <v>1</v>
      </c>
      <c r="E829" s="1">
        <v>43642</v>
      </c>
      <c r="F829">
        <v>-48.17</v>
      </c>
      <c r="G829">
        <v>-5.08</v>
      </c>
      <c r="H829">
        <v>-7.49</v>
      </c>
      <c r="I829">
        <v>46.612274769999999</v>
      </c>
      <c r="J829">
        <v>-96.034408470000002</v>
      </c>
    </row>
    <row r="830" spans="1:10" x14ac:dyDescent="0.25">
      <c r="A830">
        <v>1001272</v>
      </c>
      <c r="B830">
        <v>124700</v>
      </c>
      <c r="C830" t="s">
        <v>4954</v>
      </c>
      <c r="D830">
        <v>1</v>
      </c>
      <c r="E830" s="1">
        <v>43620</v>
      </c>
      <c r="F830">
        <v>-87.58</v>
      </c>
      <c r="G830">
        <v>-11.22</v>
      </c>
      <c r="H830">
        <v>2.21</v>
      </c>
      <c r="I830">
        <v>47.606783</v>
      </c>
      <c r="J830">
        <v>-91.469749519999993</v>
      </c>
    </row>
    <row r="831" spans="1:10" x14ac:dyDescent="0.25">
      <c r="A831">
        <v>1001853</v>
      </c>
      <c r="B831">
        <v>133280</v>
      </c>
      <c r="C831" t="s">
        <v>4955</v>
      </c>
      <c r="D831">
        <v>1</v>
      </c>
      <c r="E831" s="1">
        <v>43677</v>
      </c>
      <c r="F831">
        <v>-85.74</v>
      </c>
      <c r="G831">
        <v>-12.06</v>
      </c>
      <c r="H831">
        <v>10.72</v>
      </c>
      <c r="I831">
        <v>47.905250180000003</v>
      </c>
      <c r="J831">
        <v>-90.21860332</v>
      </c>
    </row>
    <row r="832" spans="1:10" x14ac:dyDescent="0.25">
      <c r="A832">
        <v>1001756</v>
      </c>
      <c r="B832">
        <v>120140</v>
      </c>
      <c r="C832" t="s">
        <v>4956</v>
      </c>
      <c r="D832">
        <v>1</v>
      </c>
      <c r="E832" s="1">
        <v>43670</v>
      </c>
      <c r="F832">
        <v>-69.44</v>
      </c>
      <c r="G832">
        <v>-8.7799999999999994</v>
      </c>
      <c r="H832">
        <v>0.82</v>
      </c>
      <c r="I832">
        <v>47.241317209999998</v>
      </c>
      <c r="J832">
        <v>-94.98502757</v>
      </c>
    </row>
    <row r="833" spans="1:10" x14ac:dyDescent="0.25">
      <c r="A833">
        <v>1002327</v>
      </c>
      <c r="B833">
        <v>132300</v>
      </c>
      <c r="C833" t="s">
        <v>4957</v>
      </c>
      <c r="D833">
        <v>1</v>
      </c>
      <c r="E833" s="1">
        <v>43740</v>
      </c>
      <c r="F833">
        <v>-56.63</v>
      </c>
      <c r="G833">
        <v>-8.34</v>
      </c>
      <c r="H833">
        <v>10.130000000000001</v>
      </c>
      <c r="I833">
        <v>46.921367070000002</v>
      </c>
      <c r="J833">
        <v>-92.052638720000004</v>
      </c>
    </row>
    <row r="834" spans="1:10" x14ac:dyDescent="0.25">
      <c r="A834">
        <v>1001724</v>
      </c>
      <c r="B834">
        <v>129700</v>
      </c>
      <c r="C834" t="s">
        <v>4958</v>
      </c>
      <c r="D834">
        <v>1</v>
      </c>
      <c r="E834" s="1">
        <v>43668</v>
      </c>
      <c r="F834">
        <v>-51.37</v>
      </c>
      <c r="G834">
        <v>-7.62</v>
      </c>
      <c r="H834">
        <v>9.6199999999999992</v>
      </c>
      <c r="I834">
        <v>44.582337180000003</v>
      </c>
      <c r="J834">
        <v>-94.229241299999998</v>
      </c>
    </row>
    <row r="835" spans="1:10" x14ac:dyDescent="0.25">
      <c r="A835">
        <v>1001812</v>
      </c>
      <c r="B835">
        <v>133320</v>
      </c>
      <c r="C835" t="s">
        <v>4959</v>
      </c>
      <c r="D835">
        <v>1</v>
      </c>
      <c r="E835" s="1">
        <v>43675</v>
      </c>
      <c r="F835">
        <v>-68.11</v>
      </c>
      <c r="G835">
        <v>-8.59</v>
      </c>
      <c r="H835">
        <v>0.62</v>
      </c>
      <c r="I835">
        <v>48.266862959999997</v>
      </c>
      <c r="J835">
        <v>-96.09200371</v>
      </c>
    </row>
    <row r="836" spans="1:10" x14ac:dyDescent="0.25">
      <c r="A836">
        <v>1001371</v>
      </c>
      <c r="B836">
        <v>123860</v>
      </c>
      <c r="C836" t="s">
        <v>4960</v>
      </c>
      <c r="D836">
        <v>1</v>
      </c>
      <c r="E836" s="1">
        <v>43630</v>
      </c>
      <c r="F836">
        <v>-87.28</v>
      </c>
      <c r="G836">
        <v>-11.86</v>
      </c>
      <c r="H836">
        <v>7.63</v>
      </c>
      <c r="I836">
        <v>47.309897339999999</v>
      </c>
      <c r="J836">
        <v>-91.873027699999994</v>
      </c>
    </row>
    <row r="837" spans="1:10" x14ac:dyDescent="0.25">
      <c r="A837">
        <v>1001727</v>
      </c>
      <c r="B837">
        <v>133380</v>
      </c>
      <c r="C837" t="s">
        <v>4961</v>
      </c>
      <c r="D837">
        <v>1</v>
      </c>
      <c r="E837" s="1">
        <v>43668</v>
      </c>
      <c r="F837">
        <v>-70.19</v>
      </c>
      <c r="G837">
        <v>-9.7100000000000009</v>
      </c>
      <c r="H837">
        <v>7.48</v>
      </c>
      <c r="I837">
        <v>48.528306980000004</v>
      </c>
      <c r="J837">
        <v>-94.585018149999996</v>
      </c>
    </row>
    <row r="838" spans="1:10" x14ac:dyDescent="0.25">
      <c r="A838">
        <v>1001863</v>
      </c>
      <c r="B838">
        <v>126320</v>
      </c>
      <c r="C838" t="s">
        <v>4962</v>
      </c>
      <c r="D838">
        <v>1</v>
      </c>
      <c r="E838" s="1">
        <v>43678</v>
      </c>
      <c r="F838">
        <v>-67.52</v>
      </c>
      <c r="G838">
        <v>-8.4499999999999993</v>
      </c>
      <c r="H838">
        <v>0.12</v>
      </c>
      <c r="I838">
        <v>47.0060292</v>
      </c>
      <c r="J838">
        <v>-93.231643890000001</v>
      </c>
    </row>
    <row r="839" spans="1:10" s="3" customFormat="1" x14ac:dyDescent="0.25">
      <c r="A839" s="3">
        <v>1000094</v>
      </c>
      <c r="B839" s="8">
        <v>891500</v>
      </c>
      <c r="C839" s="3" t="s">
        <v>4963</v>
      </c>
      <c r="D839" s="3">
        <v>1</v>
      </c>
      <c r="E839" s="5">
        <v>43263</v>
      </c>
      <c r="F839" s="6">
        <v>-67.274379909646882</v>
      </c>
      <c r="G839" s="6">
        <v>-8.3572705415401742</v>
      </c>
      <c r="H839" s="6">
        <v>-0.41621557732548808</v>
      </c>
      <c r="I839" s="3">
        <v>47.875489999999999</v>
      </c>
      <c r="J839" s="3">
        <v>-94.899900000000002</v>
      </c>
    </row>
    <row r="840" spans="1:10" s="3" customFormat="1" x14ac:dyDescent="0.25">
      <c r="A840" s="7">
        <v>1001936</v>
      </c>
      <c r="B840" s="9">
        <v>125300</v>
      </c>
      <c r="C840" s="3" t="s">
        <v>4963</v>
      </c>
      <c r="D840" s="3">
        <v>2</v>
      </c>
      <c r="E840" s="5">
        <v>43685</v>
      </c>
      <c r="F840" s="6">
        <v>-72.728629145056203</v>
      </c>
      <c r="G840" s="6">
        <v>-9.0061332381652655</v>
      </c>
      <c r="H840" s="6">
        <v>-0.67956323973407962</v>
      </c>
      <c r="I840" s="3">
        <v>47.875489999999999</v>
      </c>
      <c r="J840" s="3">
        <v>-94.899900000000002</v>
      </c>
    </row>
    <row r="841" spans="1:10" s="3" customFormat="1" x14ac:dyDescent="0.25">
      <c r="A841" s="3">
        <v>1000573</v>
      </c>
      <c r="B841" s="10">
        <v>891520</v>
      </c>
      <c r="C841" s="3" t="s">
        <v>4964</v>
      </c>
      <c r="D841" s="3">
        <v>1</v>
      </c>
      <c r="E841" s="5">
        <v>43307</v>
      </c>
      <c r="F841" s="6">
        <v>-60.900474697803489</v>
      </c>
      <c r="G841" s="6">
        <v>-8.4522432678609256</v>
      </c>
      <c r="H841" s="6">
        <v>6.7174714450839161</v>
      </c>
      <c r="I841" s="3">
        <v>46.871676000000001</v>
      </c>
      <c r="J841" s="3">
        <v>-92.614400470000007</v>
      </c>
    </row>
    <row r="842" spans="1:10" s="3" customFormat="1" x14ac:dyDescent="0.25">
      <c r="A842" s="7">
        <v>1001924</v>
      </c>
      <c r="B842" s="8">
        <v>125320</v>
      </c>
      <c r="C842" s="3" t="s">
        <v>4964</v>
      </c>
      <c r="D842" s="3">
        <v>2</v>
      </c>
      <c r="E842" s="5">
        <v>43683</v>
      </c>
      <c r="F842" s="6">
        <v>-69.843925644041221</v>
      </c>
      <c r="G842" s="6">
        <v>-9.3374699234964336</v>
      </c>
      <c r="H842" s="6">
        <v>4.8558337439302477</v>
      </c>
      <c r="I842" s="3">
        <v>46.871676000000001</v>
      </c>
      <c r="J842" s="3">
        <v>-92.614400470000007</v>
      </c>
    </row>
    <row r="843" spans="1:10" x14ac:dyDescent="0.25">
      <c r="A843">
        <v>1001934</v>
      </c>
      <c r="B843">
        <v>125260</v>
      </c>
      <c r="C843" t="s">
        <v>4965</v>
      </c>
      <c r="D843">
        <v>1</v>
      </c>
      <c r="E843" s="1">
        <v>43684</v>
      </c>
      <c r="F843">
        <v>-74.53</v>
      </c>
      <c r="G843">
        <v>-9.5299999999999994</v>
      </c>
      <c r="H843">
        <v>1.73</v>
      </c>
      <c r="I843">
        <v>47.397539899999998</v>
      </c>
      <c r="J843">
        <v>-95.146229399999996</v>
      </c>
    </row>
    <row r="844" spans="1:10" x14ac:dyDescent="0.25">
      <c r="A844">
        <v>1000893</v>
      </c>
      <c r="B844">
        <v>107580</v>
      </c>
      <c r="C844" t="s">
        <v>4966</v>
      </c>
      <c r="D844">
        <v>1</v>
      </c>
      <c r="E844" s="1">
        <v>43339</v>
      </c>
      <c r="F844">
        <v>-24.8</v>
      </c>
      <c r="G844">
        <v>-3.28</v>
      </c>
      <c r="H844">
        <v>1.4</v>
      </c>
      <c r="I844">
        <v>39.219872330000001</v>
      </c>
      <c r="J844">
        <v>-91.921170720000006</v>
      </c>
    </row>
    <row r="845" spans="1:10" x14ac:dyDescent="0.25">
      <c r="A845">
        <v>1000995</v>
      </c>
      <c r="B845">
        <v>106480</v>
      </c>
      <c r="C845" t="s">
        <v>4966</v>
      </c>
      <c r="D845">
        <v>2</v>
      </c>
      <c r="E845" s="1">
        <v>43354</v>
      </c>
      <c r="F845">
        <v>-31.78</v>
      </c>
      <c r="G845">
        <v>-5.52</v>
      </c>
      <c r="H845">
        <v>12.38</v>
      </c>
      <c r="I845">
        <v>39.219872330000001</v>
      </c>
      <c r="J845">
        <v>-91.921170720000006</v>
      </c>
    </row>
    <row r="846" spans="1:10" x14ac:dyDescent="0.25">
      <c r="A846">
        <v>1000246</v>
      </c>
      <c r="B846">
        <v>898700</v>
      </c>
      <c r="C846" t="s">
        <v>4967</v>
      </c>
      <c r="D846">
        <v>1</v>
      </c>
      <c r="E846" s="1">
        <v>43277</v>
      </c>
      <c r="F846">
        <v>-47.72</v>
      </c>
      <c r="G846">
        <v>-7.41</v>
      </c>
      <c r="H846">
        <v>11.58</v>
      </c>
      <c r="I846">
        <v>38.963366610000001</v>
      </c>
      <c r="J846">
        <v>-90.415647010000001</v>
      </c>
    </row>
    <row r="847" spans="1:10" x14ac:dyDescent="0.25">
      <c r="A847">
        <v>1000832</v>
      </c>
      <c r="B847">
        <v>894640</v>
      </c>
      <c r="C847" t="s">
        <v>4967</v>
      </c>
      <c r="D847">
        <v>2</v>
      </c>
      <c r="E847" s="1">
        <v>43333</v>
      </c>
      <c r="F847">
        <v>-44.63</v>
      </c>
      <c r="G847">
        <v>-6.78</v>
      </c>
      <c r="H847">
        <v>9.6</v>
      </c>
      <c r="I847">
        <v>38.963366610000001</v>
      </c>
      <c r="J847">
        <v>-90.415647010000001</v>
      </c>
    </row>
    <row r="848" spans="1:10" x14ac:dyDescent="0.25">
      <c r="A848">
        <v>1000839</v>
      </c>
      <c r="B848">
        <v>890440</v>
      </c>
      <c r="C848" t="s">
        <v>4968</v>
      </c>
      <c r="D848">
        <v>1</v>
      </c>
      <c r="E848" s="1">
        <v>43333</v>
      </c>
      <c r="F848">
        <v>-40.43</v>
      </c>
      <c r="G848">
        <v>-5.43</v>
      </c>
      <c r="H848">
        <v>3.05</v>
      </c>
      <c r="I848">
        <v>39.028265150000003</v>
      </c>
      <c r="J848">
        <v>-93.681187850000001</v>
      </c>
    </row>
    <row r="849" spans="1:10" x14ac:dyDescent="0.25">
      <c r="A849">
        <v>1001088</v>
      </c>
      <c r="B849">
        <v>109060</v>
      </c>
      <c r="C849" t="s">
        <v>4969</v>
      </c>
      <c r="D849">
        <v>1</v>
      </c>
      <c r="E849" s="1">
        <v>43364</v>
      </c>
      <c r="F849">
        <v>-37.43</v>
      </c>
      <c r="G849">
        <v>-5.8</v>
      </c>
      <c r="H849">
        <v>8.94</v>
      </c>
      <c r="I849">
        <v>39.097485220000003</v>
      </c>
      <c r="J849">
        <v>-94.351664299999996</v>
      </c>
    </row>
    <row r="850" spans="1:10" x14ac:dyDescent="0.25">
      <c r="A850">
        <v>1001078</v>
      </c>
      <c r="B850">
        <v>111540</v>
      </c>
      <c r="C850" t="s">
        <v>4970</v>
      </c>
      <c r="D850">
        <v>1</v>
      </c>
      <c r="E850" s="1">
        <v>43363</v>
      </c>
      <c r="F850">
        <v>-16.3</v>
      </c>
      <c r="G850">
        <v>-1.7</v>
      </c>
      <c r="H850">
        <v>-2.7</v>
      </c>
      <c r="I850">
        <v>39.711449880000004</v>
      </c>
      <c r="J850">
        <v>-94.157282980000005</v>
      </c>
    </row>
    <row r="851" spans="1:10" x14ac:dyDescent="0.25">
      <c r="A851">
        <v>1000829</v>
      </c>
      <c r="B851">
        <v>105260</v>
      </c>
      <c r="C851" t="s">
        <v>4971</v>
      </c>
      <c r="D851">
        <v>1</v>
      </c>
      <c r="E851" s="1">
        <v>43331</v>
      </c>
      <c r="F851">
        <v>-48.15</v>
      </c>
      <c r="G851">
        <v>-7.08</v>
      </c>
      <c r="H851">
        <v>8.52</v>
      </c>
      <c r="I851">
        <v>36.534744089999997</v>
      </c>
      <c r="J851">
        <v>-89.467232420000002</v>
      </c>
    </row>
    <row r="852" spans="1:10" x14ac:dyDescent="0.25">
      <c r="A852">
        <v>1000616</v>
      </c>
      <c r="B852">
        <v>104120</v>
      </c>
      <c r="C852" t="s">
        <v>4972</v>
      </c>
      <c r="D852">
        <v>1</v>
      </c>
      <c r="E852" s="1">
        <v>43312</v>
      </c>
      <c r="F852">
        <v>-49.86</v>
      </c>
      <c r="G852">
        <v>-7.22</v>
      </c>
      <c r="H852">
        <v>7.92</v>
      </c>
      <c r="I852">
        <v>36.608701930000002</v>
      </c>
      <c r="J852">
        <v>-89.305832010000003</v>
      </c>
    </row>
    <row r="853" spans="1:10" x14ac:dyDescent="0.25">
      <c r="A853">
        <v>1000882</v>
      </c>
      <c r="B853">
        <v>107520</v>
      </c>
      <c r="C853" t="s">
        <v>4973</v>
      </c>
      <c r="D853">
        <v>1</v>
      </c>
      <c r="E853" s="1">
        <v>43338</v>
      </c>
      <c r="F853">
        <v>-33.51</v>
      </c>
      <c r="G853">
        <v>-5.15</v>
      </c>
      <c r="H853">
        <v>7.69</v>
      </c>
      <c r="I853">
        <v>38.240121389999999</v>
      </c>
      <c r="J853">
        <v>-91.80404806</v>
      </c>
    </row>
    <row r="854" spans="1:10" x14ac:dyDescent="0.25">
      <c r="A854">
        <v>1000279</v>
      </c>
      <c r="B854">
        <v>898800</v>
      </c>
      <c r="C854" t="s">
        <v>4974</v>
      </c>
      <c r="D854">
        <v>1</v>
      </c>
      <c r="E854" s="1">
        <v>43279</v>
      </c>
      <c r="F854">
        <v>-50.73</v>
      </c>
      <c r="G854">
        <v>-7.31</v>
      </c>
      <c r="H854">
        <v>7.78</v>
      </c>
      <c r="I854">
        <v>39.176052400000003</v>
      </c>
      <c r="J854">
        <v>-90.717222489999997</v>
      </c>
    </row>
    <row r="855" spans="1:10" x14ac:dyDescent="0.25">
      <c r="A855">
        <v>1000797</v>
      </c>
      <c r="B855">
        <v>109080</v>
      </c>
      <c r="C855" t="s">
        <v>4975</v>
      </c>
      <c r="D855">
        <v>1</v>
      </c>
      <c r="E855" s="1">
        <v>43327</v>
      </c>
      <c r="F855">
        <v>-33.07</v>
      </c>
      <c r="G855">
        <v>-5.63</v>
      </c>
      <c r="H855">
        <v>11.97</v>
      </c>
      <c r="I855">
        <v>36.784769310000001</v>
      </c>
      <c r="J855">
        <v>-93.714428220000002</v>
      </c>
    </row>
    <row r="856" spans="1:10" x14ac:dyDescent="0.25">
      <c r="A856">
        <v>1000564</v>
      </c>
      <c r="B856">
        <v>104180</v>
      </c>
      <c r="C856" t="s">
        <v>4976</v>
      </c>
      <c r="D856">
        <v>1</v>
      </c>
      <c r="E856" s="1">
        <v>43307</v>
      </c>
      <c r="F856">
        <v>-27.73</v>
      </c>
      <c r="G856">
        <v>-4.42</v>
      </c>
      <c r="H856">
        <v>7.63</v>
      </c>
      <c r="I856">
        <v>36.49840597</v>
      </c>
      <c r="J856">
        <v>-90.279243649999998</v>
      </c>
    </row>
    <row r="857" spans="1:10" x14ac:dyDescent="0.25">
      <c r="A857">
        <v>1000817</v>
      </c>
      <c r="B857">
        <v>104080</v>
      </c>
      <c r="C857" t="s">
        <v>4976</v>
      </c>
      <c r="D857">
        <v>2</v>
      </c>
      <c r="E857" s="1">
        <v>43329</v>
      </c>
      <c r="F857">
        <v>-17.18</v>
      </c>
      <c r="G857">
        <v>-3.09</v>
      </c>
      <c r="H857">
        <v>7.53</v>
      </c>
      <c r="I857">
        <v>36.49840597</v>
      </c>
      <c r="J857">
        <v>-90.279243649999998</v>
      </c>
    </row>
    <row r="858" spans="1:10" x14ac:dyDescent="0.25">
      <c r="A858">
        <v>1000556</v>
      </c>
      <c r="B858">
        <v>104100</v>
      </c>
      <c r="C858" t="s">
        <v>4977</v>
      </c>
      <c r="D858">
        <v>1</v>
      </c>
      <c r="E858" s="1">
        <v>43306</v>
      </c>
      <c r="F858">
        <v>-48.69</v>
      </c>
      <c r="G858">
        <v>-6.9</v>
      </c>
      <c r="H858">
        <v>6.5</v>
      </c>
      <c r="I858">
        <v>36.459330170000001</v>
      </c>
      <c r="J858">
        <v>-89.468062829999994</v>
      </c>
    </row>
    <row r="859" spans="1:10" x14ac:dyDescent="0.25">
      <c r="A859">
        <v>1000828</v>
      </c>
      <c r="B859">
        <v>106500</v>
      </c>
      <c r="C859" t="s">
        <v>4977</v>
      </c>
      <c r="D859">
        <v>2</v>
      </c>
      <c r="E859" s="1">
        <v>43331</v>
      </c>
      <c r="F859">
        <v>-49.93</v>
      </c>
      <c r="G859">
        <v>-6.91</v>
      </c>
      <c r="H859">
        <v>5.33</v>
      </c>
      <c r="I859">
        <v>36.459330170000001</v>
      </c>
      <c r="J859">
        <v>-89.468062829999994</v>
      </c>
    </row>
    <row r="860" spans="1:10" x14ac:dyDescent="0.25">
      <c r="A860">
        <v>1000856</v>
      </c>
      <c r="B860">
        <v>103060</v>
      </c>
      <c r="C860" t="s">
        <v>4978</v>
      </c>
      <c r="D860">
        <v>1</v>
      </c>
      <c r="E860" s="1">
        <v>43333</v>
      </c>
      <c r="F860">
        <v>-40.82</v>
      </c>
      <c r="G860">
        <v>-6.74</v>
      </c>
      <c r="H860">
        <v>13.07</v>
      </c>
      <c r="I860">
        <v>37.913984739999997</v>
      </c>
      <c r="J860">
        <v>-90.824996260000006</v>
      </c>
    </row>
    <row r="861" spans="1:10" x14ac:dyDescent="0.25">
      <c r="A861">
        <v>1000822</v>
      </c>
      <c r="B861">
        <v>109160</v>
      </c>
      <c r="C861" t="s">
        <v>4979</v>
      </c>
      <c r="D861">
        <v>1</v>
      </c>
      <c r="E861" s="1">
        <v>43332</v>
      </c>
      <c r="F861">
        <v>-34.630000000000003</v>
      </c>
      <c r="G861">
        <v>-4.83</v>
      </c>
      <c r="H861">
        <v>4.03</v>
      </c>
      <c r="I861">
        <v>40.487735780000001</v>
      </c>
      <c r="J861">
        <v>-93.498367020000003</v>
      </c>
    </row>
    <row r="862" spans="1:10" x14ac:dyDescent="0.25">
      <c r="A862">
        <v>1000880</v>
      </c>
      <c r="B862">
        <v>106540</v>
      </c>
      <c r="C862" t="s">
        <v>4980</v>
      </c>
      <c r="D862">
        <v>1</v>
      </c>
      <c r="E862" s="1">
        <v>43335</v>
      </c>
      <c r="F862">
        <v>-26.75</v>
      </c>
      <c r="G862">
        <v>-3.2</v>
      </c>
      <c r="H862">
        <v>-1.18</v>
      </c>
      <c r="I862">
        <v>38.281362739999999</v>
      </c>
      <c r="J862">
        <v>-91.376503130000003</v>
      </c>
    </row>
    <row r="863" spans="1:10" x14ac:dyDescent="0.25">
      <c r="A863">
        <v>1000820</v>
      </c>
      <c r="B863">
        <v>890300</v>
      </c>
      <c r="C863" t="s">
        <v>4981</v>
      </c>
      <c r="D863">
        <v>1</v>
      </c>
      <c r="E863" s="1">
        <v>43331</v>
      </c>
      <c r="F863">
        <v>-24.37</v>
      </c>
      <c r="G863">
        <v>-2.56</v>
      </c>
      <c r="H863">
        <v>-3.92</v>
      </c>
      <c r="I863">
        <v>40.481396189999998</v>
      </c>
      <c r="J863">
        <v>-92.686175379999995</v>
      </c>
    </row>
    <row r="864" spans="1:10" x14ac:dyDescent="0.25">
      <c r="A864">
        <v>1000825</v>
      </c>
      <c r="B864">
        <v>898740</v>
      </c>
      <c r="C864" t="s">
        <v>4982</v>
      </c>
      <c r="D864">
        <v>1</v>
      </c>
      <c r="E864" s="1">
        <v>43331</v>
      </c>
      <c r="F864">
        <v>-61.7</v>
      </c>
      <c r="G864">
        <v>-8.14</v>
      </c>
      <c r="H864">
        <v>3.46</v>
      </c>
      <c r="I864">
        <v>37.198927480000002</v>
      </c>
      <c r="J864">
        <v>-89.461551970000002</v>
      </c>
    </row>
    <row r="865" spans="1:10" x14ac:dyDescent="0.25">
      <c r="A865">
        <v>1000827</v>
      </c>
      <c r="B865">
        <v>894860</v>
      </c>
      <c r="C865" t="s">
        <v>4983</v>
      </c>
      <c r="D865">
        <v>1</v>
      </c>
      <c r="E865" s="1">
        <v>43332</v>
      </c>
      <c r="F865">
        <v>-58.44</v>
      </c>
      <c r="G865">
        <v>-7.83</v>
      </c>
      <c r="H865">
        <v>4.17</v>
      </c>
      <c r="I865">
        <v>37.963011590000001</v>
      </c>
      <c r="J865">
        <v>-89.982394929999998</v>
      </c>
    </row>
    <row r="866" spans="1:10" x14ac:dyDescent="0.25">
      <c r="A866">
        <v>1001004</v>
      </c>
      <c r="B866">
        <v>111600</v>
      </c>
      <c r="C866" t="s">
        <v>4984</v>
      </c>
      <c r="D866">
        <v>1</v>
      </c>
      <c r="E866" s="1">
        <v>43355</v>
      </c>
      <c r="F866">
        <v>-30.39</v>
      </c>
      <c r="G866">
        <v>-5.21</v>
      </c>
      <c r="H866">
        <v>11.3</v>
      </c>
      <c r="I866">
        <v>37.275601600000002</v>
      </c>
      <c r="J866">
        <v>-92.445341069999998</v>
      </c>
    </row>
    <row r="867" spans="1:10" x14ac:dyDescent="0.25">
      <c r="A867">
        <v>1000601</v>
      </c>
      <c r="B867">
        <v>104200</v>
      </c>
      <c r="C867" t="s">
        <v>4985</v>
      </c>
      <c r="D867">
        <v>1</v>
      </c>
      <c r="E867" s="1">
        <v>43311</v>
      </c>
      <c r="F867">
        <v>-29.37</v>
      </c>
      <c r="G867">
        <v>-5.14</v>
      </c>
      <c r="H867">
        <v>11.72</v>
      </c>
      <c r="I867">
        <v>36.051922959999999</v>
      </c>
      <c r="J867">
        <v>-90.325236309999994</v>
      </c>
    </row>
    <row r="868" spans="1:10" x14ac:dyDescent="0.25">
      <c r="A868">
        <v>1001002</v>
      </c>
      <c r="B868">
        <v>108340</v>
      </c>
      <c r="C868" t="s">
        <v>4986</v>
      </c>
      <c r="D868">
        <v>1</v>
      </c>
      <c r="E868" s="1">
        <v>43355</v>
      </c>
      <c r="F868">
        <v>-23.09</v>
      </c>
      <c r="G868">
        <v>-4.13</v>
      </c>
      <c r="H868">
        <v>9.94</v>
      </c>
      <c r="I868">
        <v>40.036283750000003</v>
      </c>
      <c r="J868">
        <v>-92.547903070000004</v>
      </c>
    </row>
    <row r="869" spans="1:10" x14ac:dyDescent="0.25">
      <c r="A869">
        <v>1000804</v>
      </c>
      <c r="B869">
        <v>106580</v>
      </c>
      <c r="C869" t="s">
        <v>4987</v>
      </c>
      <c r="D869">
        <v>1</v>
      </c>
      <c r="E869" s="1">
        <v>43328</v>
      </c>
      <c r="F869">
        <v>-13.06</v>
      </c>
      <c r="G869">
        <v>-1.5</v>
      </c>
      <c r="H869">
        <v>-1.02</v>
      </c>
      <c r="I869">
        <v>36.992667519999998</v>
      </c>
      <c r="J869">
        <v>-90.205083689999995</v>
      </c>
    </row>
    <row r="870" spans="1:10" x14ac:dyDescent="0.25">
      <c r="A870">
        <v>1000879</v>
      </c>
      <c r="B870">
        <v>107560</v>
      </c>
      <c r="C870" t="s">
        <v>4988</v>
      </c>
      <c r="D870">
        <v>1</v>
      </c>
      <c r="E870" s="1">
        <v>43336</v>
      </c>
      <c r="F870">
        <v>-34.840000000000003</v>
      </c>
      <c r="G870">
        <v>-5.65</v>
      </c>
      <c r="H870">
        <v>10.38</v>
      </c>
      <c r="I870">
        <v>38.014938630000003</v>
      </c>
      <c r="J870">
        <v>-91.797216980000002</v>
      </c>
    </row>
    <row r="871" spans="1:10" x14ac:dyDescent="0.25">
      <c r="A871">
        <v>1001097</v>
      </c>
      <c r="B871">
        <v>111220</v>
      </c>
      <c r="C871" t="s">
        <v>4989</v>
      </c>
      <c r="D871">
        <v>1</v>
      </c>
      <c r="E871" s="1">
        <v>43366</v>
      </c>
      <c r="F871">
        <v>-37.159999999999997</v>
      </c>
      <c r="G871">
        <v>-6.1</v>
      </c>
      <c r="H871">
        <v>11.65</v>
      </c>
      <c r="I871">
        <v>40.472857599999998</v>
      </c>
      <c r="J871">
        <v>-95.315411249999997</v>
      </c>
    </row>
    <row r="872" spans="1:10" x14ac:dyDescent="0.25">
      <c r="A872">
        <v>1000937</v>
      </c>
      <c r="B872">
        <v>107540</v>
      </c>
      <c r="C872" t="s">
        <v>4990</v>
      </c>
      <c r="D872">
        <v>1</v>
      </c>
      <c r="E872" s="1">
        <v>43342</v>
      </c>
      <c r="F872">
        <v>-29.28</v>
      </c>
      <c r="G872">
        <v>-5.56</v>
      </c>
      <c r="H872">
        <v>15.21</v>
      </c>
      <c r="I872">
        <v>39.463226470000002</v>
      </c>
      <c r="J872">
        <v>-91.130307419999994</v>
      </c>
    </row>
    <row r="873" spans="1:10" x14ac:dyDescent="0.25">
      <c r="A873">
        <v>1000794</v>
      </c>
      <c r="B873">
        <v>106520</v>
      </c>
      <c r="C873" t="s">
        <v>4991</v>
      </c>
      <c r="D873">
        <v>1</v>
      </c>
      <c r="E873" s="1">
        <v>43327</v>
      </c>
      <c r="F873">
        <v>-28.51</v>
      </c>
      <c r="G873">
        <v>-5.05</v>
      </c>
      <c r="H873">
        <v>11.92</v>
      </c>
      <c r="I873">
        <v>36.535562110000001</v>
      </c>
      <c r="J873">
        <v>-90.704069899999993</v>
      </c>
    </row>
    <row r="874" spans="1:10" x14ac:dyDescent="0.25">
      <c r="A874">
        <v>1001128</v>
      </c>
      <c r="B874">
        <v>887060</v>
      </c>
      <c r="C874" t="s">
        <v>4992</v>
      </c>
      <c r="D874">
        <v>1</v>
      </c>
      <c r="E874" s="1">
        <v>43369</v>
      </c>
      <c r="F874">
        <v>-34.619999999999997</v>
      </c>
      <c r="G874">
        <v>-5.39</v>
      </c>
      <c r="H874">
        <v>8.5299999999999994</v>
      </c>
      <c r="I874">
        <v>40.31564127</v>
      </c>
      <c r="J874">
        <v>-91.503541569999996</v>
      </c>
    </row>
    <row r="875" spans="1:10" x14ac:dyDescent="0.25">
      <c r="A875">
        <v>1000901</v>
      </c>
      <c r="B875">
        <v>107480</v>
      </c>
      <c r="C875" t="s">
        <v>4993</v>
      </c>
      <c r="D875">
        <v>1</v>
      </c>
      <c r="E875" s="1">
        <v>43340</v>
      </c>
      <c r="F875">
        <v>-25.5</v>
      </c>
      <c r="G875">
        <v>-3.39</v>
      </c>
      <c r="H875">
        <v>1.66</v>
      </c>
      <c r="I875">
        <v>38.833554810000003</v>
      </c>
      <c r="J875">
        <v>-91.559918449999998</v>
      </c>
    </row>
    <row r="876" spans="1:10" x14ac:dyDescent="0.25">
      <c r="A876">
        <v>1001031</v>
      </c>
      <c r="B876">
        <v>890000</v>
      </c>
      <c r="C876" t="s">
        <v>4994</v>
      </c>
      <c r="D876">
        <v>1</v>
      </c>
      <c r="E876" s="1">
        <v>43357</v>
      </c>
      <c r="F876">
        <v>-32.15</v>
      </c>
      <c r="G876">
        <v>-5.64</v>
      </c>
      <c r="H876">
        <v>13.01</v>
      </c>
      <c r="I876">
        <v>38.902385619999997</v>
      </c>
      <c r="J876">
        <v>-93.013749450000006</v>
      </c>
    </row>
    <row r="877" spans="1:10" x14ac:dyDescent="0.25">
      <c r="A877">
        <v>1000639</v>
      </c>
      <c r="B877">
        <v>104140</v>
      </c>
      <c r="C877" t="s">
        <v>4995</v>
      </c>
      <c r="D877">
        <v>1</v>
      </c>
      <c r="E877" s="1">
        <v>43313</v>
      </c>
      <c r="F877">
        <v>-31.59</v>
      </c>
      <c r="G877">
        <v>-5.0199999999999996</v>
      </c>
      <c r="H877">
        <v>8.5399999999999991</v>
      </c>
      <c r="I877">
        <v>36.509600450000001</v>
      </c>
      <c r="J877">
        <v>-90.403804050000005</v>
      </c>
    </row>
    <row r="878" spans="1:10" x14ac:dyDescent="0.25">
      <c r="A878">
        <v>1000811</v>
      </c>
      <c r="B878">
        <v>109100</v>
      </c>
      <c r="C878" t="s">
        <v>4996</v>
      </c>
      <c r="D878">
        <v>1</v>
      </c>
      <c r="E878" s="1">
        <v>43329</v>
      </c>
      <c r="F878">
        <v>-26.26</v>
      </c>
      <c r="G878">
        <v>-4.04</v>
      </c>
      <c r="H878">
        <v>6.09</v>
      </c>
      <c r="I878">
        <v>37.298348900000001</v>
      </c>
      <c r="J878">
        <v>-92.412838429999994</v>
      </c>
    </row>
    <row r="879" spans="1:10" x14ac:dyDescent="0.25">
      <c r="A879">
        <v>1000826</v>
      </c>
      <c r="B879">
        <v>102380</v>
      </c>
      <c r="C879" t="s">
        <v>4997</v>
      </c>
      <c r="D879">
        <v>1</v>
      </c>
      <c r="E879" s="1">
        <v>43332</v>
      </c>
      <c r="F879">
        <v>-61.22</v>
      </c>
      <c r="G879">
        <v>-8.27</v>
      </c>
      <c r="H879">
        <v>4.93</v>
      </c>
      <c r="I879">
        <v>37.9624363</v>
      </c>
      <c r="J879">
        <v>-89.984429829999996</v>
      </c>
    </row>
    <row r="880" spans="1:10" x14ac:dyDescent="0.25">
      <c r="A880">
        <v>1001033</v>
      </c>
      <c r="B880">
        <v>107700</v>
      </c>
      <c r="C880" t="s">
        <v>4998</v>
      </c>
      <c r="D880">
        <v>1</v>
      </c>
      <c r="E880" s="1">
        <v>43360</v>
      </c>
      <c r="F880">
        <v>-38.130000000000003</v>
      </c>
      <c r="G880">
        <v>-6.21</v>
      </c>
      <c r="H880">
        <v>11.55</v>
      </c>
      <c r="I880">
        <v>38.406478810000003</v>
      </c>
      <c r="J880">
        <v>-90.388210110000003</v>
      </c>
    </row>
    <row r="881" spans="1:10" x14ac:dyDescent="0.25">
      <c r="A881">
        <v>1001094</v>
      </c>
      <c r="B881">
        <v>111700</v>
      </c>
      <c r="C881" t="s">
        <v>4999</v>
      </c>
      <c r="D881">
        <v>1</v>
      </c>
      <c r="E881" s="1">
        <v>43364</v>
      </c>
      <c r="F881">
        <v>-31.66</v>
      </c>
      <c r="G881">
        <v>-5.17</v>
      </c>
      <c r="H881">
        <v>9.69</v>
      </c>
      <c r="I881">
        <v>37.251977789999998</v>
      </c>
      <c r="J881">
        <v>-89.660088909999999</v>
      </c>
    </row>
    <row r="882" spans="1:10" x14ac:dyDescent="0.25">
      <c r="A882">
        <v>1001095</v>
      </c>
      <c r="B882">
        <v>110900</v>
      </c>
      <c r="C882" t="s">
        <v>5000</v>
      </c>
      <c r="D882">
        <v>1</v>
      </c>
      <c r="E882" s="1">
        <v>43363</v>
      </c>
      <c r="F882">
        <v>-30.9</v>
      </c>
      <c r="G882">
        <v>-5.18</v>
      </c>
      <c r="H882">
        <v>10.57</v>
      </c>
      <c r="I882">
        <v>37.214937630000001</v>
      </c>
      <c r="J882">
        <v>-89.748961510000001</v>
      </c>
    </row>
    <row r="883" spans="1:10" x14ac:dyDescent="0.25">
      <c r="A883">
        <v>1001063</v>
      </c>
      <c r="B883">
        <v>111640</v>
      </c>
      <c r="C883" t="s">
        <v>5001</v>
      </c>
      <c r="D883">
        <v>1</v>
      </c>
      <c r="E883" s="1">
        <v>43362</v>
      </c>
      <c r="F883">
        <v>-32.06</v>
      </c>
      <c r="G883">
        <v>-5.28</v>
      </c>
      <c r="H883">
        <v>10.17</v>
      </c>
      <c r="I883">
        <v>36.560883509999996</v>
      </c>
      <c r="J883">
        <v>-94.148683169999998</v>
      </c>
    </row>
    <row r="884" spans="1:10" x14ac:dyDescent="0.25">
      <c r="A884">
        <v>1001107</v>
      </c>
      <c r="B884">
        <v>111120</v>
      </c>
      <c r="C884" t="s">
        <v>5002</v>
      </c>
      <c r="D884">
        <v>1</v>
      </c>
      <c r="E884" s="1">
        <v>43367</v>
      </c>
      <c r="F884">
        <v>-16.63</v>
      </c>
      <c r="G884">
        <v>-2.25</v>
      </c>
      <c r="H884">
        <v>1.35</v>
      </c>
      <c r="I884">
        <v>38.076672909999999</v>
      </c>
      <c r="J884">
        <v>-93.671498839999998</v>
      </c>
    </row>
    <row r="885" spans="1:10" x14ac:dyDescent="0.25">
      <c r="A885">
        <v>1001034</v>
      </c>
      <c r="B885">
        <v>107720</v>
      </c>
      <c r="C885" t="s">
        <v>5003</v>
      </c>
      <c r="D885">
        <v>1</v>
      </c>
      <c r="E885" s="1">
        <v>43359</v>
      </c>
      <c r="F885">
        <v>-28.72</v>
      </c>
      <c r="G885">
        <v>-4.8499999999999996</v>
      </c>
      <c r="H885">
        <v>10.06</v>
      </c>
      <c r="I885">
        <v>39.065851109999997</v>
      </c>
      <c r="J885">
        <v>-92.520165860000006</v>
      </c>
    </row>
    <row r="886" spans="1:10" x14ac:dyDescent="0.25">
      <c r="A886">
        <v>1001111</v>
      </c>
      <c r="B886">
        <v>110860</v>
      </c>
      <c r="C886" t="s">
        <v>5004</v>
      </c>
      <c r="D886">
        <v>1</v>
      </c>
      <c r="E886" s="1">
        <v>43368</v>
      </c>
      <c r="F886">
        <v>-37.549999999999997</v>
      </c>
      <c r="G886">
        <v>-6.06</v>
      </c>
      <c r="H886">
        <v>10.92</v>
      </c>
      <c r="I886">
        <v>40.426812249999998</v>
      </c>
      <c r="J886">
        <v>-94.944334659999996</v>
      </c>
    </row>
    <row r="887" spans="1:10" x14ac:dyDescent="0.25">
      <c r="A887">
        <v>1001030</v>
      </c>
      <c r="B887">
        <v>111620</v>
      </c>
      <c r="C887" t="s">
        <v>5005</v>
      </c>
      <c r="D887">
        <v>1</v>
      </c>
      <c r="E887" s="1">
        <v>43357</v>
      </c>
      <c r="F887">
        <v>-36.4</v>
      </c>
      <c r="G887">
        <v>-6.17</v>
      </c>
      <c r="H887">
        <v>13</v>
      </c>
      <c r="I887">
        <v>36.65925575</v>
      </c>
      <c r="J887">
        <v>-92.634120359999997</v>
      </c>
    </row>
    <row r="888" spans="1:10" x14ac:dyDescent="0.25">
      <c r="A888">
        <v>1001102</v>
      </c>
      <c r="B888">
        <v>110960</v>
      </c>
      <c r="C888" t="s">
        <v>5006</v>
      </c>
      <c r="D888">
        <v>1</v>
      </c>
      <c r="E888" s="1">
        <v>43366</v>
      </c>
      <c r="F888">
        <v>-29.68</v>
      </c>
      <c r="G888">
        <v>-4.21</v>
      </c>
      <c r="H888">
        <v>4</v>
      </c>
      <c r="I888">
        <v>39.319450379999999</v>
      </c>
      <c r="J888">
        <v>-94.63354357</v>
      </c>
    </row>
    <row r="889" spans="1:10" x14ac:dyDescent="0.25">
      <c r="A889">
        <v>1001037</v>
      </c>
      <c r="B889">
        <v>111560</v>
      </c>
      <c r="C889" t="s">
        <v>5007</v>
      </c>
      <c r="D889">
        <v>1</v>
      </c>
      <c r="E889" s="1">
        <v>43359</v>
      </c>
      <c r="F889">
        <v>-32.25</v>
      </c>
      <c r="G889">
        <v>-5.63</v>
      </c>
      <c r="H889">
        <v>12.77</v>
      </c>
      <c r="I889">
        <v>36.79795859</v>
      </c>
      <c r="J889">
        <v>-92.824116630000006</v>
      </c>
    </row>
    <row r="890" spans="1:10" x14ac:dyDescent="0.25">
      <c r="A890">
        <v>1000192</v>
      </c>
      <c r="B890">
        <v>884900</v>
      </c>
      <c r="C890" t="s">
        <v>5008</v>
      </c>
      <c r="D890">
        <v>1</v>
      </c>
      <c r="E890" s="1">
        <v>43272</v>
      </c>
      <c r="F890">
        <v>-19.84</v>
      </c>
      <c r="G890">
        <v>-3.36</v>
      </c>
      <c r="H890">
        <v>7.06</v>
      </c>
      <c r="I890">
        <v>39.65361</v>
      </c>
      <c r="J890">
        <v>-94.225830000000002</v>
      </c>
    </row>
    <row r="891" spans="1:10" x14ac:dyDescent="0.25">
      <c r="A891">
        <v>1000227</v>
      </c>
      <c r="B891">
        <v>888980</v>
      </c>
      <c r="C891" t="s">
        <v>5009</v>
      </c>
      <c r="D891">
        <v>1</v>
      </c>
      <c r="E891" s="1">
        <v>43276</v>
      </c>
      <c r="F891">
        <v>-37.520000000000003</v>
      </c>
      <c r="G891">
        <v>-6.45</v>
      </c>
      <c r="H891">
        <v>14.06</v>
      </c>
      <c r="I891">
        <v>37.870829999999998</v>
      </c>
      <c r="J891">
        <v>-91.929900000000004</v>
      </c>
    </row>
    <row r="892" spans="1:10" x14ac:dyDescent="0.25">
      <c r="A892">
        <v>1002115</v>
      </c>
      <c r="B892">
        <v>131400</v>
      </c>
      <c r="C892" t="s">
        <v>5010</v>
      </c>
      <c r="D892">
        <v>1</v>
      </c>
      <c r="E892" s="1">
        <v>43704</v>
      </c>
      <c r="F892">
        <v>-37.54</v>
      </c>
      <c r="G892">
        <v>-6.33</v>
      </c>
      <c r="H892">
        <v>13.06</v>
      </c>
      <c r="I892">
        <v>37.334443999999998</v>
      </c>
      <c r="J892">
        <v>-91.476111000000003</v>
      </c>
    </row>
    <row r="893" spans="1:10" x14ac:dyDescent="0.25">
      <c r="A893">
        <v>1002127</v>
      </c>
      <c r="B893">
        <v>116680</v>
      </c>
      <c r="C893" t="s">
        <v>5011</v>
      </c>
      <c r="D893">
        <v>1</v>
      </c>
      <c r="E893" s="1">
        <v>43705</v>
      </c>
      <c r="F893">
        <v>-32.520000000000003</v>
      </c>
      <c r="G893">
        <v>-5.39</v>
      </c>
      <c r="H893">
        <v>10.57</v>
      </c>
      <c r="I893">
        <v>37.050221999999998</v>
      </c>
      <c r="J893">
        <v>-91.676550000000006</v>
      </c>
    </row>
    <row r="894" spans="1:10" x14ac:dyDescent="0.25">
      <c r="A894">
        <v>1002121</v>
      </c>
      <c r="B894">
        <v>116580</v>
      </c>
      <c r="C894" t="s">
        <v>5012</v>
      </c>
      <c r="D894">
        <v>1</v>
      </c>
      <c r="E894" s="1">
        <v>43705</v>
      </c>
      <c r="F894">
        <v>-34.82</v>
      </c>
      <c r="G894">
        <v>-5.74</v>
      </c>
      <c r="H894">
        <v>11.08</v>
      </c>
      <c r="I894">
        <v>36.792402000000003</v>
      </c>
      <c r="J894">
        <v>-91.331137999999996</v>
      </c>
    </row>
    <row r="895" spans="1:10" x14ac:dyDescent="0.25">
      <c r="A895">
        <v>1002170</v>
      </c>
      <c r="B895">
        <v>117480</v>
      </c>
      <c r="C895" t="s">
        <v>5013</v>
      </c>
      <c r="D895">
        <v>1</v>
      </c>
      <c r="E895" s="1">
        <v>43713</v>
      </c>
      <c r="F895">
        <v>-36.729999999999997</v>
      </c>
      <c r="G895">
        <v>-6.67</v>
      </c>
      <c r="H895">
        <v>16.62</v>
      </c>
      <c r="I895">
        <v>36.869084000000001</v>
      </c>
      <c r="J895">
        <v>-92.470303999999999</v>
      </c>
    </row>
    <row r="896" spans="1:10" x14ac:dyDescent="0.25">
      <c r="A896">
        <v>1002163</v>
      </c>
      <c r="B896">
        <v>117540</v>
      </c>
      <c r="C896" t="s">
        <v>5014</v>
      </c>
      <c r="D896">
        <v>1</v>
      </c>
      <c r="E896" s="1">
        <v>43712</v>
      </c>
      <c r="F896">
        <v>-36.19</v>
      </c>
      <c r="G896">
        <v>-6.12</v>
      </c>
      <c r="H896">
        <v>12.79</v>
      </c>
      <c r="I896">
        <v>36.758054999999999</v>
      </c>
      <c r="J896">
        <v>-92.154443999999998</v>
      </c>
    </row>
    <row r="897" spans="1:10" x14ac:dyDescent="0.25">
      <c r="A897">
        <v>1000439</v>
      </c>
      <c r="B897">
        <v>897480</v>
      </c>
      <c r="C897" t="s">
        <v>5015</v>
      </c>
      <c r="D897">
        <v>1</v>
      </c>
      <c r="E897" s="1">
        <v>43297</v>
      </c>
      <c r="F897">
        <v>-20.27</v>
      </c>
      <c r="G897">
        <v>-4.0999999999999996</v>
      </c>
      <c r="H897">
        <v>12.53</v>
      </c>
      <c r="I897">
        <v>31.197233600000001</v>
      </c>
      <c r="J897">
        <v>-89.690554359999993</v>
      </c>
    </row>
    <row r="898" spans="1:10" x14ac:dyDescent="0.25">
      <c r="A898">
        <v>1000774</v>
      </c>
      <c r="B898">
        <v>109440</v>
      </c>
      <c r="C898" t="s">
        <v>5015</v>
      </c>
      <c r="D898">
        <v>2</v>
      </c>
      <c r="E898" s="1">
        <v>43326</v>
      </c>
      <c r="F898">
        <v>-18.53</v>
      </c>
      <c r="G898">
        <v>-3.43</v>
      </c>
      <c r="H898">
        <v>8.91</v>
      </c>
      <c r="I898">
        <v>31.197233600000001</v>
      </c>
      <c r="J898">
        <v>-89.690554359999993</v>
      </c>
    </row>
    <row r="899" spans="1:10" x14ac:dyDescent="0.25">
      <c r="A899">
        <v>1000440</v>
      </c>
      <c r="B899">
        <v>102940</v>
      </c>
      <c r="C899" t="s">
        <v>5016</v>
      </c>
      <c r="D899">
        <v>1</v>
      </c>
      <c r="E899" s="1">
        <v>43296</v>
      </c>
      <c r="F899">
        <v>-15.41</v>
      </c>
      <c r="G899">
        <v>-3.07</v>
      </c>
      <c r="H899">
        <v>9.18</v>
      </c>
      <c r="I899">
        <v>30.883390670000001</v>
      </c>
      <c r="J899">
        <v>-88.773551850000004</v>
      </c>
    </row>
    <row r="900" spans="1:10" x14ac:dyDescent="0.25">
      <c r="A900">
        <v>1000759</v>
      </c>
      <c r="B900">
        <v>105740</v>
      </c>
      <c r="C900" t="s">
        <v>5016</v>
      </c>
      <c r="D900">
        <v>2</v>
      </c>
      <c r="E900" s="1">
        <v>43325</v>
      </c>
      <c r="F900">
        <v>-13.88</v>
      </c>
      <c r="G900">
        <v>-2.78</v>
      </c>
      <c r="H900">
        <v>8.33</v>
      </c>
      <c r="I900">
        <v>30.883390670000001</v>
      </c>
      <c r="J900">
        <v>-88.773551850000004</v>
      </c>
    </row>
    <row r="901" spans="1:10" x14ac:dyDescent="0.25">
      <c r="A901">
        <v>1000520</v>
      </c>
      <c r="B901">
        <v>896460</v>
      </c>
      <c r="C901" t="s">
        <v>5017</v>
      </c>
      <c r="D901">
        <v>1</v>
      </c>
      <c r="E901" s="1">
        <v>43304</v>
      </c>
      <c r="F901">
        <v>-1.36</v>
      </c>
      <c r="G901">
        <v>-0.06</v>
      </c>
      <c r="H901">
        <v>-0.85</v>
      </c>
      <c r="I901">
        <v>32.646960069999999</v>
      </c>
      <c r="J901">
        <v>-90.334670009999996</v>
      </c>
    </row>
    <row r="902" spans="1:10" x14ac:dyDescent="0.25">
      <c r="A902">
        <v>1001981</v>
      </c>
      <c r="B902">
        <v>134020</v>
      </c>
      <c r="C902" t="s">
        <v>5018</v>
      </c>
      <c r="D902">
        <v>1</v>
      </c>
      <c r="E902" s="1">
        <v>43691</v>
      </c>
      <c r="F902">
        <v>-10.88</v>
      </c>
      <c r="G902">
        <v>-2.78</v>
      </c>
      <c r="H902">
        <v>11.32</v>
      </c>
      <c r="I902">
        <v>31.059888019999999</v>
      </c>
      <c r="J902">
        <v>-88.888202849999999</v>
      </c>
    </row>
    <row r="903" spans="1:10" x14ac:dyDescent="0.25">
      <c r="A903">
        <v>1002016</v>
      </c>
      <c r="B903">
        <v>134800</v>
      </c>
      <c r="C903" t="s">
        <v>5019</v>
      </c>
      <c r="D903">
        <v>1</v>
      </c>
      <c r="E903" s="1">
        <v>43693</v>
      </c>
      <c r="F903">
        <v>-16.37</v>
      </c>
      <c r="G903">
        <v>-2.89</v>
      </c>
      <c r="H903">
        <v>6.73</v>
      </c>
      <c r="I903">
        <v>31.000266100000001</v>
      </c>
      <c r="J903">
        <v>-91.039496700000001</v>
      </c>
    </row>
    <row r="904" spans="1:10" x14ac:dyDescent="0.25">
      <c r="A904">
        <v>1001076</v>
      </c>
      <c r="B904">
        <v>110720</v>
      </c>
      <c r="C904" t="s">
        <v>5020</v>
      </c>
      <c r="D904">
        <v>1</v>
      </c>
      <c r="E904" s="1">
        <v>43363</v>
      </c>
      <c r="F904">
        <v>-17.239999999999998</v>
      </c>
      <c r="G904">
        <v>-2.87</v>
      </c>
      <c r="H904">
        <v>5.74</v>
      </c>
      <c r="I904">
        <v>34.001657809999998</v>
      </c>
      <c r="J904">
        <v>-88.518331790000005</v>
      </c>
    </row>
    <row r="905" spans="1:10" x14ac:dyDescent="0.25">
      <c r="A905">
        <v>1000802</v>
      </c>
      <c r="B905">
        <v>109460</v>
      </c>
      <c r="C905" t="s">
        <v>5021</v>
      </c>
      <c r="D905">
        <v>1</v>
      </c>
      <c r="E905" s="1">
        <v>43328</v>
      </c>
      <c r="F905">
        <v>-14.71</v>
      </c>
      <c r="G905">
        <v>-2.4</v>
      </c>
      <c r="H905">
        <v>4.53</v>
      </c>
      <c r="I905">
        <v>33.913737840000003</v>
      </c>
      <c r="J905">
        <v>-88.531070220000004</v>
      </c>
    </row>
    <row r="906" spans="1:10" x14ac:dyDescent="0.25">
      <c r="A906">
        <v>1002262</v>
      </c>
      <c r="B906">
        <v>127860</v>
      </c>
      <c r="C906" t="s">
        <v>5022</v>
      </c>
      <c r="D906">
        <v>1</v>
      </c>
      <c r="E906" s="1">
        <v>43725</v>
      </c>
      <c r="F906">
        <v>-14.89</v>
      </c>
      <c r="G906">
        <v>-3.01</v>
      </c>
      <c r="H906">
        <v>9.1999999999999993</v>
      </c>
      <c r="I906">
        <v>32.086811179999998</v>
      </c>
      <c r="J906">
        <v>-90.947594440000003</v>
      </c>
    </row>
    <row r="907" spans="1:10" x14ac:dyDescent="0.25">
      <c r="A907">
        <v>1000538</v>
      </c>
      <c r="B907">
        <v>897440</v>
      </c>
      <c r="C907" t="s">
        <v>5023</v>
      </c>
      <c r="D907">
        <v>1</v>
      </c>
      <c r="E907" s="1">
        <v>43305</v>
      </c>
      <c r="F907">
        <v>-16.13</v>
      </c>
      <c r="G907">
        <v>-3.16</v>
      </c>
      <c r="H907">
        <v>9.14</v>
      </c>
      <c r="I907">
        <v>31.58623249</v>
      </c>
      <c r="J907">
        <v>-90.810352499999993</v>
      </c>
    </row>
    <row r="908" spans="1:10" x14ac:dyDescent="0.25">
      <c r="A908">
        <v>1000792</v>
      </c>
      <c r="B908">
        <v>109580</v>
      </c>
      <c r="C908" t="s">
        <v>5023</v>
      </c>
      <c r="D908">
        <v>2</v>
      </c>
      <c r="E908" s="1">
        <v>43327</v>
      </c>
      <c r="F908">
        <v>-17.16</v>
      </c>
      <c r="G908">
        <v>-3.3</v>
      </c>
      <c r="H908">
        <v>9.25</v>
      </c>
      <c r="I908">
        <v>31.58623249</v>
      </c>
      <c r="J908">
        <v>-90.810352499999993</v>
      </c>
    </row>
    <row r="909" spans="1:10" x14ac:dyDescent="0.25">
      <c r="A909">
        <v>1001957</v>
      </c>
      <c r="B909">
        <v>134100</v>
      </c>
      <c r="C909" t="s">
        <v>5024</v>
      </c>
      <c r="D909">
        <v>1</v>
      </c>
      <c r="E909" s="1">
        <v>43689</v>
      </c>
      <c r="F909">
        <v>-13.21</v>
      </c>
      <c r="G909">
        <v>-3.08</v>
      </c>
      <c r="H909">
        <v>11.42</v>
      </c>
      <c r="I909">
        <v>32.844978660000002</v>
      </c>
      <c r="J909">
        <v>-89.99038419</v>
      </c>
    </row>
    <row r="910" spans="1:10" x14ac:dyDescent="0.25">
      <c r="A910">
        <v>1002218</v>
      </c>
      <c r="B910">
        <v>134360</v>
      </c>
      <c r="C910" t="s">
        <v>5024</v>
      </c>
      <c r="D910">
        <v>2</v>
      </c>
      <c r="E910" s="1">
        <v>43719</v>
      </c>
      <c r="F910">
        <v>-22.79</v>
      </c>
      <c r="G910">
        <v>-4.12</v>
      </c>
      <c r="H910">
        <v>10.14</v>
      </c>
      <c r="I910">
        <v>32.844978660000002</v>
      </c>
      <c r="J910">
        <v>-89.99038419</v>
      </c>
    </row>
    <row r="911" spans="1:10" x14ac:dyDescent="0.25">
      <c r="A911">
        <v>1000552</v>
      </c>
      <c r="B911">
        <v>897840</v>
      </c>
      <c r="C911" t="s">
        <v>5025</v>
      </c>
      <c r="D911">
        <v>1</v>
      </c>
      <c r="E911" s="1">
        <v>43306</v>
      </c>
      <c r="F911">
        <v>-1.31</v>
      </c>
      <c r="G911">
        <v>-0.86</v>
      </c>
      <c r="H911">
        <v>5.54</v>
      </c>
      <c r="I911">
        <v>33.509465249999998</v>
      </c>
      <c r="J911">
        <v>-90.414564069999997</v>
      </c>
    </row>
    <row r="912" spans="1:10" x14ac:dyDescent="0.25">
      <c r="A912">
        <v>1002240</v>
      </c>
      <c r="B912">
        <v>102780</v>
      </c>
      <c r="C912" t="s">
        <v>5026</v>
      </c>
      <c r="D912">
        <v>1</v>
      </c>
      <c r="E912" s="1">
        <v>43721</v>
      </c>
      <c r="F912">
        <v>-16.71</v>
      </c>
      <c r="G912">
        <v>-3.53</v>
      </c>
      <c r="H912">
        <v>11.53</v>
      </c>
      <c r="I912">
        <v>31.22618903</v>
      </c>
      <c r="J912">
        <v>-88.791748200000001</v>
      </c>
    </row>
    <row r="913" spans="1:10" x14ac:dyDescent="0.25">
      <c r="A913">
        <v>1000521</v>
      </c>
      <c r="B913">
        <v>106940</v>
      </c>
      <c r="C913" t="s">
        <v>5027</v>
      </c>
      <c r="D913">
        <v>1</v>
      </c>
      <c r="E913" s="1">
        <v>43303</v>
      </c>
      <c r="F913">
        <v>-15.76</v>
      </c>
      <c r="G913">
        <v>-2.98</v>
      </c>
      <c r="H913">
        <v>8.07</v>
      </c>
      <c r="I913">
        <v>33.371816850000002</v>
      </c>
      <c r="J913">
        <v>-88.99623441</v>
      </c>
    </row>
    <row r="914" spans="1:10" x14ac:dyDescent="0.25">
      <c r="A914">
        <v>1002089</v>
      </c>
      <c r="B914">
        <v>125740</v>
      </c>
      <c r="C914" t="s">
        <v>5028</v>
      </c>
      <c r="D914">
        <v>1</v>
      </c>
      <c r="E914" s="1">
        <v>43699</v>
      </c>
      <c r="F914">
        <v>-18.97</v>
      </c>
      <c r="G914">
        <v>-3.54</v>
      </c>
      <c r="H914">
        <v>9.3800000000000008</v>
      </c>
      <c r="I914">
        <v>34.666841060000003</v>
      </c>
      <c r="J914">
        <v>-90.21998438</v>
      </c>
    </row>
    <row r="915" spans="1:10" x14ac:dyDescent="0.25">
      <c r="A915">
        <v>1002278</v>
      </c>
      <c r="B915">
        <v>134120</v>
      </c>
      <c r="C915" t="s">
        <v>5029</v>
      </c>
      <c r="D915">
        <v>1</v>
      </c>
      <c r="E915" s="1">
        <v>43727</v>
      </c>
      <c r="F915">
        <v>-15.03</v>
      </c>
      <c r="G915">
        <v>-2.48</v>
      </c>
      <c r="H915">
        <v>4.78</v>
      </c>
      <c r="I915">
        <v>33.601882449999998</v>
      </c>
      <c r="J915">
        <v>-88.840107810000006</v>
      </c>
    </row>
    <row r="916" spans="1:10" x14ac:dyDescent="0.25">
      <c r="A916">
        <v>1002272</v>
      </c>
      <c r="B916">
        <v>127820</v>
      </c>
      <c r="C916" t="s">
        <v>5030</v>
      </c>
      <c r="D916">
        <v>1</v>
      </c>
      <c r="E916" s="1">
        <v>43726</v>
      </c>
      <c r="F916">
        <v>-14.53</v>
      </c>
      <c r="G916">
        <v>-2.75</v>
      </c>
      <c r="H916">
        <v>7.5</v>
      </c>
      <c r="I916">
        <v>32.116716169999997</v>
      </c>
      <c r="J916">
        <v>-90.877767039999995</v>
      </c>
    </row>
    <row r="917" spans="1:10" x14ac:dyDescent="0.25">
      <c r="A917">
        <v>1002031</v>
      </c>
      <c r="B917">
        <v>134060</v>
      </c>
      <c r="C917" t="s">
        <v>5031</v>
      </c>
      <c r="D917">
        <v>1</v>
      </c>
      <c r="E917" s="1">
        <v>43696</v>
      </c>
      <c r="F917">
        <v>-14.83</v>
      </c>
      <c r="G917">
        <v>-2.89</v>
      </c>
      <c r="H917">
        <v>8.31</v>
      </c>
      <c r="I917">
        <v>30.867435579999999</v>
      </c>
      <c r="J917">
        <v>-88.921981070000001</v>
      </c>
    </row>
    <row r="918" spans="1:10" x14ac:dyDescent="0.25">
      <c r="A918">
        <v>1001984</v>
      </c>
      <c r="B918">
        <v>134480</v>
      </c>
      <c r="C918" t="s">
        <v>5032</v>
      </c>
      <c r="D918">
        <v>1</v>
      </c>
      <c r="E918" s="1">
        <v>43690</v>
      </c>
      <c r="F918">
        <v>-20.64</v>
      </c>
      <c r="G918">
        <v>-4.2699999999999996</v>
      </c>
      <c r="H918">
        <v>13.56</v>
      </c>
      <c r="I918">
        <v>31.470377549999998</v>
      </c>
      <c r="J918">
        <v>-89.723129740000005</v>
      </c>
    </row>
    <row r="919" spans="1:10" x14ac:dyDescent="0.25">
      <c r="A919">
        <v>1001064</v>
      </c>
      <c r="B919">
        <v>110700</v>
      </c>
      <c r="C919" t="s">
        <v>5033</v>
      </c>
      <c r="D919">
        <v>1</v>
      </c>
      <c r="E919" s="1">
        <v>43362</v>
      </c>
      <c r="F919">
        <v>-22.19</v>
      </c>
      <c r="G919">
        <v>-3.98</v>
      </c>
      <c r="H919">
        <v>9.64</v>
      </c>
      <c r="I919">
        <v>33.222005950000003</v>
      </c>
      <c r="J919">
        <v>-89.327859410000002</v>
      </c>
    </row>
    <row r="920" spans="1:10" x14ac:dyDescent="0.25">
      <c r="A920">
        <v>1001055</v>
      </c>
      <c r="B920">
        <v>110800</v>
      </c>
      <c r="C920" t="s">
        <v>5034</v>
      </c>
      <c r="D920">
        <v>1</v>
      </c>
      <c r="E920" s="1">
        <v>43361</v>
      </c>
      <c r="F920">
        <v>-14.75</v>
      </c>
      <c r="G920">
        <v>-2.76</v>
      </c>
      <c r="H920">
        <v>7.34</v>
      </c>
      <c r="I920">
        <v>32.2411885</v>
      </c>
      <c r="J920">
        <v>-90.588983490000004</v>
      </c>
    </row>
    <row r="921" spans="1:10" x14ac:dyDescent="0.25">
      <c r="A921">
        <v>1001043</v>
      </c>
      <c r="B921">
        <v>110780</v>
      </c>
      <c r="C921" t="s">
        <v>5035</v>
      </c>
      <c r="D921">
        <v>1</v>
      </c>
      <c r="E921" s="1">
        <v>43360</v>
      </c>
      <c r="F921">
        <v>-34.47</v>
      </c>
      <c r="G921">
        <v>-5.42</v>
      </c>
      <c r="H921">
        <v>8.89</v>
      </c>
      <c r="I921">
        <v>32.499589210000003</v>
      </c>
      <c r="J921">
        <v>-90.801856819999998</v>
      </c>
    </row>
    <row r="922" spans="1:10" x14ac:dyDescent="0.25">
      <c r="A922">
        <v>1002080</v>
      </c>
      <c r="B922">
        <v>124380</v>
      </c>
      <c r="C922" t="s">
        <v>5036</v>
      </c>
      <c r="D922">
        <v>1</v>
      </c>
      <c r="E922" s="1">
        <v>43698</v>
      </c>
      <c r="F922">
        <v>-30.43</v>
      </c>
      <c r="G922">
        <v>-4.8600000000000003</v>
      </c>
      <c r="H922">
        <v>8.48</v>
      </c>
      <c r="I922">
        <v>34.219369110000002</v>
      </c>
      <c r="J922">
        <v>-90.780675369999997</v>
      </c>
    </row>
    <row r="923" spans="1:10" x14ac:dyDescent="0.25">
      <c r="A923">
        <v>1002035</v>
      </c>
      <c r="B923">
        <v>130920</v>
      </c>
      <c r="C923" t="s">
        <v>5037</v>
      </c>
      <c r="D923">
        <v>1</v>
      </c>
      <c r="E923" s="1">
        <v>43696</v>
      </c>
      <c r="F923">
        <v>-114.32</v>
      </c>
      <c r="G923">
        <v>-15.76</v>
      </c>
      <c r="H923">
        <v>11.73</v>
      </c>
      <c r="I923">
        <v>48.00504643</v>
      </c>
      <c r="J923">
        <v>-116.00167279999999</v>
      </c>
    </row>
    <row r="924" spans="1:10" x14ac:dyDescent="0.25">
      <c r="A924">
        <v>1002265</v>
      </c>
      <c r="B924">
        <v>137680</v>
      </c>
      <c r="C924" t="s">
        <v>5037</v>
      </c>
      <c r="D924">
        <v>2</v>
      </c>
      <c r="E924" s="1">
        <v>43724</v>
      </c>
      <c r="F924">
        <v>-114.27</v>
      </c>
      <c r="G924">
        <v>-15.35</v>
      </c>
      <c r="H924">
        <v>8.49</v>
      </c>
      <c r="I924">
        <v>48.00504643</v>
      </c>
      <c r="J924">
        <v>-116.00167279999999</v>
      </c>
    </row>
    <row r="925" spans="1:10" x14ac:dyDescent="0.25">
      <c r="A925">
        <v>1002076</v>
      </c>
      <c r="B925">
        <v>129920</v>
      </c>
      <c r="C925" t="s">
        <v>5038</v>
      </c>
      <c r="D925">
        <v>1</v>
      </c>
      <c r="E925" s="1">
        <v>43698</v>
      </c>
      <c r="F925">
        <v>-130.05000000000001</v>
      </c>
      <c r="G925">
        <v>-17.12</v>
      </c>
      <c r="H925">
        <v>6.92</v>
      </c>
      <c r="I925">
        <v>47.066364640000003</v>
      </c>
      <c r="J925">
        <v>-114.7698541</v>
      </c>
    </row>
    <row r="926" spans="1:10" x14ac:dyDescent="0.25">
      <c r="A926">
        <v>1002243</v>
      </c>
      <c r="B926">
        <v>137400</v>
      </c>
      <c r="C926" t="s">
        <v>5038</v>
      </c>
      <c r="D926">
        <v>2</v>
      </c>
      <c r="E926" s="1">
        <v>43723</v>
      </c>
      <c r="F926">
        <v>-129.54</v>
      </c>
      <c r="G926">
        <v>-16.850000000000001</v>
      </c>
      <c r="H926">
        <v>5.24</v>
      </c>
      <c r="I926">
        <v>47.066364640000003</v>
      </c>
      <c r="J926">
        <v>-114.7698541</v>
      </c>
    </row>
    <row r="927" spans="1:10" x14ac:dyDescent="0.25">
      <c r="A927">
        <v>1001838</v>
      </c>
      <c r="B927">
        <v>133000</v>
      </c>
      <c r="C927" t="s">
        <v>5039</v>
      </c>
      <c r="D927">
        <v>1</v>
      </c>
      <c r="E927" s="1">
        <v>43676</v>
      </c>
      <c r="F927">
        <v>-136.46</v>
      </c>
      <c r="G927">
        <v>-18.18</v>
      </c>
      <c r="H927">
        <v>8.98</v>
      </c>
      <c r="I927">
        <v>46.166766500000001</v>
      </c>
      <c r="J927">
        <v>-110.5490897</v>
      </c>
    </row>
    <row r="928" spans="1:10" x14ac:dyDescent="0.25">
      <c r="A928">
        <v>1001796</v>
      </c>
      <c r="B928">
        <v>132900</v>
      </c>
      <c r="C928" t="s">
        <v>5040</v>
      </c>
      <c r="D928">
        <v>1</v>
      </c>
      <c r="E928" s="1">
        <v>43672</v>
      </c>
      <c r="F928">
        <v>-137.81</v>
      </c>
      <c r="G928">
        <v>-17.68</v>
      </c>
      <c r="H928">
        <v>3.65</v>
      </c>
      <c r="I928">
        <v>45.531621280000003</v>
      </c>
      <c r="J928">
        <v>-112.1075117</v>
      </c>
    </row>
    <row r="929" spans="1:10" x14ac:dyDescent="0.25">
      <c r="A929">
        <v>1001911</v>
      </c>
      <c r="B929">
        <v>132980</v>
      </c>
      <c r="C929" t="s">
        <v>5041</v>
      </c>
      <c r="D929">
        <v>1</v>
      </c>
      <c r="E929" s="1">
        <v>43683</v>
      </c>
      <c r="F929">
        <v>-138.80000000000001</v>
      </c>
      <c r="G929">
        <v>-18.510000000000002</v>
      </c>
      <c r="H929">
        <v>9.31</v>
      </c>
      <c r="I929">
        <v>46.58558867</v>
      </c>
      <c r="J929">
        <v>-111.2657085</v>
      </c>
    </row>
    <row r="930" spans="1:10" x14ac:dyDescent="0.25">
      <c r="A930">
        <v>1001836</v>
      </c>
      <c r="B930">
        <v>128700</v>
      </c>
      <c r="C930" t="s">
        <v>5042</v>
      </c>
      <c r="D930">
        <v>1</v>
      </c>
      <c r="E930" s="1">
        <v>43676</v>
      </c>
      <c r="F930">
        <v>-110.96</v>
      </c>
      <c r="G930">
        <v>-11.75</v>
      </c>
      <c r="H930">
        <v>-16.98</v>
      </c>
      <c r="I930">
        <v>48.943236759999998</v>
      </c>
      <c r="J930">
        <v>-106.8565294</v>
      </c>
    </row>
    <row r="931" spans="1:10" x14ac:dyDescent="0.25">
      <c r="A931">
        <v>1001908</v>
      </c>
      <c r="B931">
        <v>130820</v>
      </c>
      <c r="C931" t="s">
        <v>5043</v>
      </c>
      <c r="D931">
        <v>1</v>
      </c>
      <c r="E931" s="1">
        <v>43683</v>
      </c>
      <c r="F931">
        <v>-112.04</v>
      </c>
      <c r="G931">
        <v>-10.85</v>
      </c>
      <c r="H931">
        <v>-25.25</v>
      </c>
      <c r="I931">
        <v>48.143211270000002</v>
      </c>
      <c r="J931">
        <v>-112.1246194</v>
      </c>
    </row>
    <row r="932" spans="1:10" x14ac:dyDescent="0.25">
      <c r="A932">
        <v>1001745</v>
      </c>
      <c r="B932">
        <v>130840</v>
      </c>
      <c r="C932" t="s">
        <v>5044</v>
      </c>
      <c r="D932">
        <v>1</v>
      </c>
      <c r="E932" s="1">
        <v>43668</v>
      </c>
      <c r="F932">
        <v>-142.71</v>
      </c>
      <c r="G932">
        <v>-18.89</v>
      </c>
      <c r="H932">
        <v>8.44</v>
      </c>
      <c r="I932">
        <v>45.034205999999998</v>
      </c>
      <c r="J932">
        <v>-107.5853158</v>
      </c>
    </row>
    <row r="933" spans="1:10" x14ac:dyDescent="0.25">
      <c r="A933">
        <v>1002150</v>
      </c>
      <c r="B933">
        <v>137620</v>
      </c>
      <c r="C933" t="s">
        <v>5045</v>
      </c>
      <c r="D933">
        <v>1</v>
      </c>
      <c r="E933" s="1">
        <v>43707</v>
      </c>
      <c r="F933">
        <v>-137.77000000000001</v>
      </c>
      <c r="G933">
        <v>-18.41</v>
      </c>
      <c r="H933">
        <v>9.4700000000000006</v>
      </c>
      <c r="I933">
        <v>45.34771267</v>
      </c>
      <c r="J933">
        <v>-109.1693866</v>
      </c>
    </row>
    <row r="934" spans="1:10" x14ac:dyDescent="0.25">
      <c r="A934">
        <v>1002005</v>
      </c>
      <c r="B934">
        <v>127340</v>
      </c>
      <c r="C934" t="s">
        <v>5046</v>
      </c>
      <c r="D934">
        <v>1</v>
      </c>
      <c r="E934" s="1">
        <v>43692</v>
      </c>
      <c r="F934">
        <v>-127.6</v>
      </c>
      <c r="G934">
        <v>-16.899999999999999</v>
      </c>
      <c r="H934">
        <v>7.57</v>
      </c>
      <c r="I934">
        <v>48.077464740000003</v>
      </c>
      <c r="J934">
        <v>-114.0187178</v>
      </c>
    </row>
    <row r="935" spans="1:10" x14ac:dyDescent="0.25">
      <c r="A935">
        <v>1001898</v>
      </c>
      <c r="B935">
        <v>130040</v>
      </c>
      <c r="C935" t="s">
        <v>5047</v>
      </c>
      <c r="D935">
        <v>1</v>
      </c>
      <c r="E935" s="1">
        <v>43682</v>
      </c>
      <c r="F935">
        <v>-135.61000000000001</v>
      </c>
      <c r="G935">
        <v>-17.53</v>
      </c>
      <c r="H935">
        <v>4.62</v>
      </c>
      <c r="I935">
        <v>47.414346719999998</v>
      </c>
      <c r="J935">
        <v>-111.4986289</v>
      </c>
    </row>
    <row r="936" spans="1:10" x14ac:dyDescent="0.25">
      <c r="A936">
        <v>1002086</v>
      </c>
      <c r="B936">
        <v>122020</v>
      </c>
      <c r="C936" t="s">
        <v>5048</v>
      </c>
      <c r="D936">
        <v>1</v>
      </c>
      <c r="E936" s="1">
        <v>43699</v>
      </c>
      <c r="F936">
        <v>-127.84</v>
      </c>
      <c r="G936">
        <v>-16.760000000000002</v>
      </c>
      <c r="H936">
        <v>6.28</v>
      </c>
      <c r="I936">
        <v>46.35963125</v>
      </c>
      <c r="J936">
        <v>-105.8140483</v>
      </c>
    </row>
    <row r="937" spans="1:10" x14ac:dyDescent="0.25">
      <c r="A937">
        <v>1001868</v>
      </c>
      <c r="B937">
        <v>130660</v>
      </c>
      <c r="C937" t="s">
        <v>5049</v>
      </c>
      <c r="D937">
        <v>1</v>
      </c>
      <c r="E937" s="1">
        <v>43678</v>
      </c>
      <c r="F937">
        <v>-111.84</v>
      </c>
      <c r="G937">
        <v>-13.04</v>
      </c>
      <c r="H937">
        <v>-7.5</v>
      </c>
      <c r="I937">
        <v>48.345978729999999</v>
      </c>
      <c r="J937">
        <v>-107.5838055</v>
      </c>
    </row>
    <row r="938" spans="1:10" x14ac:dyDescent="0.25">
      <c r="A938">
        <v>1001884</v>
      </c>
      <c r="B938">
        <v>132760</v>
      </c>
      <c r="C938" t="s">
        <v>5050</v>
      </c>
      <c r="D938">
        <v>1</v>
      </c>
      <c r="E938" s="1">
        <v>43681</v>
      </c>
      <c r="F938">
        <v>-136.84</v>
      </c>
      <c r="G938">
        <v>-17.559999999999999</v>
      </c>
      <c r="H938">
        <v>3.68</v>
      </c>
      <c r="I938">
        <v>46.457750560000001</v>
      </c>
      <c r="J938">
        <v>-110.37130550000001</v>
      </c>
    </row>
    <row r="939" spans="1:10" x14ac:dyDescent="0.25">
      <c r="A939">
        <v>1002033</v>
      </c>
      <c r="B939">
        <v>133540</v>
      </c>
      <c r="C939" t="s">
        <v>5051</v>
      </c>
      <c r="D939">
        <v>1</v>
      </c>
      <c r="E939" s="1">
        <v>43696</v>
      </c>
      <c r="F939">
        <v>-128.22999999999999</v>
      </c>
      <c r="G939">
        <v>-16.739999999999998</v>
      </c>
      <c r="H939">
        <v>5.72</v>
      </c>
      <c r="I939">
        <v>46.867836169999997</v>
      </c>
      <c r="J939">
        <v>-104.99520269999999</v>
      </c>
    </row>
    <row r="940" spans="1:10" x14ac:dyDescent="0.25">
      <c r="A940">
        <v>1001988</v>
      </c>
      <c r="B940">
        <v>127620</v>
      </c>
      <c r="C940" t="s">
        <v>5052</v>
      </c>
      <c r="D940">
        <v>1</v>
      </c>
      <c r="E940" s="1">
        <v>43691</v>
      </c>
      <c r="F940">
        <v>-127.25</v>
      </c>
      <c r="G940">
        <v>-16.38</v>
      </c>
      <c r="H940">
        <v>3.81</v>
      </c>
      <c r="I940">
        <v>47.909484550000002</v>
      </c>
      <c r="J940">
        <v>-113.8706947</v>
      </c>
    </row>
    <row r="941" spans="1:10" x14ac:dyDescent="0.25">
      <c r="A941">
        <v>1001897</v>
      </c>
      <c r="B941">
        <v>127520</v>
      </c>
      <c r="C941" t="s">
        <v>5053</v>
      </c>
      <c r="D941">
        <v>1</v>
      </c>
      <c r="E941" s="1">
        <v>43681</v>
      </c>
      <c r="F941">
        <v>-135.46</v>
      </c>
      <c r="G941">
        <v>-17.43</v>
      </c>
      <c r="H941">
        <v>3.96</v>
      </c>
      <c r="I941">
        <v>47.451610700000003</v>
      </c>
      <c r="J941">
        <v>-111.301288</v>
      </c>
    </row>
    <row r="942" spans="1:10" x14ac:dyDescent="0.25">
      <c r="A942">
        <v>1001780</v>
      </c>
      <c r="B942">
        <v>130160</v>
      </c>
      <c r="C942" t="s">
        <v>5054</v>
      </c>
      <c r="D942">
        <v>1</v>
      </c>
      <c r="E942" s="1">
        <v>43670</v>
      </c>
      <c r="F942">
        <v>-109.76</v>
      </c>
      <c r="G942">
        <v>-11.96</v>
      </c>
      <c r="H942">
        <v>-14.06</v>
      </c>
      <c r="I942">
        <v>47.015190879999999</v>
      </c>
      <c r="J942">
        <v>-108.1650041</v>
      </c>
    </row>
    <row r="943" spans="1:10" x14ac:dyDescent="0.25">
      <c r="A943">
        <v>1002102</v>
      </c>
      <c r="B943">
        <v>137360</v>
      </c>
      <c r="C943" t="s">
        <v>5055</v>
      </c>
      <c r="D943">
        <v>1</v>
      </c>
      <c r="E943" s="1">
        <v>43703</v>
      </c>
      <c r="F943">
        <v>-135.54</v>
      </c>
      <c r="G943">
        <v>-17.329999999999998</v>
      </c>
      <c r="H943">
        <v>3.1</v>
      </c>
      <c r="I943">
        <v>46.594224680000004</v>
      </c>
      <c r="J943">
        <v>-111.0444186</v>
      </c>
    </row>
    <row r="944" spans="1:10" x14ac:dyDescent="0.25">
      <c r="A944">
        <v>1002226</v>
      </c>
      <c r="B944">
        <v>137420</v>
      </c>
      <c r="C944" t="s">
        <v>5055</v>
      </c>
      <c r="D944">
        <v>2</v>
      </c>
      <c r="E944" s="1">
        <v>43720</v>
      </c>
      <c r="F944">
        <v>-133.91999999999999</v>
      </c>
      <c r="G944">
        <v>-17.079999999999998</v>
      </c>
      <c r="H944">
        <v>2.71</v>
      </c>
      <c r="I944">
        <v>46.594224680000004</v>
      </c>
      <c r="J944">
        <v>-111.0444186</v>
      </c>
    </row>
    <row r="945" spans="1:10" x14ac:dyDescent="0.25">
      <c r="A945">
        <v>1001883</v>
      </c>
      <c r="B945">
        <v>130180</v>
      </c>
      <c r="C945" t="s">
        <v>5056</v>
      </c>
      <c r="D945">
        <v>1</v>
      </c>
      <c r="E945" s="1">
        <v>43679</v>
      </c>
      <c r="F945">
        <v>-127.5</v>
      </c>
      <c r="G945">
        <v>-15.43</v>
      </c>
      <c r="H945">
        <v>-4.03</v>
      </c>
      <c r="I945">
        <v>48.365835959999998</v>
      </c>
      <c r="J945">
        <v>-108.1536959</v>
      </c>
    </row>
    <row r="946" spans="1:10" x14ac:dyDescent="0.25">
      <c r="A946">
        <v>1002110</v>
      </c>
      <c r="B946">
        <v>137560</v>
      </c>
      <c r="C946" t="s">
        <v>5056</v>
      </c>
      <c r="D946">
        <v>2</v>
      </c>
      <c r="E946" s="1">
        <v>43704</v>
      </c>
      <c r="F946">
        <v>-122.71</v>
      </c>
      <c r="G946">
        <v>-14.71</v>
      </c>
      <c r="H946">
        <v>-5.05</v>
      </c>
      <c r="I946">
        <v>48.365835959999998</v>
      </c>
      <c r="J946">
        <v>-108.1536959</v>
      </c>
    </row>
    <row r="947" spans="1:10" x14ac:dyDescent="0.25">
      <c r="A947">
        <v>1001890</v>
      </c>
      <c r="B947">
        <v>132960</v>
      </c>
      <c r="C947" t="s">
        <v>5057</v>
      </c>
      <c r="D947">
        <v>1</v>
      </c>
      <c r="E947" s="1">
        <v>43682</v>
      </c>
      <c r="F947">
        <v>-145.6</v>
      </c>
      <c r="G947">
        <v>-18.93</v>
      </c>
      <c r="H947">
        <v>5.82</v>
      </c>
      <c r="I947">
        <v>46.84537804</v>
      </c>
      <c r="J947">
        <v>-111.1382684</v>
      </c>
    </row>
    <row r="948" spans="1:10" x14ac:dyDescent="0.25">
      <c r="A948">
        <v>1001803</v>
      </c>
      <c r="B948">
        <v>132740</v>
      </c>
      <c r="C948" t="s">
        <v>5058</v>
      </c>
      <c r="D948">
        <v>1</v>
      </c>
      <c r="E948" s="1">
        <v>43673</v>
      </c>
      <c r="F948">
        <v>-141.76</v>
      </c>
      <c r="G948">
        <v>-18.670000000000002</v>
      </c>
      <c r="H948">
        <v>7.57</v>
      </c>
      <c r="I948">
        <v>45.993692369999998</v>
      </c>
      <c r="J948">
        <v>-113.0349307</v>
      </c>
    </row>
    <row r="949" spans="1:10" x14ac:dyDescent="0.25">
      <c r="A949">
        <v>1002095</v>
      </c>
      <c r="B949">
        <v>137720</v>
      </c>
      <c r="C949" t="s">
        <v>5059</v>
      </c>
      <c r="D949">
        <v>1</v>
      </c>
      <c r="E949" s="1">
        <v>43702</v>
      </c>
      <c r="F949">
        <v>-132.21</v>
      </c>
      <c r="G949">
        <v>-17.46</v>
      </c>
      <c r="H949">
        <v>7.51</v>
      </c>
      <c r="I949">
        <v>46.405863859999997</v>
      </c>
      <c r="J949">
        <v>-112.37039830000001</v>
      </c>
    </row>
    <row r="950" spans="1:10" x14ac:dyDescent="0.25">
      <c r="A950">
        <v>1001786</v>
      </c>
      <c r="B950">
        <v>132840</v>
      </c>
      <c r="C950" t="s">
        <v>5060</v>
      </c>
      <c r="D950">
        <v>1</v>
      </c>
      <c r="E950" s="1">
        <v>43671</v>
      </c>
      <c r="F950">
        <v>-136.43</v>
      </c>
      <c r="G950">
        <v>-18.38</v>
      </c>
      <c r="H950">
        <v>10.6</v>
      </c>
      <c r="I950">
        <v>44.8992784</v>
      </c>
      <c r="J950">
        <v>-112.26005429999999</v>
      </c>
    </row>
    <row r="951" spans="1:10" x14ac:dyDescent="0.25">
      <c r="A951">
        <v>1002021</v>
      </c>
      <c r="B951">
        <v>132120</v>
      </c>
      <c r="C951" t="s">
        <v>5061</v>
      </c>
      <c r="D951">
        <v>1</v>
      </c>
      <c r="E951" s="1">
        <v>43695</v>
      </c>
      <c r="F951">
        <v>-83.41</v>
      </c>
      <c r="G951">
        <v>-7.86</v>
      </c>
      <c r="H951">
        <v>-20.53</v>
      </c>
      <c r="I951">
        <v>46.708542139999999</v>
      </c>
      <c r="J951">
        <v>-104.23396459999999</v>
      </c>
    </row>
    <row r="952" spans="1:10" x14ac:dyDescent="0.25">
      <c r="A952">
        <v>1001837</v>
      </c>
      <c r="B952">
        <v>130080</v>
      </c>
      <c r="C952" t="s">
        <v>5062</v>
      </c>
      <c r="D952">
        <v>1</v>
      </c>
      <c r="E952" s="1">
        <v>43676</v>
      </c>
      <c r="F952">
        <v>-55.57</v>
      </c>
      <c r="G952">
        <v>-3.02</v>
      </c>
      <c r="H952">
        <v>-31.43</v>
      </c>
      <c r="I952">
        <v>48.922603129999999</v>
      </c>
      <c r="J952">
        <v>-106.7993967</v>
      </c>
    </row>
    <row r="953" spans="1:10" x14ac:dyDescent="0.25">
      <c r="A953">
        <v>1000508</v>
      </c>
      <c r="B953">
        <v>885740</v>
      </c>
      <c r="C953" t="s">
        <v>5063</v>
      </c>
      <c r="D953">
        <v>1</v>
      </c>
      <c r="E953" s="1">
        <v>43307</v>
      </c>
      <c r="F953">
        <v>-105.27</v>
      </c>
      <c r="G953">
        <v>-11.46</v>
      </c>
      <c r="H953">
        <v>-13.62</v>
      </c>
      <c r="I953">
        <v>48.221776060000003</v>
      </c>
      <c r="J953">
        <v>-105.12167700000001</v>
      </c>
    </row>
    <row r="954" spans="1:10" x14ac:dyDescent="0.25">
      <c r="A954">
        <v>1002081</v>
      </c>
      <c r="B954">
        <v>130000</v>
      </c>
      <c r="C954" t="s">
        <v>5064</v>
      </c>
      <c r="D954">
        <v>1</v>
      </c>
      <c r="E954" s="1">
        <v>43699</v>
      </c>
      <c r="F954">
        <v>-132.18</v>
      </c>
      <c r="G954">
        <v>-17.329999999999998</v>
      </c>
      <c r="H954">
        <v>6.47</v>
      </c>
      <c r="I954">
        <v>46.895055829999997</v>
      </c>
      <c r="J954">
        <v>-113.8147573</v>
      </c>
    </row>
    <row r="955" spans="1:10" x14ac:dyDescent="0.25">
      <c r="A955">
        <v>1002045</v>
      </c>
      <c r="B955">
        <v>132020</v>
      </c>
      <c r="C955" t="s">
        <v>5065</v>
      </c>
      <c r="D955">
        <v>1</v>
      </c>
      <c r="E955" s="1">
        <v>43697</v>
      </c>
      <c r="F955">
        <v>-99.04</v>
      </c>
      <c r="G955">
        <v>-11.51</v>
      </c>
      <c r="H955">
        <v>-6.92</v>
      </c>
      <c r="I955">
        <v>46.064351549999998</v>
      </c>
      <c r="J955">
        <v>-105.06824520000001</v>
      </c>
    </row>
    <row r="956" spans="1:10" x14ac:dyDescent="0.25">
      <c r="A956">
        <v>1001746</v>
      </c>
      <c r="B956">
        <v>130900</v>
      </c>
      <c r="C956" t="s">
        <v>5066</v>
      </c>
      <c r="D956">
        <v>1</v>
      </c>
      <c r="E956" s="1">
        <v>43669</v>
      </c>
      <c r="F956">
        <v>-133.18</v>
      </c>
      <c r="G956">
        <v>-17.22</v>
      </c>
      <c r="H956">
        <v>4.57</v>
      </c>
      <c r="I956">
        <v>45.736363840000003</v>
      </c>
      <c r="J956">
        <v>-107.5750151</v>
      </c>
    </row>
    <row r="957" spans="1:10" x14ac:dyDescent="0.25">
      <c r="A957">
        <v>1002242</v>
      </c>
      <c r="B957">
        <v>137460</v>
      </c>
      <c r="C957" t="s">
        <v>5067</v>
      </c>
      <c r="D957">
        <v>1</v>
      </c>
      <c r="E957" s="1">
        <v>43721</v>
      </c>
      <c r="F957">
        <v>-130.91999999999999</v>
      </c>
      <c r="G957">
        <v>-17.28</v>
      </c>
      <c r="H957">
        <v>7.36</v>
      </c>
      <c r="I957">
        <v>45.99139005</v>
      </c>
      <c r="J957">
        <v>-111.4634049</v>
      </c>
    </row>
    <row r="958" spans="1:10" x14ac:dyDescent="0.25">
      <c r="A958">
        <v>1002051</v>
      </c>
      <c r="B958">
        <v>129860</v>
      </c>
      <c r="C958" t="s">
        <v>5068</v>
      </c>
      <c r="D958">
        <v>1</v>
      </c>
      <c r="E958" s="1">
        <v>43697</v>
      </c>
      <c r="F958">
        <v>-125.99</v>
      </c>
      <c r="G958">
        <v>-16.559999999999999</v>
      </c>
      <c r="H958">
        <v>6.46</v>
      </c>
      <c r="I958">
        <v>47.539799189999997</v>
      </c>
      <c r="J958">
        <v>-115.0797274</v>
      </c>
    </row>
    <row r="959" spans="1:10" x14ac:dyDescent="0.25">
      <c r="A959">
        <v>1002032</v>
      </c>
      <c r="B959">
        <v>133780</v>
      </c>
      <c r="C959" t="s">
        <v>5069</v>
      </c>
      <c r="D959">
        <v>1</v>
      </c>
      <c r="E959" s="1">
        <v>43696</v>
      </c>
      <c r="F959">
        <v>-128.56</v>
      </c>
      <c r="G959">
        <v>-16.55</v>
      </c>
      <c r="H959">
        <v>3.84</v>
      </c>
      <c r="I959">
        <v>46.88543585</v>
      </c>
      <c r="J959">
        <v>-104.9552163</v>
      </c>
    </row>
    <row r="960" spans="1:10" x14ac:dyDescent="0.25">
      <c r="A960">
        <v>1002192</v>
      </c>
      <c r="B960">
        <v>136800</v>
      </c>
      <c r="C960" t="s">
        <v>5070</v>
      </c>
      <c r="D960">
        <v>1</v>
      </c>
      <c r="E960" s="1">
        <v>43715</v>
      </c>
      <c r="F960">
        <v>-127.76</v>
      </c>
      <c r="G960">
        <v>-16.559999999999999</v>
      </c>
      <c r="H960">
        <v>4.6900000000000004</v>
      </c>
      <c r="I960">
        <v>45.12654817</v>
      </c>
      <c r="J960">
        <v>-110.80414639999999</v>
      </c>
    </row>
    <row r="961" spans="1:10" x14ac:dyDescent="0.25">
      <c r="A961">
        <v>1002208</v>
      </c>
      <c r="B961">
        <v>137440</v>
      </c>
      <c r="C961" t="s">
        <v>5071</v>
      </c>
      <c r="D961">
        <v>1</v>
      </c>
      <c r="E961" s="1">
        <v>43718</v>
      </c>
      <c r="F961">
        <v>-133.91999999999999</v>
      </c>
      <c r="G961">
        <v>-17.61</v>
      </c>
      <c r="H961">
        <v>6.92</v>
      </c>
      <c r="I961">
        <v>45.264645199999997</v>
      </c>
      <c r="J961">
        <v>-111.31069170000001</v>
      </c>
    </row>
    <row r="962" spans="1:10" x14ac:dyDescent="0.25">
      <c r="A962">
        <v>1001877</v>
      </c>
      <c r="B962">
        <v>132820</v>
      </c>
      <c r="C962" t="s">
        <v>5072</v>
      </c>
      <c r="D962">
        <v>1</v>
      </c>
      <c r="E962" s="1">
        <v>43679</v>
      </c>
      <c r="F962">
        <v>-138.41999999999999</v>
      </c>
      <c r="G962">
        <v>-16.350000000000001</v>
      </c>
      <c r="H962">
        <v>-7.63</v>
      </c>
      <c r="I962">
        <v>45.008249220000003</v>
      </c>
      <c r="J962">
        <v>-108.9111304</v>
      </c>
    </row>
    <row r="963" spans="1:10" x14ac:dyDescent="0.25">
      <c r="A963">
        <v>1002060</v>
      </c>
      <c r="B963">
        <v>132160</v>
      </c>
      <c r="C963" t="s">
        <v>5073</v>
      </c>
      <c r="D963">
        <v>1</v>
      </c>
      <c r="E963" s="1">
        <v>43698</v>
      </c>
      <c r="F963">
        <v>-100.61</v>
      </c>
      <c r="G963">
        <v>-11.81</v>
      </c>
      <c r="H963">
        <v>-6.13</v>
      </c>
      <c r="I963">
        <v>46.129602869999999</v>
      </c>
      <c r="J963">
        <v>-105.1490378</v>
      </c>
    </row>
    <row r="964" spans="1:10" x14ac:dyDescent="0.25">
      <c r="A964">
        <v>1002151</v>
      </c>
      <c r="B964">
        <v>137540</v>
      </c>
      <c r="C964" t="s">
        <v>5074</v>
      </c>
      <c r="D964">
        <v>1</v>
      </c>
      <c r="E964" s="1">
        <v>43710</v>
      </c>
      <c r="F964">
        <v>-138.31</v>
      </c>
      <c r="G964">
        <v>-18.11</v>
      </c>
      <c r="H964">
        <v>6.56</v>
      </c>
      <c r="I964">
        <v>45.806479109999998</v>
      </c>
      <c r="J964">
        <v>-109.9562699</v>
      </c>
    </row>
    <row r="965" spans="1:10" x14ac:dyDescent="0.25">
      <c r="A965">
        <v>1002154</v>
      </c>
      <c r="B965">
        <v>137660</v>
      </c>
      <c r="C965" t="s">
        <v>5075</v>
      </c>
      <c r="D965">
        <v>1</v>
      </c>
      <c r="E965" s="1">
        <v>43711</v>
      </c>
      <c r="F965">
        <v>-134.81</v>
      </c>
      <c r="G965">
        <v>-17.12</v>
      </c>
      <c r="H965">
        <v>2.12</v>
      </c>
      <c r="I965">
        <v>45.791392870000003</v>
      </c>
      <c r="J965">
        <v>-110.50313079999999</v>
      </c>
    </row>
    <row r="966" spans="1:10" x14ac:dyDescent="0.25">
      <c r="A966">
        <v>1001603</v>
      </c>
      <c r="B966">
        <v>127580</v>
      </c>
      <c r="C966" t="s">
        <v>5076</v>
      </c>
      <c r="D966">
        <v>1</v>
      </c>
      <c r="E966" s="1">
        <v>43656</v>
      </c>
      <c r="F966">
        <v>-134.74</v>
      </c>
      <c r="G966">
        <v>-17.53</v>
      </c>
      <c r="H966">
        <v>5.46</v>
      </c>
      <c r="I966">
        <v>45.910291569999998</v>
      </c>
      <c r="J966">
        <v>-114.1590114</v>
      </c>
    </row>
    <row r="967" spans="1:10" x14ac:dyDescent="0.25">
      <c r="A967">
        <v>1001939</v>
      </c>
      <c r="B967">
        <v>127320</v>
      </c>
      <c r="C967" t="s">
        <v>5077</v>
      </c>
      <c r="D967">
        <v>1</v>
      </c>
      <c r="E967" s="1">
        <v>43684</v>
      </c>
      <c r="F967">
        <v>-123.18</v>
      </c>
      <c r="G967">
        <v>-15.41</v>
      </c>
      <c r="H967">
        <v>0.09</v>
      </c>
      <c r="I967">
        <v>48.800897290000002</v>
      </c>
      <c r="J967">
        <v>-110.13481229999999</v>
      </c>
    </row>
    <row r="968" spans="1:10" x14ac:dyDescent="0.25">
      <c r="A968">
        <v>1002142</v>
      </c>
      <c r="B968">
        <v>137380</v>
      </c>
      <c r="C968" t="s">
        <v>5078</v>
      </c>
      <c r="D968">
        <v>1</v>
      </c>
      <c r="E968" s="1">
        <v>43706</v>
      </c>
      <c r="F968">
        <v>-133.26</v>
      </c>
      <c r="G968">
        <v>-16.95</v>
      </c>
      <c r="H968">
        <v>2.34</v>
      </c>
      <c r="I968">
        <v>47.79955099</v>
      </c>
      <c r="J968">
        <v>-109.01823690000001</v>
      </c>
    </row>
    <row r="969" spans="1:10" x14ac:dyDescent="0.25">
      <c r="A969">
        <v>1001854</v>
      </c>
      <c r="B969">
        <v>128680</v>
      </c>
      <c r="C969" t="s">
        <v>5079</v>
      </c>
      <c r="D969">
        <v>1</v>
      </c>
      <c r="E969" s="1">
        <v>43677</v>
      </c>
      <c r="F969">
        <v>-126.81</v>
      </c>
      <c r="G969">
        <v>-15.35</v>
      </c>
      <c r="H969">
        <v>-4.01</v>
      </c>
      <c r="I969">
        <v>48.602586610000003</v>
      </c>
      <c r="J969">
        <v>-107.61918110000001</v>
      </c>
    </row>
    <row r="970" spans="1:10" x14ac:dyDescent="0.25">
      <c r="A970">
        <v>1001896</v>
      </c>
      <c r="B970">
        <v>130640</v>
      </c>
      <c r="C970" t="s">
        <v>5080</v>
      </c>
      <c r="D970">
        <v>1</v>
      </c>
      <c r="E970" s="1">
        <v>43681</v>
      </c>
      <c r="F970">
        <v>-135.47999999999999</v>
      </c>
      <c r="G970">
        <v>-17.5</v>
      </c>
      <c r="H970">
        <v>4.55</v>
      </c>
      <c r="I970">
        <v>47.448365469999999</v>
      </c>
      <c r="J970">
        <v>-111.3010562</v>
      </c>
    </row>
    <row r="971" spans="1:10" x14ac:dyDescent="0.25">
      <c r="A971">
        <v>1001721</v>
      </c>
      <c r="B971">
        <v>130300</v>
      </c>
      <c r="C971" t="s">
        <v>5081</v>
      </c>
      <c r="D971">
        <v>1</v>
      </c>
      <c r="E971" s="1">
        <v>43666</v>
      </c>
      <c r="F971">
        <v>-118.7</v>
      </c>
      <c r="G971">
        <v>-14.8</v>
      </c>
      <c r="H971">
        <v>-0.32</v>
      </c>
      <c r="I971">
        <v>45.051709250000002</v>
      </c>
      <c r="J971">
        <v>-105.21429019999999</v>
      </c>
    </row>
    <row r="972" spans="1:10" x14ac:dyDescent="0.25">
      <c r="A972">
        <v>1002191</v>
      </c>
      <c r="B972">
        <v>137320</v>
      </c>
      <c r="C972" t="s">
        <v>5082</v>
      </c>
      <c r="D972">
        <v>1</v>
      </c>
      <c r="E972" s="1">
        <v>43717</v>
      </c>
      <c r="F972">
        <v>-135.16</v>
      </c>
      <c r="G972">
        <v>-17.579999999999998</v>
      </c>
      <c r="H972">
        <v>5.52</v>
      </c>
      <c r="I972">
        <v>44.693959659999997</v>
      </c>
      <c r="J972">
        <v>-111.09066009999999</v>
      </c>
    </row>
    <row r="973" spans="1:10" x14ac:dyDescent="0.25">
      <c r="A973">
        <v>1001938</v>
      </c>
      <c r="B973">
        <v>130880</v>
      </c>
      <c r="C973" t="s">
        <v>5083</v>
      </c>
      <c r="D973">
        <v>1</v>
      </c>
      <c r="E973" s="1">
        <v>43685</v>
      </c>
      <c r="F973">
        <v>-135.58000000000001</v>
      </c>
      <c r="G973">
        <v>-16.989999999999998</v>
      </c>
      <c r="H973">
        <v>0.34</v>
      </c>
      <c r="I973">
        <v>48.549470960000001</v>
      </c>
      <c r="J973">
        <v>-109.39167569999999</v>
      </c>
    </row>
    <row r="974" spans="1:10" x14ac:dyDescent="0.25">
      <c r="A974">
        <v>1001823</v>
      </c>
      <c r="B974">
        <v>132720</v>
      </c>
      <c r="C974" t="s">
        <v>5084</v>
      </c>
      <c r="D974">
        <v>1</v>
      </c>
      <c r="E974" s="1">
        <v>43675</v>
      </c>
      <c r="F974">
        <v>-133.44999999999999</v>
      </c>
      <c r="G974">
        <v>-17.100000000000001</v>
      </c>
      <c r="H974">
        <v>3.33</v>
      </c>
      <c r="I974">
        <v>45.993503259999997</v>
      </c>
      <c r="J974">
        <v>-110.73528279999999</v>
      </c>
    </row>
    <row r="975" spans="1:10" x14ac:dyDescent="0.25">
      <c r="A975">
        <v>1002193</v>
      </c>
      <c r="B975">
        <v>137580</v>
      </c>
      <c r="C975" t="s">
        <v>5085</v>
      </c>
      <c r="D975">
        <v>1</v>
      </c>
      <c r="E975" s="1">
        <v>43714</v>
      </c>
      <c r="F975">
        <v>-136.53</v>
      </c>
      <c r="G975">
        <v>-18.32</v>
      </c>
      <c r="H975">
        <v>10.01</v>
      </c>
      <c r="I975">
        <v>45.307873129999997</v>
      </c>
      <c r="J975">
        <v>-109.5258197</v>
      </c>
    </row>
    <row r="976" spans="1:10" x14ac:dyDescent="0.25">
      <c r="A976">
        <v>1001788</v>
      </c>
      <c r="B976">
        <v>130100</v>
      </c>
      <c r="C976" t="s">
        <v>5086</v>
      </c>
      <c r="D976">
        <v>1</v>
      </c>
      <c r="E976" s="1">
        <v>43671</v>
      </c>
      <c r="F976">
        <v>-127.45</v>
      </c>
      <c r="G976">
        <v>-16.05</v>
      </c>
      <c r="H976">
        <v>0.97</v>
      </c>
      <c r="I976">
        <v>46.110589490000002</v>
      </c>
      <c r="J976">
        <v>-106.4503916</v>
      </c>
    </row>
    <row r="977" spans="1:10" x14ac:dyDescent="0.25">
      <c r="A977">
        <v>1002149</v>
      </c>
      <c r="B977">
        <v>137700</v>
      </c>
      <c r="C977" t="s">
        <v>5087</v>
      </c>
      <c r="D977">
        <v>1</v>
      </c>
      <c r="E977" s="1">
        <v>43709</v>
      </c>
      <c r="F977">
        <v>-135.29</v>
      </c>
      <c r="G977">
        <v>-18.07</v>
      </c>
      <c r="H977">
        <v>9.23</v>
      </c>
      <c r="I977">
        <v>45.597320400000001</v>
      </c>
      <c r="J977">
        <v>-109.3115993</v>
      </c>
    </row>
    <row r="978" spans="1:10" x14ac:dyDescent="0.25">
      <c r="A978">
        <v>1001969</v>
      </c>
      <c r="B978">
        <v>127780</v>
      </c>
      <c r="C978" t="s">
        <v>5088</v>
      </c>
      <c r="D978">
        <v>1</v>
      </c>
      <c r="E978" s="1">
        <v>43689</v>
      </c>
      <c r="F978">
        <v>-138.35</v>
      </c>
      <c r="G978">
        <v>-18.32</v>
      </c>
      <c r="H978">
        <v>8.24</v>
      </c>
      <c r="I978">
        <v>47.616661870000001</v>
      </c>
      <c r="J978">
        <v>-112.6810545</v>
      </c>
    </row>
    <row r="979" spans="1:10" x14ac:dyDescent="0.25">
      <c r="A979">
        <v>1001848</v>
      </c>
      <c r="B979">
        <v>132880</v>
      </c>
      <c r="C979" t="s">
        <v>5089</v>
      </c>
      <c r="D979">
        <v>1</v>
      </c>
      <c r="E979" s="1">
        <v>43677</v>
      </c>
      <c r="F979">
        <v>-131.82</v>
      </c>
      <c r="G979">
        <v>-17.04</v>
      </c>
      <c r="H979">
        <v>4.47</v>
      </c>
      <c r="I979">
        <v>46.075321109999997</v>
      </c>
      <c r="J979">
        <v>-110.0509399</v>
      </c>
    </row>
    <row r="980" spans="1:10" x14ac:dyDescent="0.25">
      <c r="A980">
        <v>1002023</v>
      </c>
      <c r="B980">
        <v>127260</v>
      </c>
      <c r="C980" t="s">
        <v>5090</v>
      </c>
      <c r="D980">
        <v>1</v>
      </c>
      <c r="E980" s="1">
        <v>43695</v>
      </c>
      <c r="F980">
        <v>-125.81</v>
      </c>
      <c r="G980">
        <v>-16.559999999999999</v>
      </c>
      <c r="H980">
        <v>6.65</v>
      </c>
      <c r="I980">
        <v>48.60300427</v>
      </c>
      <c r="J980">
        <v>-113.8529123</v>
      </c>
    </row>
    <row r="981" spans="1:10" x14ac:dyDescent="0.25">
      <c r="A981">
        <v>1002274</v>
      </c>
      <c r="B981">
        <v>137740</v>
      </c>
      <c r="C981" t="s">
        <v>5091</v>
      </c>
      <c r="D981">
        <v>1</v>
      </c>
      <c r="E981" s="1">
        <v>43726</v>
      </c>
      <c r="F981">
        <v>-117.9</v>
      </c>
      <c r="G981">
        <v>-16.010000000000002</v>
      </c>
      <c r="H981">
        <v>10.199999999999999</v>
      </c>
      <c r="I981">
        <v>48.78630519</v>
      </c>
      <c r="J981">
        <v>-115.9950231</v>
      </c>
    </row>
    <row r="982" spans="1:10" x14ac:dyDescent="0.25">
      <c r="A982">
        <v>1001973</v>
      </c>
      <c r="B982">
        <v>130980</v>
      </c>
      <c r="C982" t="s">
        <v>5092</v>
      </c>
      <c r="D982">
        <v>1</v>
      </c>
      <c r="E982" s="1">
        <v>43690</v>
      </c>
      <c r="F982">
        <v>-128.76</v>
      </c>
      <c r="G982">
        <v>-17.02</v>
      </c>
      <c r="H982">
        <v>7.36</v>
      </c>
      <c r="I982">
        <v>47.576685859999998</v>
      </c>
      <c r="J982">
        <v>-113.8351452</v>
      </c>
    </row>
    <row r="983" spans="1:10" x14ac:dyDescent="0.25">
      <c r="A983">
        <v>1002223</v>
      </c>
      <c r="B983">
        <v>136880</v>
      </c>
      <c r="C983" t="s">
        <v>5093</v>
      </c>
      <c r="D983">
        <v>1</v>
      </c>
      <c r="E983" s="1">
        <v>43719</v>
      </c>
      <c r="F983">
        <v>-130.44</v>
      </c>
      <c r="G983">
        <v>-17.46</v>
      </c>
      <c r="H983">
        <v>9.2799999999999994</v>
      </c>
      <c r="I983">
        <v>45.939537690000002</v>
      </c>
      <c r="J983">
        <v>-110.5224726</v>
      </c>
    </row>
    <row r="984" spans="1:10" x14ac:dyDescent="0.25">
      <c r="A984">
        <v>1001820</v>
      </c>
      <c r="B984">
        <v>127240</v>
      </c>
      <c r="C984" t="s">
        <v>5094</v>
      </c>
      <c r="D984">
        <v>1</v>
      </c>
      <c r="E984" s="1">
        <v>43674</v>
      </c>
      <c r="F984">
        <v>-84.01</v>
      </c>
      <c r="G984">
        <v>-6.54</v>
      </c>
      <c r="H984">
        <v>-31.68</v>
      </c>
      <c r="I984">
        <v>48.042507229999998</v>
      </c>
      <c r="J984">
        <v>-104.7702413</v>
      </c>
    </row>
    <row r="985" spans="1:10" x14ac:dyDescent="0.25">
      <c r="A985">
        <v>1002101</v>
      </c>
      <c r="B985">
        <v>127140</v>
      </c>
      <c r="C985" t="s">
        <v>5095</v>
      </c>
      <c r="D985">
        <v>1</v>
      </c>
      <c r="E985" s="1">
        <v>43703</v>
      </c>
      <c r="F985">
        <v>-136.49</v>
      </c>
      <c r="G985">
        <v>-17.62</v>
      </c>
      <c r="H985">
        <v>4.5</v>
      </c>
      <c r="I985">
        <v>46.608984169999999</v>
      </c>
      <c r="J985">
        <v>-111.0761684</v>
      </c>
    </row>
    <row r="986" spans="1:10" x14ac:dyDescent="0.25">
      <c r="A986">
        <v>1001637</v>
      </c>
      <c r="B986">
        <v>127480</v>
      </c>
      <c r="C986" t="s">
        <v>5096</v>
      </c>
      <c r="D986">
        <v>1</v>
      </c>
      <c r="E986" s="1">
        <v>43658</v>
      </c>
      <c r="F986">
        <v>-131.4</v>
      </c>
      <c r="G986">
        <v>-16.739999999999998</v>
      </c>
      <c r="H986">
        <v>2.5299999999999998</v>
      </c>
      <c r="I986">
        <v>45.608429889999996</v>
      </c>
      <c r="J986">
        <v>-113.4619921</v>
      </c>
    </row>
    <row r="987" spans="1:10" x14ac:dyDescent="0.25">
      <c r="A987">
        <v>1001819</v>
      </c>
      <c r="B987">
        <v>127300</v>
      </c>
      <c r="C987" t="s">
        <v>5097</v>
      </c>
      <c r="D987">
        <v>1</v>
      </c>
      <c r="E987" s="1">
        <v>43672</v>
      </c>
      <c r="F987">
        <v>-132.30000000000001</v>
      </c>
      <c r="G987">
        <v>-16.84</v>
      </c>
      <c r="H987">
        <v>2.4</v>
      </c>
      <c r="I987">
        <v>46.343236589999997</v>
      </c>
      <c r="J987">
        <v>-105.80187050000001</v>
      </c>
    </row>
    <row r="988" spans="1:10" x14ac:dyDescent="0.25">
      <c r="A988">
        <v>1002052</v>
      </c>
      <c r="B988">
        <v>130960</v>
      </c>
      <c r="C988" t="s">
        <v>5098</v>
      </c>
      <c r="D988">
        <v>1</v>
      </c>
      <c r="E988" s="1">
        <v>43697</v>
      </c>
      <c r="F988">
        <v>-124.62</v>
      </c>
      <c r="G988">
        <v>-16.41</v>
      </c>
      <c r="H988">
        <v>6.68</v>
      </c>
      <c r="I988">
        <v>47.346339630000003</v>
      </c>
      <c r="J988">
        <v>-114.7239445</v>
      </c>
    </row>
    <row r="989" spans="1:10" x14ac:dyDescent="0.25">
      <c r="A989">
        <v>1001804</v>
      </c>
      <c r="B989">
        <v>132860</v>
      </c>
      <c r="C989" t="s">
        <v>5099</v>
      </c>
      <c r="D989">
        <v>1</v>
      </c>
      <c r="E989" s="1">
        <v>43674</v>
      </c>
      <c r="F989">
        <v>-138.38</v>
      </c>
      <c r="G989">
        <v>-17.63</v>
      </c>
      <c r="H989">
        <v>2.69</v>
      </c>
      <c r="I989">
        <v>45.806694120000003</v>
      </c>
      <c r="J989">
        <v>-110.7093344</v>
      </c>
    </row>
    <row r="990" spans="1:10" x14ac:dyDescent="0.25">
      <c r="A990">
        <v>1002264</v>
      </c>
      <c r="B990">
        <v>137520</v>
      </c>
      <c r="C990" t="s">
        <v>5100</v>
      </c>
      <c r="D990">
        <v>1</v>
      </c>
      <c r="E990" s="1">
        <v>43725</v>
      </c>
      <c r="F990">
        <v>-117.22</v>
      </c>
      <c r="G990">
        <v>-16.440000000000001</v>
      </c>
      <c r="H990">
        <v>14.27</v>
      </c>
      <c r="I990">
        <v>47.645755319999999</v>
      </c>
      <c r="J990">
        <v>-115.6609505</v>
      </c>
    </row>
    <row r="991" spans="1:10" x14ac:dyDescent="0.25">
      <c r="A991">
        <v>1001636</v>
      </c>
      <c r="B991">
        <v>127360</v>
      </c>
      <c r="C991" t="s">
        <v>5101</v>
      </c>
      <c r="D991">
        <v>1</v>
      </c>
      <c r="E991" s="1">
        <v>43657</v>
      </c>
      <c r="F991">
        <v>-130.36000000000001</v>
      </c>
      <c r="G991">
        <v>-17.25</v>
      </c>
      <c r="H991">
        <v>7.61</v>
      </c>
      <c r="I991">
        <v>46.363321620000001</v>
      </c>
      <c r="J991">
        <v>-113.930266</v>
      </c>
    </row>
    <row r="992" spans="1:10" x14ac:dyDescent="0.25">
      <c r="A992">
        <v>1002024</v>
      </c>
      <c r="B992">
        <v>130020</v>
      </c>
      <c r="C992" t="s">
        <v>5102</v>
      </c>
      <c r="D992">
        <v>1</v>
      </c>
      <c r="E992" s="1">
        <v>43693</v>
      </c>
      <c r="F992">
        <v>-123.75</v>
      </c>
      <c r="G992">
        <v>-16.7</v>
      </c>
      <c r="H992">
        <v>9.8699999999999992</v>
      </c>
      <c r="I992">
        <v>48.174184189999998</v>
      </c>
      <c r="J992">
        <v>-113.8790734</v>
      </c>
    </row>
    <row r="993" spans="1:10" x14ac:dyDescent="0.25">
      <c r="A993">
        <v>1001885</v>
      </c>
      <c r="B993">
        <v>132800</v>
      </c>
      <c r="C993" t="s">
        <v>5103</v>
      </c>
      <c r="D993">
        <v>1</v>
      </c>
      <c r="E993" s="1">
        <v>43681</v>
      </c>
      <c r="F993">
        <v>-137.86000000000001</v>
      </c>
      <c r="G993">
        <v>-18.29</v>
      </c>
      <c r="H993">
        <v>8.43</v>
      </c>
      <c r="I993">
        <v>45.072114650000003</v>
      </c>
      <c r="J993">
        <v>-109.0366393</v>
      </c>
    </row>
    <row r="994" spans="1:10" x14ac:dyDescent="0.25">
      <c r="A994">
        <v>1001821</v>
      </c>
      <c r="B994">
        <v>128660</v>
      </c>
      <c r="C994" t="s">
        <v>5104</v>
      </c>
      <c r="D994">
        <v>1</v>
      </c>
      <c r="E994" s="1">
        <v>43674</v>
      </c>
      <c r="F994">
        <v>-115.99</v>
      </c>
      <c r="G994">
        <v>-12.9</v>
      </c>
      <c r="H994">
        <v>-12.81</v>
      </c>
      <c r="I994">
        <v>47.067798719999999</v>
      </c>
      <c r="J994">
        <v>-104.1518971</v>
      </c>
    </row>
    <row r="995" spans="1:10" x14ac:dyDescent="0.25">
      <c r="A995">
        <v>1001865</v>
      </c>
      <c r="B995">
        <v>132940</v>
      </c>
      <c r="C995" t="s">
        <v>5105</v>
      </c>
      <c r="D995">
        <v>1</v>
      </c>
      <c r="E995" s="1">
        <v>43678</v>
      </c>
      <c r="F995">
        <v>-133.51</v>
      </c>
      <c r="G995">
        <v>-17.440000000000001</v>
      </c>
      <c r="H995">
        <v>5.99</v>
      </c>
      <c r="I995">
        <v>45.549321450000001</v>
      </c>
      <c r="J995">
        <v>-109.2430792</v>
      </c>
    </row>
    <row r="996" spans="1:10" x14ac:dyDescent="0.25">
      <c r="A996">
        <v>1001822</v>
      </c>
      <c r="B996">
        <v>130940</v>
      </c>
      <c r="C996" t="s">
        <v>5106</v>
      </c>
      <c r="D996">
        <v>1</v>
      </c>
      <c r="E996" s="1">
        <v>43675</v>
      </c>
      <c r="F996">
        <v>-119.18</v>
      </c>
      <c r="G996">
        <v>-13.72</v>
      </c>
      <c r="H996">
        <v>-9.42</v>
      </c>
      <c r="I996">
        <v>48.879498820000002</v>
      </c>
      <c r="J996">
        <v>-104.92292399999999</v>
      </c>
    </row>
    <row r="997" spans="1:10" x14ac:dyDescent="0.25">
      <c r="A997">
        <v>1002283</v>
      </c>
      <c r="B997">
        <v>137760</v>
      </c>
      <c r="C997" t="s">
        <v>5107</v>
      </c>
      <c r="D997">
        <v>1</v>
      </c>
      <c r="E997" s="1">
        <v>43728</v>
      </c>
      <c r="F997">
        <v>-140.5</v>
      </c>
      <c r="G997">
        <v>-18.16</v>
      </c>
      <c r="H997">
        <v>4.74</v>
      </c>
      <c r="I997">
        <v>47.290457179999997</v>
      </c>
      <c r="J997">
        <v>-110.90282379999999</v>
      </c>
    </row>
    <row r="998" spans="1:10" x14ac:dyDescent="0.25">
      <c r="A998">
        <v>1001722</v>
      </c>
      <c r="B998">
        <v>130060</v>
      </c>
      <c r="C998" t="s">
        <v>5108</v>
      </c>
      <c r="D998">
        <v>1</v>
      </c>
      <c r="E998" s="1">
        <v>43666</v>
      </c>
      <c r="F998">
        <v>-103.28</v>
      </c>
      <c r="G998">
        <v>-12.77</v>
      </c>
      <c r="H998">
        <v>-1.1100000000000001</v>
      </c>
      <c r="I998">
        <v>45.385053849999998</v>
      </c>
      <c r="J998">
        <v>-105.30563739999999</v>
      </c>
    </row>
    <row r="999" spans="1:10" x14ac:dyDescent="0.25">
      <c r="A999">
        <v>1002176</v>
      </c>
      <c r="B999">
        <v>135840</v>
      </c>
      <c r="C999" t="s">
        <v>5109</v>
      </c>
      <c r="D999">
        <v>1</v>
      </c>
      <c r="E999" s="1">
        <v>43713</v>
      </c>
      <c r="F999">
        <v>-136.88999999999999</v>
      </c>
      <c r="G999">
        <v>-18.190000000000001</v>
      </c>
      <c r="H999">
        <v>8.6300000000000008</v>
      </c>
      <c r="I999">
        <v>45.085485929999997</v>
      </c>
      <c r="J999">
        <v>-109.0271572</v>
      </c>
    </row>
    <row r="1000" spans="1:10" x14ac:dyDescent="0.25">
      <c r="A1000">
        <v>1001781</v>
      </c>
      <c r="B1000">
        <v>129900</v>
      </c>
      <c r="C1000" t="s">
        <v>5110</v>
      </c>
      <c r="D1000">
        <v>1</v>
      </c>
      <c r="E1000" s="1">
        <v>43670</v>
      </c>
      <c r="F1000">
        <v>-125.13</v>
      </c>
      <c r="G1000">
        <v>-15.27</v>
      </c>
      <c r="H1000">
        <v>-2.95</v>
      </c>
      <c r="I1000">
        <v>46.791930030000003</v>
      </c>
      <c r="J1000">
        <v>-107.83710550000001</v>
      </c>
    </row>
    <row r="1001" spans="1:10" x14ac:dyDescent="0.25">
      <c r="A1001">
        <v>1002082</v>
      </c>
      <c r="B1001">
        <v>130860</v>
      </c>
      <c r="C1001" t="s">
        <v>5111</v>
      </c>
      <c r="D1001">
        <v>1</v>
      </c>
      <c r="E1001" s="1">
        <v>43699</v>
      </c>
      <c r="F1001">
        <v>-132.09</v>
      </c>
      <c r="G1001">
        <v>-16.95</v>
      </c>
      <c r="H1001">
        <v>3.51</v>
      </c>
      <c r="I1001">
        <v>46.872098970000003</v>
      </c>
      <c r="J1001">
        <v>-114.08172999999999</v>
      </c>
    </row>
    <row r="1002" spans="1:10" x14ac:dyDescent="0.25">
      <c r="A1002">
        <v>1001483</v>
      </c>
      <c r="B1002">
        <v>117600</v>
      </c>
      <c r="C1002" t="s">
        <v>5112</v>
      </c>
      <c r="D1002">
        <v>1</v>
      </c>
      <c r="E1002" s="1">
        <v>43641</v>
      </c>
      <c r="F1002">
        <v>-23.87</v>
      </c>
      <c r="G1002">
        <v>-4.0599999999999996</v>
      </c>
      <c r="H1002">
        <v>8.61</v>
      </c>
      <c r="I1002">
        <v>35.04365233</v>
      </c>
      <c r="J1002">
        <v>-80.465582580000003</v>
      </c>
    </row>
    <row r="1003" spans="1:10" x14ac:dyDescent="0.25">
      <c r="A1003">
        <v>1001601</v>
      </c>
      <c r="B1003">
        <v>126640</v>
      </c>
      <c r="C1003" t="s">
        <v>5112</v>
      </c>
      <c r="D1003">
        <v>2</v>
      </c>
      <c r="E1003" s="1">
        <v>43656</v>
      </c>
      <c r="F1003">
        <v>-16.53</v>
      </c>
      <c r="G1003">
        <v>-2.97</v>
      </c>
      <c r="H1003">
        <v>7.24</v>
      </c>
      <c r="I1003">
        <v>35.04365233</v>
      </c>
      <c r="J1003">
        <v>-80.465582580000003</v>
      </c>
    </row>
    <row r="1004" spans="1:10" x14ac:dyDescent="0.25">
      <c r="A1004">
        <v>1001438</v>
      </c>
      <c r="B1004">
        <v>117220</v>
      </c>
      <c r="C1004" t="s">
        <v>5113</v>
      </c>
      <c r="D1004">
        <v>1</v>
      </c>
      <c r="E1004" s="1">
        <v>43635</v>
      </c>
      <c r="F1004">
        <v>-27.42</v>
      </c>
      <c r="G1004">
        <v>-4.79</v>
      </c>
      <c r="H1004">
        <v>10.91</v>
      </c>
      <c r="I1004">
        <v>36.150212320000001</v>
      </c>
      <c r="J1004">
        <v>-76.737893799999995</v>
      </c>
    </row>
    <row r="1005" spans="1:10" x14ac:dyDescent="0.25">
      <c r="A1005">
        <v>1001572</v>
      </c>
      <c r="B1005">
        <v>126520</v>
      </c>
      <c r="C1005" t="s">
        <v>5113</v>
      </c>
      <c r="D1005">
        <v>2</v>
      </c>
      <c r="E1005" s="1">
        <v>43654</v>
      </c>
      <c r="F1005">
        <v>-30.52</v>
      </c>
      <c r="G1005">
        <v>-4.3600000000000003</v>
      </c>
      <c r="H1005">
        <v>4.38</v>
      </c>
      <c r="I1005">
        <v>36.150212320000001</v>
      </c>
      <c r="J1005">
        <v>-76.737893799999995</v>
      </c>
    </row>
    <row r="1006" spans="1:10" x14ac:dyDescent="0.25">
      <c r="A1006">
        <v>1001986</v>
      </c>
      <c r="B1006">
        <v>119560</v>
      </c>
      <c r="C1006" t="s">
        <v>5114</v>
      </c>
      <c r="D1006">
        <v>1</v>
      </c>
      <c r="E1006" s="1">
        <v>43691</v>
      </c>
      <c r="F1006">
        <v>-31.27</v>
      </c>
      <c r="G1006">
        <v>-5.77</v>
      </c>
      <c r="H1006">
        <v>14.93</v>
      </c>
      <c r="I1006">
        <v>35.060566450000003</v>
      </c>
      <c r="J1006">
        <v>-84.024523009999996</v>
      </c>
    </row>
    <row r="1007" spans="1:10" x14ac:dyDescent="0.25">
      <c r="A1007">
        <v>1001439</v>
      </c>
      <c r="B1007">
        <v>116540</v>
      </c>
      <c r="C1007" t="s">
        <v>5115</v>
      </c>
      <c r="D1007">
        <v>1</v>
      </c>
      <c r="E1007" s="1">
        <v>43634</v>
      </c>
      <c r="F1007">
        <v>-32.92</v>
      </c>
      <c r="G1007">
        <v>-5.71</v>
      </c>
      <c r="H1007">
        <v>12.8</v>
      </c>
      <c r="I1007">
        <v>36.481709840000001</v>
      </c>
      <c r="J1007">
        <v>-77.659940120000002</v>
      </c>
    </row>
    <row r="1008" spans="1:10" x14ac:dyDescent="0.25">
      <c r="A1008">
        <v>1002314</v>
      </c>
      <c r="B1008">
        <v>138160</v>
      </c>
      <c r="C1008" t="s">
        <v>5116</v>
      </c>
      <c r="D1008">
        <v>1</v>
      </c>
      <c r="E1008" s="1">
        <v>43737</v>
      </c>
      <c r="F1008">
        <v>-31.28</v>
      </c>
      <c r="G1008">
        <v>-5.66</v>
      </c>
      <c r="H1008">
        <v>13.97</v>
      </c>
      <c r="I1008">
        <v>36.21491718</v>
      </c>
      <c r="J1008">
        <v>-80.960293460000003</v>
      </c>
    </row>
    <row r="1009" spans="1:10" x14ac:dyDescent="0.25">
      <c r="A1009">
        <v>1001440</v>
      </c>
      <c r="B1009">
        <v>117200</v>
      </c>
      <c r="C1009" t="s">
        <v>5117</v>
      </c>
      <c r="D1009">
        <v>1</v>
      </c>
      <c r="E1009" s="1">
        <v>43636</v>
      </c>
      <c r="F1009">
        <v>-18.98</v>
      </c>
      <c r="G1009">
        <v>-3.67</v>
      </c>
      <c r="H1009">
        <v>10.37</v>
      </c>
      <c r="I1009">
        <v>35.458001889999998</v>
      </c>
      <c r="J1009">
        <v>-77.675008140000003</v>
      </c>
    </row>
    <row r="1010" spans="1:10" x14ac:dyDescent="0.25">
      <c r="A1010">
        <v>1001383</v>
      </c>
      <c r="B1010">
        <v>116560</v>
      </c>
      <c r="C1010" t="s">
        <v>5118</v>
      </c>
      <c r="D1010">
        <v>1</v>
      </c>
      <c r="E1010" s="1">
        <v>43632</v>
      </c>
      <c r="F1010">
        <v>-25.02</v>
      </c>
      <c r="G1010">
        <v>-4.26</v>
      </c>
      <c r="H1010">
        <v>9.0500000000000007</v>
      </c>
      <c r="I1010">
        <v>36.543816909999997</v>
      </c>
      <c r="J1010">
        <v>-76.890247630000005</v>
      </c>
    </row>
    <row r="1011" spans="1:10" x14ac:dyDescent="0.25">
      <c r="A1011">
        <v>1001564</v>
      </c>
      <c r="B1011">
        <v>117180</v>
      </c>
      <c r="C1011" t="s">
        <v>5118</v>
      </c>
      <c r="D1011">
        <v>2</v>
      </c>
      <c r="E1011" s="1">
        <v>43653</v>
      </c>
      <c r="F1011">
        <v>-22.65</v>
      </c>
      <c r="G1011">
        <v>-3.65</v>
      </c>
      <c r="H1011">
        <v>6.58</v>
      </c>
      <c r="I1011">
        <v>36.543816909999997</v>
      </c>
      <c r="J1011">
        <v>-76.890247630000005</v>
      </c>
    </row>
    <row r="1012" spans="1:10" x14ac:dyDescent="0.25">
      <c r="A1012">
        <v>1001457</v>
      </c>
      <c r="B1012">
        <v>116820</v>
      </c>
      <c r="C1012" t="s">
        <v>5119</v>
      </c>
      <c r="D1012">
        <v>1</v>
      </c>
      <c r="E1012" s="1">
        <v>43640</v>
      </c>
      <c r="F1012">
        <v>-34.270000000000003</v>
      </c>
      <c r="G1012">
        <v>-6.25</v>
      </c>
      <c r="H1012">
        <v>15.75</v>
      </c>
      <c r="I1012">
        <v>35.822406370000003</v>
      </c>
      <c r="J1012">
        <v>-81.184036730000003</v>
      </c>
    </row>
    <row r="1013" spans="1:10" x14ac:dyDescent="0.25">
      <c r="A1013">
        <v>1001628</v>
      </c>
      <c r="B1013">
        <v>126620</v>
      </c>
      <c r="C1013" t="s">
        <v>5119</v>
      </c>
      <c r="D1013">
        <v>2</v>
      </c>
      <c r="E1013" s="1">
        <v>43657</v>
      </c>
      <c r="F1013">
        <v>-33.200000000000003</v>
      </c>
      <c r="G1013">
        <v>-5.9</v>
      </c>
      <c r="H1013">
        <v>14.01</v>
      </c>
      <c r="I1013">
        <v>35.822406370000003</v>
      </c>
      <c r="J1013">
        <v>-81.184036730000003</v>
      </c>
    </row>
    <row r="1014" spans="1:10" x14ac:dyDescent="0.25">
      <c r="A1014">
        <v>1001266</v>
      </c>
      <c r="B1014">
        <v>893100</v>
      </c>
      <c r="C1014" t="s">
        <v>5120</v>
      </c>
      <c r="D1014">
        <v>1</v>
      </c>
      <c r="E1014" s="1">
        <v>43619</v>
      </c>
      <c r="F1014">
        <v>-14.03</v>
      </c>
      <c r="G1014">
        <v>-2.35</v>
      </c>
      <c r="H1014">
        <v>4.79</v>
      </c>
      <c r="I1014">
        <v>35.73298947</v>
      </c>
      <c r="J1014">
        <v>-78.970888180000003</v>
      </c>
    </row>
    <row r="1015" spans="1:10" x14ac:dyDescent="0.25">
      <c r="A1015">
        <v>1002304</v>
      </c>
      <c r="B1015">
        <v>138240</v>
      </c>
      <c r="C1015" t="s">
        <v>5121</v>
      </c>
      <c r="D1015">
        <v>1</v>
      </c>
      <c r="E1015" s="1">
        <v>43733</v>
      </c>
      <c r="F1015">
        <v>-13.03</v>
      </c>
      <c r="G1015">
        <v>-2.29</v>
      </c>
      <c r="H1015">
        <v>5.31</v>
      </c>
      <c r="I1015">
        <v>35.936038359999998</v>
      </c>
      <c r="J1015">
        <v>-78.57082561</v>
      </c>
    </row>
    <row r="1016" spans="1:10" x14ac:dyDescent="0.25">
      <c r="A1016">
        <v>1002313</v>
      </c>
      <c r="B1016">
        <v>138200</v>
      </c>
      <c r="C1016" t="s">
        <v>5122</v>
      </c>
      <c r="D1016">
        <v>1</v>
      </c>
      <c r="E1016" s="1">
        <v>43735</v>
      </c>
      <c r="F1016">
        <v>-29.59</v>
      </c>
      <c r="G1016">
        <v>-5.42</v>
      </c>
      <c r="H1016">
        <v>13.75</v>
      </c>
      <c r="I1016">
        <v>35.318696850000002</v>
      </c>
      <c r="J1016">
        <v>-82.017247089999998</v>
      </c>
    </row>
    <row r="1017" spans="1:10" x14ac:dyDescent="0.25">
      <c r="A1017">
        <v>1001441</v>
      </c>
      <c r="B1017">
        <v>117240</v>
      </c>
      <c r="C1017" t="s">
        <v>5123</v>
      </c>
      <c r="D1017">
        <v>1</v>
      </c>
      <c r="E1017" s="1">
        <v>43637</v>
      </c>
      <c r="F1017">
        <v>-26.81</v>
      </c>
      <c r="G1017">
        <v>-4.87</v>
      </c>
      <c r="H1017">
        <v>12.14</v>
      </c>
      <c r="I1017">
        <v>34.795836229999999</v>
      </c>
      <c r="J1017">
        <v>-78.805131369999998</v>
      </c>
    </row>
    <row r="1018" spans="1:10" x14ac:dyDescent="0.25">
      <c r="A1018">
        <v>1001445</v>
      </c>
      <c r="B1018">
        <v>117660</v>
      </c>
      <c r="C1018" t="s">
        <v>5124</v>
      </c>
      <c r="D1018">
        <v>1</v>
      </c>
      <c r="E1018" s="1">
        <v>43639</v>
      </c>
      <c r="F1018">
        <v>-26.1</v>
      </c>
      <c r="G1018">
        <v>-4.49</v>
      </c>
      <c r="H1018">
        <v>9.7799999999999994</v>
      </c>
      <c r="I1018">
        <v>35.508518019999997</v>
      </c>
      <c r="J1018">
        <v>-78.960705500000003</v>
      </c>
    </row>
    <row r="1019" spans="1:10" x14ac:dyDescent="0.25">
      <c r="A1019">
        <v>1001332</v>
      </c>
      <c r="B1019">
        <v>893040</v>
      </c>
      <c r="C1019" t="s">
        <v>5125</v>
      </c>
      <c r="D1019">
        <v>1</v>
      </c>
      <c r="E1019" s="1">
        <v>43627</v>
      </c>
      <c r="F1019">
        <v>-39.159999999999997</v>
      </c>
      <c r="G1019">
        <v>-6.95</v>
      </c>
      <c r="H1019">
        <v>16.440000000000001</v>
      </c>
      <c r="I1019">
        <v>35.878804950000003</v>
      </c>
      <c r="J1019">
        <v>-82.079600479999996</v>
      </c>
    </row>
    <row r="1020" spans="1:10" x14ac:dyDescent="0.25">
      <c r="A1020">
        <v>1002279</v>
      </c>
      <c r="B1020">
        <v>137060</v>
      </c>
      <c r="C1020" t="s">
        <v>5126</v>
      </c>
      <c r="D1020">
        <v>1</v>
      </c>
      <c r="E1020" s="1">
        <v>43727</v>
      </c>
      <c r="F1020">
        <v>-41.77</v>
      </c>
      <c r="G1020">
        <v>-7.26</v>
      </c>
      <c r="H1020">
        <v>16.28</v>
      </c>
      <c r="I1020">
        <v>35.355143939999998</v>
      </c>
      <c r="J1020">
        <v>-83.024659709999995</v>
      </c>
    </row>
    <row r="1021" spans="1:10" x14ac:dyDescent="0.25">
      <c r="A1021">
        <v>1001298</v>
      </c>
      <c r="B1021">
        <v>892960</v>
      </c>
      <c r="C1021" t="s">
        <v>5127</v>
      </c>
      <c r="D1021">
        <v>1</v>
      </c>
      <c r="E1021" s="1">
        <v>43621</v>
      </c>
      <c r="F1021">
        <v>-25.96</v>
      </c>
      <c r="G1021">
        <v>-4.74</v>
      </c>
      <c r="H1021">
        <v>11.96</v>
      </c>
      <c r="I1021">
        <v>35.633227120000001</v>
      </c>
      <c r="J1021">
        <v>-79.536016860000004</v>
      </c>
    </row>
    <row r="1022" spans="1:10" x14ac:dyDescent="0.25">
      <c r="A1022">
        <v>1002310</v>
      </c>
      <c r="B1022">
        <v>138220</v>
      </c>
      <c r="C1022" t="s">
        <v>5128</v>
      </c>
      <c r="D1022">
        <v>1</v>
      </c>
      <c r="E1022" s="1">
        <v>43734</v>
      </c>
      <c r="F1022">
        <v>-21.97</v>
      </c>
      <c r="G1022">
        <v>-3.62</v>
      </c>
      <c r="H1022">
        <v>7.01</v>
      </c>
      <c r="I1022">
        <v>34.329292240000001</v>
      </c>
      <c r="J1022">
        <v>-79.036424839999995</v>
      </c>
    </row>
    <row r="1023" spans="1:10" x14ac:dyDescent="0.25">
      <c r="A1023">
        <v>1001359</v>
      </c>
      <c r="B1023">
        <v>119660</v>
      </c>
      <c r="C1023" t="s">
        <v>5129</v>
      </c>
      <c r="D1023">
        <v>1</v>
      </c>
      <c r="E1023" s="1">
        <v>43629</v>
      </c>
      <c r="F1023">
        <v>-21.34</v>
      </c>
      <c r="G1023">
        <v>-4.42</v>
      </c>
      <c r="H1023">
        <v>14.03</v>
      </c>
      <c r="I1023">
        <v>35.588873239999998</v>
      </c>
      <c r="J1023">
        <v>-77.412716099999997</v>
      </c>
    </row>
    <row r="1024" spans="1:10" x14ac:dyDescent="0.25">
      <c r="A1024">
        <v>1002132</v>
      </c>
      <c r="B1024">
        <v>120300</v>
      </c>
      <c r="C1024" t="s">
        <v>5130</v>
      </c>
      <c r="D1024">
        <v>1</v>
      </c>
      <c r="E1024" s="1">
        <v>43705</v>
      </c>
      <c r="F1024">
        <v>-13.62</v>
      </c>
      <c r="G1024">
        <v>-2.2400000000000002</v>
      </c>
      <c r="H1024">
        <v>4.26</v>
      </c>
      <c r="I1024">
        <v>35.354528080000001</v>
      </c>
      <c r="J1024">
        <v>-79.05784611</v>
      </c>
    </row>
    <row r="1025" spans="1:10" x14ac:dyDescent="0.25">
      <c r="A1025">
        <v>1002235</v>
      </c>
      <c r="B1025">
        <v>119600</v>
      </c>
      <c r="C1025" t="s">
        <v>5131</v>
      </c>
      <c r="D1025">
        <v>1</v>
      </c>
      <c r="E1025" s="1">
        <v>43720</v>
      </c>
      <c r="F1025">
        <v>-21.22</v>
      </c>
      <c r="G1025">
        <v>-3.93</v>
      </c>
      <c r="H1025">
        <v>10.210000000000001</v>
      </c>
      <c r="I1025">
        <v>36.072626339999999</v>
      </c>
      <c r="J1025">
        <v>-77.867671560000005</v>
      </c>
    </row>
    <row r="1026" spans="1:10" x14ac:dyDescent="0.25">
      <c r="A1026">
        <v>1002171</v>
      </c>
      <c r="B1026">
        <v>119680</v>
      </c>
      <c r="C1026" t="s">
        <v>5132</v>
      </c>
      <c r="D1026">
        <v>1</v>
      </c>
      <c r="E1026" s="1">
        <v>43712</v>
      </c>
      <c r="F1026">
        <v>-9.4600000000000009</v>
      </c>
      <c r="G1026">
        <v>-2.1800000000000002</v>
      </c>
      <c r="H1026">
        <v>8</v>
      </c>
      <c r="I1026">
        <v>35.853165590000003</v>
      </c>
      <c r="J1026">
        <v>-78.726321679999998</v>
      </c>
    </row>
    <row r="1027" spans="1:10" x14ac:dyDescent="0.25">
      <c r="A1027">
        <v>1001416</v>
      </c>
      <c r="B1027">
        <v>119540</v>
      </c>
      <c r="C1027" t="s">
        <v>5133</v>
      </c>
      <c r="D1027">
        <v>1</v>
      </c>
      <c r="E1027" s="1">
        <v>43634</v>
      </c>
      <c r="F1027">
        <v>-21.63</v>
      </c>
      <c r="G1027">
        <v>-3.96</v>
      </c>
      <c r="H1027">
        <v>10.029999999999999</v>
      </c>
      <c r="I1027">
        <v>35.983411879999998</v>
      </c>
      <c r="J1027">
        <v>-77.860953179999996</v>
      </c>
    </row>
    <row r="1028" spans="1:10" x14ac:dyDescent="0.25">
      <c r="A1028">
        <v>1002306</v>
      </c>
      <c r="B1028">
        <v>119720</v>
      </c>
      <c r="C1028" t="s">
        <v>5134</v>
      </c>
      <c r="D1028">
        <v>1</v>
      </c>
      <c r="E1028" s="1">
        <v>43732</v>
      </c>
      <c r="F1028">
        <v>-29.19</v>
      </c>
      <c r="G1028">
        <v>-5.29</v>
      </c>
      <c r="H1028">
        <v>13.13</v>
      </c>
      <c r="I1028">
        <v>35.996644719999999</v>
      </c>
      <c r="J1028">
        <v>-80.336835399999998</v>
      </c>
    </row>
    <row r="1029" spans="1:10" x14ac:dyDescent="0.25">
      <c r="A1029">
        <v>1000773</v>
      </c>
      <c r="B1029">
        <v>103440</v>
      </c>
      <c r="C1029" t="s">
        <v>5135</v>
      </c>
      <c r="D1029">
        <v>1</v>
      </c>
      <c r="E1029" s="1">
        <v>43326</v>
      </c>
      <c r="F1029">
        <v>-41.77</v>
      </c>
      <c r="G1029">
        <v>-7.21</v>
      </c>
      <c r="H1029">
        <v>15.88</v>
      </c>
      <c r="I1029">
        <v>35.45111</v>
      </c>
      <c r="J1029">
        <v>-83.067499999999995</v>
      </c>
    </row>
    <row r="1030" spans="1:10" x14ac:dyDescent="0.25">
      <c r="A1030">
        <v>1000799</v>
      </c>
      <c r="B1030">
        <v>103240</v>
      </c>
      <c r="C1030" t="s">
        <v>5136</v>
      </c>
      <c r="D1030">
        <v>1</v>
      </c>
      <c r="E1030" s="1">
        <v>43327</v>
      </c>
      <c r="F1030">
        <v>-40.369999999999997</v>
      </c>
      <c r="G1030">
        <v>-7.3</v>
      </c>
      <c r="H1030">
        <v>18.03</v>
      </c>
      <c r="I1030">
        <v>35.473610000000001</v>
      </c>
      <c r="J1030">
        <v>-83.722800000000007</v>
      </c>
    </row>
    <row r="1031" spans="1:10" x14ac:dyDescent="0.25">
      <c r="A1031">
        <v>1000385</v>
      </c>
      <c r="B1031">
        <v>885100</v>
      </c>
      <c r="C1031" t="s">
        <v>5137</v>
      </c>
      <c r="D1031">
        <v>1</v>
      </c>
      <c r="E1031" s="1">
        <v>43292</v>
      </c>
      <c r="F1031">
        <v>-76.650000000000006</v>
      </c>
      <c r="G1031">
        <v>-8.74</v>
      </c>
      <c r="H1031">
        <v>-6.74</v>
      </c>
      <c r="I1031">
        <v>46.41794178</v>
      </c>
      <c r="J1031">
        <v>-103.51237070000001</v>
      </c>
    </row>
    <row r="1032" spans="1:10" x14ac:dyDescent="0.25">
      <c r="A1032">
        <v>1000654</v>
      </c>
      <c r="B1032">
        <v>103720</v>
      </c>
      <c r="C1032" t="s">
        <v>5137</v>
      </c>
      <c r="D1032">
        <v>2</v>
      </c>
      <c r="E1032" s="1">
        <v>43314</v>
      </c>
      <c r="F1032">
        <v>-112.75</v>
      </c>
      <c r="G1032">
        <v>-13.28</v>
      </c>
      <c r="H1032">
        <v>-6.54</v>
      </c>
      <c r="I1032">
        <v>46.41794178</v>
      </c>
      <c r="J1032">
        <v>-103.51237070000001</v>
      </c>
    </row>
    <row r="1033" spans="1:10" x14ac:dyDescent="0.25">
      <c r="A1033">
        <v>1001580</v>
      </c>
      <c r="B1033">
        <v>126240</v>
      </c>
      <c r="C1033" t="s">
        <v>5138</v>
      </c>
      <c r="D1033">
        <v>1</v>
      </c>
      <c r="E1033" s="1">
        <v>43655</v>
      </c>
      <c r="F1033">
        <v>-96.21</v>
      </c>
      <c r="G1033">
        <v>-12.16</v>
      </c>
      <c r="H1033">
        <v>1.04</v>
      </c>
      <c r="I1033">
        <v>45.978890929999999</v>
      </c>
      <c r="J1033">
        <v>-98.167575439999993</v>
      </c>
    </row>
    <row r="1034" spans="1:10" x14ac:dyDescent="0.25">
      <c r="A1034">
        <v>1001792</v>
      </c>
      <c r="B1034">
        <v>133300</v>
      </c>
      <c r="C1034" t="s">
        <v>5138</v>
      </c>
      <c r="D1034">
        <v>2</v>
      </c>
      <c r="E1034" s="1">
        <v>43672</v>
      </c>
      <c r="F1034">
        <v>-84.07</v>
      </c>
      <c r="G1034">
        <v>-10.92</v>
      </c>
      <c r="H1034">
        <v>3.3</v>
      </c>
      <c r="I1034">
        <v>45.978890929999999</v>
      </c>
      <c r="J1034">
        <v>-98.167575439999993</v>
      </c>
    </row>
    <row r="1035" spans="1:10" x14ac:dyDescent="0.25">
      <c r="A1035">
        <v>1001634</v>
      </c>
      <c r="B1035">
        <v>120000</v>
      </c>
      <c r="C1035" t="s">
        <v>5139</v>
      </c>
      <c r="D1035">
        <v>1</v>
      </c>
      <c r="E1035" s="1">
        <v>43657</v>
      </c>
      <c r="F1035">
        <v>-92.42</v>
      </c>
      <c r="G1035">
        <v>-10.119999999999999</v>
      </c>
      <c r="H1035">
        <v>-11.43</v>
      </c>
      <c r="I1035">
        <v>47.046461749999999</v>
      </c>
      <c r="J1035">
        <v>-101.1047045</v>
      </c>
    </row>
    <row r="1036" spans="1:10" x14ac:dyDescent="0.25">
      <c r="A1036">
        <v>1000609</v>
      </c>
      <c r="B1036">
        <v>103740</v>
      </c>
      <c r="C1036" t="s">
        <v>5140</v>
      </c>
      <c r="D1036">
        <v>1</v>
      </c>
      <c r="E1036" s="1">
        <v>43312</v>
      </c>
      <c r="F1036">
        <v>-70.31</v>
      </c>
      <c r="G1036">
        <v>-7.09</v>
      </c>
      <c r="H1036">
        <v>-13.56</v>
      </c>
      <c r="I1036">
        <v>47.16788743</v>
      </c>
      <c r="J1036">
        <v>-102.6457542</v>
      </c>
    </row>
    <row r="1037" spans="1:10" x14ac:dyDescent="0.25">
      <c r="A1037">
        <v>1000695</v>
      </c>
      <c r="B1037">
        <v>103280</v>
      </c>
      <c r="C1037" t="s">
        <v>5141</v>
      </c>
      <c r="D1037">
        <v>1</v>
      </c>
      <c r="E1037" s="1">
        <v>43319</v>
      </c>
      <c r="F1037">
        <v>-39.15</v>
      </c>
      <c r="G1037">
        <v>-2.6</v>
      </c>
      <c r="H1037">
        <v>-18.350000000000001</v>
      </c>
      <c r="I1037">
        <v>47.324716199999997</v>
      </c>
      <c r="J1037">
        <v>-97.036598799999993</v>
      </c>
    </row>
    <row r="1038" spans="1:10" x14ac:dyDescent="0.25">
      <c r="A1038">
        <v>1001062</v>
      </c>
      <c r="B1038">
        <v>108980</v>
      </c>
      <c r="C1038" t="s">
        <v>5142</v>
      </c>
      <c r="D1038">
        <v>1</v>
      </c>
      <c r="E1038" s="1">
        <v>43361</v>
      </c>
      <c r="F1038">
        <v>-91.19</v>
      </c>
      <c r="G1038">
        <v>-10.37</v>
      </c>
      <c r="H1038">
        <v>-8.24</v>
      </c>
      <c r="I1038">
        <v>47.1295784</v>
      </c>
      <c r="J1038">
        <v>-102.23418820000001</v>
      </c>
    </row>
    <row r="1039" spans="1:10" x14ac:dyDescent="0.25">
      <c r="A1039">
        <v>1000684</v>
      </c>
      <c r="B1039">
        <v>103260</v>
      </c>
      <c r="C1039" t="s">
        <v>5143</v>
      </c>
      <c r="D1039">
        <v>1</v>
      </c>
      <c r="E1039" s="1">
        <v>43318</v>
      </c>
      <c r="F1039">
        <v>-76.930000000000007</v>
      </c>
      <c r="G1039">
        <v>-9.56</v>
      </c>
      <c r="H1039">
        <v>-0.45</v>
      </c>
      <c r="I1039">
        <v>48.175758709999997</v>
      </c>
      <c r="J1039">
        <v>-97.699855630000002</v>
      </c>
    </row>
    <row r="1040" spans="1:10" x14ac:dyDescent="0.25">
      <c r="A1040">
        <v>1002122</v>
      </c>
      <c r="B1040">
        <v>133180</v>
      </c>
      <c r="C1040" t="s">
        <v>5144</v>
      </c>
      <c r="D1040">
        <v>1</v>
      </c>
      <c r="E1040" s="1">
        <v>43704</v>
      </c>
      <c r="F1040">
        <v>-83.36</v>
      </c>
      <c r="G1040">
        <v>-9.58</v>
      </c>
      <c r="H1040">
        <v>-6.7</v>
      </c>
      <c r="I1040">
        <v>46.221489630000001</v>
      </c>
      <c r="J1040">
        <v>-101.50254630000001</v>
      </c>
    </row>
    <row r="1041" spans="1:10" x14ac:dyDescent="0.25">
      <c r="A1041">
        <v>1000122</v>
      </c>
      <c r="B1041">
        <v>884700</v>
      </c>
      <c r="C1041" t="s">
        <v>5145</v>
      </c>
      <c r="D1041">
        <v>1</v>
      </c>
      <c r="E1041" s="1">
        <v>43265</v>
      </c>
      <c r="F1041">
        <v>-103.8</v>
      </c>
      <c r="G1041">
        <v>-14.04</v>
      </c>
      <c r="H1041">
        <v>8.48</v>
      </c>
      <c r="I1041">
        <v>46.278634570000001</v>
      </c>
      <c r="J1041">
        <v>-100.2428553</v>
      </c>
    </row>
    <row r="1042" spans="1:10" x14ac:dyDescent="0.25">
      <c r="A1042">
        <v>1000278</v>
      </c>
      <c r="B1042">
        <v>899720</v>
      </c>
      <c r="C1042" t="s">
        <v>5145</v>
      </c>
      <c r="D1042">
        <v>2</v>
      </c>
      <c r="E1042" s="1">
        <v>43279</v>
      </c>
      <c r="F1042">
        <v>-117.88</v>
      </c>
      <c r="G1042">
        <v>-15.65</v>
      </c>
      <c r="H1042">
        <v>7.29</v>
      </c>
      <c r="I1042">
        <v>46.278634570000001</v>
      </c>
      <c r="J1042">
        <v>-100.2428553</v>
      </c>
    </row>
    <row r="1043" spans="1:10" x14ac:dyDescent="0.25">
      <c r="A1043">
        <v>1000565</v>
      </c>
      <c r="B1043">
        <v>100700</v>
      </c>
      <c r="C1043" t="s">
        <v>5146</v>
      </c>
      <c r="D1043">
        <v>1</v>
      </c>
      <c r="E1043" s="1">
        <v>43307</v>
      </c>
      <c r="F1043">
        <v>-90.52</v>
      </c>
      <c r="G1043">
        <v>-10.7</v>
      </c>
      <c r="H1043">
        <v>-4.93</v>
      </c>
      <c r="I1043">
        <v>46.458987530000002</v>
      </c>
      <c r="J1043">
        <v>-102.6568372</v>
      </c>
    </row>
    <row r="1044" spans="1:10" x14ac:dyDescent="0.25">
      <c r="A1044">
        <v>1000770</v>
      </c>
      <c r="B1044">
        <v>103480</v>
      </c>
      <c r="C1044" t="s">
        <v>5146</v>
      </c>
      <c r="D1044">
        <v>2</v>
      </c>
      <c r="E1044" s="1">
        <v>43326</v>
      </c>
      <c r="F1044">
        <v>-97.87</v>
      </c>
      <c r="G1044">
        <v>-11.16</v>
      </c>
      <c r="H1044">
        <v>-8.56</v>
      </c>
      <c r="I1044">
        <v>46.458987530000002</v>
      </c>
      <c r="J1044">
        <v>-102.6568372</v>
      </c>
    </row>
    <row r="1045" spans="1:10" x14ac:dyDescent="0.25">
      <c r="A1045">
        <v>1000401</v>
      </c>
      <c r="B1045">
        <v>884920</v>
      </c>
      <c r="C1045" t="s">
        <v>5147</v>
      </c>
      <c r="D1045">
        <v>1</v>
      </c>
      <c r="E1045" s="1">
        <v>43293</v>
      </c>
      <c r="F1045">
        <v>-88.24</v>
      </c>
      <c r="G1045">
        <v>-11.06</v>
      </c>
      <c r="H1045">
        <v>0.23</v>
      </c>
      <c r="I1045">
        <v>45.980512089999998</v>
      </c>
      <c r="J1045">
        <v>-102.8497856</v>
      </c>
    </row>
    <row r="1046" spans="1:10" x14ac:dyDescent="0.25">
      <c r="A1046">
        <v>1000233</v>
      </c>
      <c r="B1046">
        <v>100800</v>
      </c>
      <c r="C1046" t="s">
        <v>5148</v>
      </c>
      <c r="D1046">
        <v>1</v>
      </c>
      <c r="E1046" s="1">
        <v>43276</v>
      </c>
      <c r="F1046">
        <v>-84.55</v>
      </c>
      <c r="G1046">
        <v>-9.86</v>
      </c>
      <c r="H1046">
        <v>-5.68</v>
      </c>
      <c r="I1046">
        <v>47.758628909999999</v>
      </c>
      <c r="J1046">
        <v>-103.73743090000001</v>
      </c>
    </row>
    <row r="1047" spans="1:10" x14ac:dyDescent="0.25">
      <c r="A1047">
        <v>1000088</v>
      </c>
      <c r="B1047">
        <v>885700</v>
      </c>
      <c r="C1047" t="s">
        <v>5149</v>
      </c>
      <c r="D1047">
        <v>1</v>
      </c>
      <c r="E1047" s="1">
        <v>43263</v>
      </c>
      <c r="F1047">
        <v>-63.66</v>
      </c>
      <c r="G1047">
        <v>-8.24</v>
      </c>
      <c r="H1047">
        <v>2.29</v>
      </c>
      <c r="I1047">
        <v>46.248546830000002</v>
      </c>
      <c r="J1047">
        <v>-101.5314637</v>
      </c>
    </row>
    <row r="1048" spans="1:10" x14ac:dyDescent="0.25">
      <c r="A1048">
        <v>1001769</v>
      </c>
      <c r="B1048">
        <v>885680</v>
      </c>
      <c r="C1048" t="s">
        <v>5150</v>
      </c>
      <c r="D1048">
        <v>1</v>
      </c>
      <c r="E1048" s="1">
        <v>43670</v>
      </c>
      <c r="F1048">
        <v>-76.540000000000006</v>
      </c>
      <c r="G1048">
        <v>-8.9499999999999993</v>
      </c>
      <c r="H1048">
        <v>-4.92</v>
      </c>
      <c r="I1048">
        <v>46.052664700000001</v>
      </c>
      <c r="J1048">
        <v>-101.48190409999999</v>
      </c>
    </row>
    <row r="1049" spans="1:10" x14ac:dyDescent="0.25">
      <c r="A1049">
        <v>1001617</v>
      </c>
      <c r="B1049">
        <v>126420</v>
      </c>
      <c r="C1049" t="s">
        <v>5151</v>
      </c>
      <c r="D1049">
        <v>1</v>
      </c>
      <c r="E1049" s="1">
        <v>43657</v>
      </c>
      <c r="F1049">
        <v>-78.260000000000005</v>
      </c>
      <c r="G1049">
        <v>-9.52</v>
      </c>
      <c r="H1049">
        <v>-2.06</v>
      </c>
      <c r="I1049">
        <v>46.410159040000003</v>
      </c>
      <c r="J1049">
        <v>-100.67114460000001</v>
      </c>
    </row>
    <row r="1050" spans="1:10" x14ac:dyDescent="0.25">
      <c r="A1050">
        <v>1000549</v>
      </c>
      <c r="B1050">
        <v>897640</v>
      </c>
      <c r="C1050" t="s">
        <v>5152</v>
      </c>
      <c r="D1050">
        <v>1</v>
      </c>
      <c r="E1050" s="1">
        <v>43306</v>
      </c>
      <c r="F1050">
        <v>-88.36</v>
      </c>
      <c r="G1050">
        <v>-10.48</v>
      </c>
      <c r="H1050">
        <v>-4.5</v>
      </c>
      <c r="I1050">
        <v>46.503702629999999</v>
      </c>
      <c r="J1050">
        <v>-102.7530186</v>
      </c>
    </row>
    <row r="1051" spans="1:10" x14ac:dyDescent="0.25">
      <c r="A1051">
        <v>1000356</v>
      </c>
      <c r="B1051">
        <v>896480</v>
      </c>
      <c r="C1051" t="s">
        <v>5153</v>
      </c>
      <c r="D1051">
        <v>1</v>
      </c>
      <c r="E1051" s="1">
        <v>43291</v>
      </c>
      <c r="F1051">
        <v>-74.349999999999994</v>
      </c>
      <c r="G1051">
        <v>-7.65</v>
      </c>
      <c r="H1051">
        <v>-13.12</v>
      </c>
      <c r="I1051">
        <v>46.09285611</v>
      </c>
      <c r="J1051">
        <v>-103.0352231</v>
      </c>
    </row>
    <row r="1052" spans="1:10" x14ac:dyDescent="0.25">
      <c r="A1052">
        <v>1001020</v>
      </c>
      <c r="B1052">
        <v>109000</v>
      </c>
      <c r="C1052" t="s">
        <v>5154</v>
      </c>
      <c r="D1052">
        <v>1</v>
      </c>
      <c r="E1052" s="1">
        <v>43356</v>
      </c>
      <c r="F1052">
        <v>-77.13</v>
      </c>
      <c r="G1052">
        <v>-10.25</v>
      </c>
      <c r="H1052">
        <v>4.83</v>
      </c>
      <c r="I1052">
        <v>46.760525080000001</v>
      </c>
      <c r="J1052">
        <v>-100.7203535</v>
      </c>
    </row>
    <row r="1053" spans="1:10" x14ac:dyDescent="0.25">
      <c r="A1053">
        <v>1001904</v>
      </c>
      <c r="B1053">
        <v>133460</v>
      </c>
      <c r="C1053" t="s">
        <v>5155</v>
      </c>
      <c r="D1053">
        <v>1</v>
      </c>
      <c r="E1053" s="1">
        <v>43683</v>
      </c>
      <c r="F1053">
        <v>-79.81</v>
      </c>
      <c r="G1053">
        <v>-8.66</v>
      </c>
      <c r="H1053">
        <v>-10.51</v>
      </c>
      <c r="I1053">
        <v>46.050645320000001</v>
      </c>
      <c r="J1053">
        <v>-102.0129711</v>
      </c>
    </row>
    <row r="1054" spans="1:10" x14ac:dyDescent="0.25">
      <c r="A1054">
        <v>1001799</v>
      </c>
      <c r="B1054">
        <v>120040</v>
      </c>
      <c r="C1054" t="s">
        <v>5156</v>
      </c>
      <c r="D1054">
        <v>1</v>
      </c>
      <c r="E1054" s="1">
        <v>43671</v>
      </c>
      <c r="F1054">
        <v>-126.54</v>
      </c>
      <c r="G1054">
        <v>-15.63</v>
      </c>
      <c r="H1054">
        <v>-1.52</v>
      </c>
      <c r="I1054">
        <v>46.591923360000003</v>
      </c>
      <c r="J1054">
        <v>-101.791832</v>
      </c>
    </row>
    <row r="1055" spans="1:10" x14ac:dyDescent="0.25">
      <c r="A1055">
        <v>1002087</v>
      </c>
      <c r="B1055">
        <v>133160</v>
      </c>
      <c r="C1055" t="s">
        <v>5157</v>
      </c>
      <c r="D1055">
        <v>1</v>
      </c>
      <c r="E1055" s="1">
        <v>43699</v>
      </c>
      <c r="F1055">
        <v>-95.8</v>
      </c>
      <c r="G1055">
        <v>-11.69</v>
      </c>
      <c r="H1055">
        <v>-2.3199999999999998</v>
      </c>
      <c r="I1055">
        <v>47.23479897</v>
      </c>
      <c r="J1055">
        <v>-103.7640739</v>
      </c>
    </row>
    <row r="1056" spans="1:10" x14ac:dyDescent="0.25">
      <c r="A1056">
        <v>1000198</v>
      </c>
      <c r="B1056">
        <v>884260</v>
      </c>
      <c r="C1056" t="s">
        <v>5158</v>
      </c>
      <c r="D1056">
        <v>1</v>
      </c>
      <c r="E1056" s="1">
        <v>43272</v>
      </c>
      <c r="F1056">
        <v>-66.239999999999995</v>
      </c>
      <c r="G1056">
        <v>-7.48</v>
      </c>
      <c r="H1056">
        <v>-6.39</v>
      </c>
      <c r="I1056">
        <v>46.263856959999998</v>
      </c>
      <c r="J1056">
        <v>-99.895779919999995</v>
      </c>
    </row>
    <row r="1057" spans="1:10" x14ac:dyDescent="0.25">
      <c r="A1057">
        <v>1001040</v>
      </c>
      <c r="B1057">
        <v>885600</v>
      </c>
      <c r="C1057" t="s">
        <v>5159</v>
      </c>
      <c r="D1057">
        <v>1</v>
      </c>
      <c r="E1057" s="1">
        <v>43360</v>
      </c>
      <c r="F1057">
        <v>-85.18</v>
      </c>
      <c r="G1057">
        <v>-9.64</v>
      </c>
      <c r="H1057">
        <v>-8.06</v>
      </c>
      <c r="I1057">
        <v>47.189594829999997</v>
      </c>
      <c r="J1057">
        <v>-102.6300471</v>
      </c>
    </row>
    <row r="1058" spans="1:10" x14ac:dyDescent="0.25">
      <c r="A1058">
        <v>1001862</v>
      </c>
      <c r="B1058">
        <v>133440</v>
      </c>
      <c r="C1058" t="s">
        <v>5160</v>
      </c>
      <c r="D1058">
        <v>1</v>
      </c>
      <c r="E1058" s="1">
        <v>43678</v>
      </c>
      <c r="F1058">
        <v>-99.21</v>
      </c>
      <c r="G1058">
        <v>-11.84</v>
      </c>
      <c r="H1058">
        <v>-4.46</v>
      </c>
      <c r="I1058">
        <v>46.825914109999999</v>
      </c>
      <c r="J1058">
        <v>-100.9301159</v>
      </c>
    </row>
    <row r="1059" spans="1:10" x14ac:dyDescent="0.25">
      <c r="A1059">
        <v>1002302</v>
      </c>
      <c r="B1059">
        <v>887020</v>
      </c>
      <c r="C1059" t="s">
        <v>5161</v>
      </c>
      <c r="D1059">
        <v>1</v>
      </c>
      <c r="E1059" s="1">
        <v>43732</v>
      </c>
      <c r="F1059">
        <v>-73.989999999999995</v>
      </c>
      <c r="G1059">
        <v>-10.02</v>
      </c>
      <c r="H1059">
        <v>6.19</v>
      </c>
      <c r="I1059">
        <v>47.580583609999998</v>
      </c>
      <c r="J1059">
        <v>-103.2104375</v>
      </c>
    </row>
    <row r="1060" spans="1:10" x14ac:dyDescent="0.25">
      <c r="A1060">
        <v>1001747</v>
      </c>
      <c r="B1060">
        <v>133400</v>
      </c>
      <c r="C1060" t="s">
        <v>5162</v>
      </c>
      <c r="D1060">
        <v>1</v>
      </c>
      <c r="E1060" s="1">
        <v>43669</v>
      </c>
      <c r="F1060">
        <v>-83.34</v>
      </c>
      <c r="G1060">
        <v>-9.6999999999999993</v>
      </c>
      <c r="H1060">
        <v>-5.77</v>
      </c>
      <c r="I1060">
        <v>46.047943250000003</v>
      </c>
      <c r="J1060">
        <v>-102.0506694</v>
      </c>
    </row>
    <row r="1061" spans="1:10" x14ac:dyDescent="0.25">
      <c r="A1061">
        <v>1000727</v>
      </c>
      <c r="B1061">
        <v>103460</v>
      </c>
      <c r="C1061" t="s">
        <v>5163</v>
      </c>
      <c r="D1061">
        <v>1</v>
      </c>
      <c r="E1061" s="1">
        <v>43320</v>
      </c>
      <c r="F1061">
        <v>-77.36</v>
      </c>
      <c r="G1061">
        <v>-9.9600000000000009</v>
      </c>
      <c r="H1061">
        <v>2.31</v>
      </c>
      <c r="I1061">
        <v>46.620791439999998</v>
      </c>
      <c r="J1061">
        <v>-97.543188389999997</v>
      </c>
    </row>
    <row r="1062" spans="1:10" x14ac:dyDescent="0.25">
      <c r="A1062">
        <v>1001669</v>
      </c>
      <c r="B1062">
        <v>126380</v>
      </c>
      <c r="C1062" t="s">
        <v>5164</v>
      </c>
      <c r="D1062">
        <v>1</v>
      </c>
      <c r="E1062" s="1">
        <v>43662</v>
      </c>
      <c r="F1062">
        <v>-84.23</v>
      </c>
      <c r="G1062">
        <v>-10.45</v>
      </c>
      <c r="H1062">
        <v>-0.65</v>
      </c>
      <c r="I1062">
        <v>46.654072550000002</v>
      </c>
      <c r="J1062">
        <v>-97.934804299999996</v>
      </c>
    </row>
    <row r="1063" spans="1:10" x14ac:dyDescent="0.25">
      <c r="A1063">
        <v>1001647</v>
      </c>
      <c r="B1063">
        <v>123880</v>
      </c>
      <c r="C1063" t="s">
        <v>5165</v>
      </c>
      <c r="D1063">
        <v>1</v>
      </c>
      <c r="E1063" s="1">
        <v>43661</v>
      </c>
      <c r="F1063">
        <v>-95.69</v>
      </c>
      <c r="G1063">
        <v>-10.71</v>
      </c>
      <c r="H1063">
        <v>-10.039999999999999</v>
      </c>
      <c r="I1063">
        <v>48.912634789999998</v>
      </c>
      <c r="J1063">
        <v>-101.9138059</v>
      </c>
    </row>
    <row r="1064" spans="1:10" x14ac:dyDescent="0.25">
      <c r="A1064">
        <v>1001649</v>
      </c>
      <c r="B1064">
        <v>126340</v>
      </c>
      <c r="C1064" t="s">
        <v>5166</v>
      </c>
      <c r="D1064">
        <v>1</v>
      </c>
      <c r="E1064" s="1">
        <v>43660</v>
      </c>
      <c r="F1064">
        <v>-127.44</v>
      </c>
      <c r="G1064">
        <v>-16</v>
      </c>
      <c r="H1064">
        <v>0.6</v>
      </c>
      <c r="I1064">
        <v>47.469720340000002</v>
      </c>
      <c r="J1064">
        <v>-101.40782660000001</v>
      </c>
    </row>
    <row r="1065" spans="1:10" x14ac:dyDescent="0.25">
      <c r="A1065">
        <v>1002144</v>
      </c>
      <c r="B1065">
        <v>133480</v>
      </c>
      <c r="C1065" t="s">
        <v>5167</v>
      </c>
      <c r="D1065">
        <v>1</v>
      </c>
      <c r="E1065" s="1">
        <v>43706</v>
      </c>
      <c r="F1065">
        <v>-81.290000000000006</v>
      </c>
      <c r="G1065">
        <v>-9.23</v>
      </c>
      <c r="H1065">
        <v>-7.46</v>
      </c>
      <c r="I1065">
        <v>46.126445109999999</v>
      </c>
      <c r="J1065">
        <v>-101.3410806</v>
      </c>
    </row>
    <row r="1066" spans="1:10" x14ac:dyDescent="0.25">
      <c r="A1066">
        <v>1001551</v>
      </c>
      <c r="B1066">
        <v>120060</v>
      </c>
      <c r="C1066" t="s">
        <v>5168</v>
      </c>
      <c r="D1066">
        <v>1</v>
      </c>
      <c r="E1066" s="1">
        <v>43648</v>
      </c>
      <c r="F1066">
        <v>-99.41</v>
      </c>
      <c r="G1066">
        <v>-11.15</v>
      </c>
      <c r="H1066">
        <v>-10.210000000000001</v>
      </c>
      <c r="I1066">
        <v>46.514852769999997</v>
      </c>
      <c r="J1066">
        <v>-102.8278212</v>
      </c>
    </row>
    <row r="1067" spans="1:10" x14ac:dyDescent="0.25">
      <c r="A1067">
        <v>1001633</v>
      </c>
      <c r="B1067">
        <v>129780</v>
      </c>
      <c r="C1067" t="s">
        <v>5169</v>
      </c>
      <c r="D1067">
        <v>1</v>
      </c>
      <c r="E1067" s="1">
        <v>43658</v>
      </c>
      <c r="F1067">
        <v>-128.32</v>
      </c>
      <c r="G1067">
        <v>-16.010000000000002</v>
      </c>
      <c r="H1067">
        <v>-0.25</v>
      </c>
      <c r="I1067">
        <v>47.341810979999998</v>
      </c>
      <c r="J1067">
        <v>-101.3604595</v>
      </c>
    </row>
    <row r="1068" spans="1:10" x14ac:dyDescent="0.25">
      <c r="A1068">
        <v>1002128</v>
      </c>
      <c r="B1068">
        <v>135640</v>
      </c>
      <c r="C1068" t="s">
        <v>5170</v>
      </c>
      <c r="D1068">
        <v>1</v>
      </c>
      <c r="E1068" s="1">
        <v>43704</v>
      </c>
      <c r="F1068">
        <v>-78.989999999999995</v>
      </c>
      <c r="G1068">
        <v>-8.99</v>
      </c>
      <c r="H1068">
        <v>-7.07</v>
      </c>
      <c r="I1068">
        <v>46.392738829999999</v>
      </c>
      <c r="J1068">
        <v>-100.8437704</v>
      </c>
    </row>
    <row r="1069" spans="1:10" x14ac:dyDescent="0.25">
      <c r="A1069">
        <v>1001473</v>
      </c>
      <c r="B1069">
        <v>119880</v>
      </c>
      <c r="C1069" t="s">
        <v>5171</v>
      </c>
      <c r="D1069">
        <v>1</v>
      </c>
      <c r="E1069" s="1">
        <v>43641</v>
      </c>
      <c r="F1069">
        <v>-102.51</v>
      </c>
      <c r="G1069">
        <v>-12.32</v>
      </c>
      <c r="H1069">
        <v>-3.95</v>
      </c>
      <c r="I1069">
        <v>46.510695300000002</v>
      </c>
      <c r="J1069">
        <v>-102.8201334</v>
      </c>
    </row>
    <row r="1070" spans="1:10" x14ac:dyDescent="0.25">
      <c r="A1070">
        <v>1001778</v>
      </c>
      <c r="B1070">
        <v>126680</v>
      </c>
      <c r="C1070" t="s">
        <v>5172</v>
      </c>
      <c r="D1070">
        <v>1</v>
      </c>
      <c r="E1070" s="1">
        <v>43671</v>
      </c>
      <c r="F1070">
        <v>-106.74</v>
      </c>
      <c r="G1070">
        <v>-13.65</v>
      </c>
      <c r="H1070">
        <v>2.48</v>
      </c>
      <c r="I1070">
        <v>46.47080132</v>
      </c>
      <c r="J1070">
        <v>-98.417423249999999</v>
      </c>
    </row>
    <row r="1071" spans="1:10" x14ac:dyDescent="0.25">
      <c r="A1071">
        <v>1002312</v>
      </c>
      <c r="B1071">
        <v>137100</v>
      </c>
      <c r="C1071" t="s">
        <v>5173</v>
      </c>
      <c r="D1071">
        <v>1</v>
      </c>
      <c r="E1071" s="1">
        <v>43735</v>
      </c>
      <c r="F1071">
        <v>-76.92</v>
      </c>
      <c r="G1071">
        <v>-10.06</v>
      </c>
      <c r="H1071">
        <v>3.55</v>
      </c>
      <c r="I1071">
        <v>46.799718800000001</v>
      </c>
      <c r="J1071">
        <v>-101.1068408</v>
      </c>
    </row>
    <row r="1072" spans="1:10" x14ac:dyDescent="0.25">
      <c r="A1072">
        <v>1000302</v>
      </c>
      <c r="B1072">
        <v>899700</v>
      </c>
      <c r="C1072" t="s">
        <v>5174</v>
      </c>
      <c r="D1072">
        <v>1</v>
      </c>
      <c r="E1072" s="1">
        <v>43283</v>
      </c>
      <c r="F1072">
        <v>-86.2</v>
      </c>
      <c r="G1072">
        <v>-10.73</v>
      </c>
      <c r="H1072">
        <v>-0.4</v>
      </c>
      <c r="I1072">
        <v>47.182266499999997</v>
      </c>
      <c r="J1072">
        <v>-101.7942644</v>
      </c>
    </row>
    <row r="1073" spans="1:10" x14ac:dyDescent="0.25">
      <c r="A1073">
        <v>1001701</v>
      </c>
      <c r="B1073">
        <v>120020</v>
      </c>
      <c r="C1073" t="s">
        <v>5175</v>
      </c>
      <c r="D1073">
        <v>1</v>
      </c>
      <c r="E1073" s="1">
        <v>43664</v>
      </c>
      <c r="F1073">
        <v>-93.28</v>
      </c>
      <c r="G1073">
        <v>-10.57</v>
      </c>
      <c r="H1073">
        <v>-8.75</v>
      </c>
      <c r="I1073">
        <v>46.215926789999997</v>
      </c>
      <c r="J1073">
        <v>-102.6036725</v>
      </c>
    </row>
    <row r="1074" spans="1:10" x14ac:dyDescent="0.25">
      <c r="A1074">
        <v>1000514</v>
      </c>
      <c r="B1074">
        <v>103520</v>
      </c>
      <c r="C1074" t="s">
        <v>5176</v>
      </c>
      <c r="D1074">
        <v>1</v>
      </c>
      <c r="E1074" s="1">
        <v>43304</v>
      </c>
      <c r="F1074">
        <v>-76.37</v>
      </c>
      <c r="G1074">
        <v>-8.0299999999999994</v>
      </c>
      <c r="H1074">
        <v>-12.14</v>
      </c>
      <c r="I1074">
        <v>46.824138650000002</v>
      </c>
      <c r="J1074">
        <v>-102.5020916</v>
      </c>
    </row>
    <row r="1075" spans="1:10" x14ac:dyDescent="0.25">
      <c r="A1075">
        <v>1000261</v>
      </c>
      <c r="B1075">
        <v>885560</v>
      </c>
      <c r="C1075" t="s">
        <v>5177</v>
      </c>
      <c r="D1075">
        <v>1</v>
      </c>
      <c r="E1075" s="1">
        <v>43277</v>
      </c>
      <c r="F1075">
        <v>-82.8</v>
      </c>
      <c r="G1075">
        <v>-10.84</v>
      </c>
      <c r="H1075">
        <v>3.92</v>
      </c>
      <c r="I1075">
        <v>47.742644550000001</v>
      </c>
      <c r="J1075">
        <v>-98.854387000000003</v>
      </c>
    </row>
    <row r="1076" spans="1:10" x14ac:dyDescent="0.25">
      <c r="A1076">
        <v>1002019</v>
      </c>
      <c r="B1076">
        <v>133200</v>
      </c>
      <c r="C1076" t="s">
        <v>5178</v>
      </c>
      <c r="D1076">
        <v>1</v>
      </c>
      <c r="E1076" s="1">
        <v>43692</v>
      </c>
      <c r="F1076">
        <v>-71.62</v>
      </c>
      <c r="G1076">
        <v>-6.67</v>
      </c>
      <c r="H1076">
        <v>-18.29</v>
      </c>
      <c r="I1076">
        <v>46.723409519999997</v>
      </c>
      <c r="J1076">
        <v>-102.81718410000001</v>
      </c>
    </row>
    <row r="1077" spans="1:10" x14ac:dyDescent="0.25">
      <c r="A1077">
        <v>1002157</v>
      </c>
      <c r="B1077">
        <v>136740</v>
      </c>
      <c r="C1077" t="s">
        <v>5179</v>
      </c>
      <c r="D1077">
        <v>1</v>
      </c>
      <c r="E1077" s="1">
        <v>43711</v>
      </c>
      <c r="F1077">
        <v>-90.28</v>
      </c>
      <c r="G1077">
        <v>-11.45</v>
      </c>
      <c r="H1077">
        <v>1.32</v>
      </c>
      <c r="I1077">
        <v>46.928915000000003</v>
      </c>
      <c r="J1077">
        <v>-101.6470576</v>
      </c>
    </row>
    <row r="1078" spans="1:10" x14ac:dyDescent="0.25">
      <c r="A1078">
        <v>1001522</v>
      </c>
      <c r="B1078">
        <v>119920</v>
      </c>
      <c r="C1078" t="s">
        <v>5180</v>
      </c>
      <c r="D1078">
        <v>1</v>
      </c>
      <c r="E1078" s="1">
        <v>43643</v>
      </c>
      <c r="F1078">
        <v>-109.82</v>
      </c>
      <c r="G1078">
        <v>-12.5</v>
      </c>
      <c r="H1078">
        <v>-9.7799999999999994</v>
      </c>
      <c r="I1078">
        <v>48.35382354</v>
      </c>
      <c r="J1078">
        <v>-101.5475575</v>
      </c>
    </row>
    <row r="1079" spans="1:10" x14ac:dyDescent="0.25">
      <c r="A1079">
        <v>1001667</v>
      </c>
      <c r="B1079">
        <v>119900</v>
      </c>
      <c r="C1079" t="s">
        <v>5181</v>
      </c>
      <c r="D1079">
        <v>1</v>
      </c>
      <c r="E1079" s="1">
        <v>43662</v>
      </c>
      <c r="F1079">
        <v>-76.25</v>
      </c>
      <c r="G1079">
        <v>-8.4600000000000009</v>
      </c>
      <c r="H1079">
        <v>-8.59</v>
      </c>
      <c r="I1079">
        <v>47.655529790000003</v>
      </c>
      <c r="J1079">
        <v>-100.08907429999999</v>
      </c>
    </row>
    <row r="1080" spans="1:10" x14ac:dyDescent="0.25">
      <c r="A1080">
        <v>1002298</v>
      </c>
      <c r="B1080">
        <v>137040</v>
      </c>
      <c r="C1080" t="s">
        <v>5182</v>
      </c>
      <c r="D1080">
        <v>1</v>
      </c>
      <c r="E1080" s="1">
        <v>43732</v>
      </c>
      <c r="F1080">
        <v>-79.72</v>
      </c>
      <c r="G1080">
        <v>-9.84</v>
      </c>
      <c r="H1080">
        <v>-0.97</v>
      </c>
      <c r="I1080">
        <v>47.11591851</v>
      </c>
      <c r="J1080">
        <v>-103.5773164</v>
      </c>
    </row>
    <row r="1081" spans="1:10" x14ac:dyDescent="0.25">
      <c r="A1081">
        <v>1001923</v>
      </c>
      <c r="B1081">
        <v>133420</v>
      </c>
      <c r="C1081" t="s">
        <v>5183</v>
      </c>
      <c r="D1081">
        <v>1</v>
      </c>
      <c r="E1081" s="1">
        <v>43684</v>
      </c>
      <c r="F1081">
        <v>-91.41</v>
      </c>
      <c r="G1081">
        <v>-10.64</v>
      </c>
      <c r="H1081">
        <v>-6.26</v>
      </c>
      <c r="I1081">
        <v>46.35476791</v>
      </c>
      <c r="J1081">
        <v>-102.1690376</v>
      </c>
    </row>
    <row r="1082" spans="1:10" x14ac:dyDescent="0.25">
      <c r="A1082">
        <v>1001814</v>
      </c>
      <c r="B1082">
        <v>130680</v>
      </c>
      <c r="C1082" t="s">
        <v>5184</v>
      </c>
      <c r="D1082">
        <v>1</v>
      </c>
      <c r="E1082" s="1">
        <v>43675</v>
      </c>
      <c r="F1082">
        <v>-77.27</v>
      </c>
      <c r="G1082">
        <v>-10.67</v>
      </c>
      <c r="H1082">
        <v>8.11</v>
      </c>
      <c r="I1082">
        <v>42.097370699999999</v>
      </c>
      <c r="J1082">
        <v>-101.1664842</v>
      </c>
    </row>
    <row r="1083" spans="1:10" x14ac:dyDescent="0.25">
      <c r="A1083">
        <v>1000761</v>
      </c>
      <c r="B1083">
        <v>105680</v>
      </c>
      <c r="C1083" t="s">
        <v>5185</v>
      </c>
      <c r="D1083">
        <v>1</v>
      </c>
      <c r="E1083" s="1">
        <v>43325</v>
      </c>
      <c r="F1083">
        <v>-64.790000000000006</v>
      </c>
      <c r="G1083">
        <v>-9.26</v>
      </c>
      <c r="H1083">
        <v>9.26</v>
      </c>
      <c r="I1083">
        <v>41.415657150000001</v>
      </c>
      <c r="J1083">
        <v>-98.088967940000003</v>
      </c>
    </row>
    <row r="1084" spans="1:10" x14ac:dyDescent="0.25">
      <c r="A1084">
        <v>1001732</v>
      </c>
      <c r="B1084">
        <v>129640</v>
      </c>
      <c r="C1084" t="s">
        <v>5186</v>
      </c>
      <c r="D1084">
        <v>1</v>
      </c>
      <c r="E1084" s="1">
        <v>43669</v>
      </c>
      <c r="F1084">
        <v>-48.34</v>
      </c>
      <c r="G1084">
        <v>-7.59</v>
      </c>
      <c r="H1084">
        <v>12.39</v>
      </c>
      <c r="I1084">
        <v>41.503194399999998</v>
      </c>
      <c r="J1084">
        <v>-96.34987916</v>
      </c>
    </row>
    <row r="1085" spans="1:10" x14ac:dyDescent="0.25">
      <c r="A1085">
        <v>1000805</v>
      </c>
      <c r="B1085">
        <v>105400</v>
      </c>
      <c r="C1085" t="s">
        <v>5187</v>
      </c>
      <c r="D1085">
        <v>1</v>
      </c>
      <c r="E1085" s="1">
        <v>43328</v>
      </c>
      <c r="F1085">
        <v>-58.38</v>
      </c>
      <c r="G1085">
        <v>-8.23</v>
      </c>
      <c r="H1085">
        <v>7.46</v>
      </c>
      <c r="I1085">
        <v>42.589644370000002</v>
      </c>
      <c r="J1085">
        <v>-97.872217919999997</v>
      </c>
    </row>
    <row r="1086" spans="1:10" x14ac:dyDescent="0.25">
      <c r="A1086">
        <v>1000812</v>
      </c>
      <c r="B1086">
        <v>105440</v>
      </c>
      <c r="C1086" t="s">
        <v>5188</v>
      </c>
      <c r="D1086">
        <v>1</v>
      </c>
      <c r="E1086" s="1">
        <v>43326</v>
      </c>
      <c r="F1086">
        <v>-77.45</v>
      </c>
      <c r="G1086">
        <v>-10.029999999999999</v>
      </c>
      <c r="H1086">
        <v>2.75</v>
      </c>
      <c r="I1086">
        <v>42.898172950000003</v>
      </c>
      <c r="J1086">
        <v>-100.4853861</v>
      </c>
    </row>
    <row r="1087" spans="1:10" x14ac:dyDescent="0.25">
      <c r="A1087">
        <v>1000441</v>
      </c>
      <c r="B1087">
        <v>883680</v>
      </c>
      <c r="C1087" t="s">
        <v>5189</v>
      </c>
      <c r="D1087">
        <v>1</v>
      </c>
      <c r="E1087" s="1">
        <v>43298</v>
      </c>
      <c r="F1087">
        <v>-82.12</v>
      </c>
      <c r="G1087">
        <v>-11.05</v>
      </c>
      <c r="H1087">
        <v>6.27</v>
      </c>
      <c r="I1087">
        <v>42.449065050000002</v>
      </c>
      <c r="J1087">
        <v>-102.9989588</v>
      </c>
    </row>
    <row r="1088" spans="1:10" x14ac:dyDescent="0.25">
      <c r="A1088">
        <v>1000611</v>
      </c>
      <c r="B1088">
        <v>883600</v>
      </c>
      <c r="C1088" t="s">
        <v>5190</v>
      </c>
      <c r="D1088">
        <v>1</v>
      </c>
      <c r="E1088" s="1">
        <v>43312</v>
      </c>
      <c r="F1088">
        <v>-74</v>
      </c>
      <c r="G1088">
        <v>-9.01</v>
      </c>
      <c r="H1088">
        <v>-1.96</v>
      </c>
      <c r="I1088">
        <v>40.79965516</v>
      </c>
      <c r="J1088">
        <v>-98.43775325</v>
      </c>
    </row>
    <row r="1089" spans="1:10" x14ac:dyDescent="0.25">
      <c r="A1089">
        <v>1001914</v>
      </c>
      <c r="B1089">
        <v>130700</v>
      </c>
      <c r="C1089" t="s">
        <v>5191</v>
      </c>
      <c r="D1089">
        <v>1</v>
      </c>
      <c r="E1089" s="1">
        <v>43684</v>
      </c>
      <c r="F1089">
        <v>-47.94</v>
      </c>
      <c r="G1089">
        <v>-7.01</v>
      </c>
      <c r="H1089">
        <v>8.1199999999999992</v>
      </c>
      <c r="I1089">
        <v>41.152045690000001</v>
      </c>
      <c r="J1089">
        <v>-96.548454739999997</v>
      </c>
    </row>
    <row r="1090" spans="1:10" x14ac:dyDescent="0.25">
      <c r="A1090">
        <v>1001124</v>
      </c>
      <c r="B1090">
        <v>105420</v>
      </c>
      <c r="C1090" t="s">
        <v>5192</v>
      </c>
      <c r="D1090">
        <v>1</v>
      </c>
      <c r="E1090" s="1">
        <v>43370</v>
      </c>
      <c r="F1090">
        <v>-55.33</v>
      </c>
      <c r="G1090">
        <v>-8.16</v>
      </c>
      <c r="H1090">
        <v>9.9600000000000009</v>
      </c>
      <c r="I1090">
        <v>40.357430770000001</v>
      </c>
      <c r="J1090">
        <v>-98.130437779999994</v>
      </c>
    </row>
    <row r="1091" spans="1:10" x14ac:dyDescent="0.25">
      <c r="A1091">
        <v>1001009</v>
      </c>
      <c r="B1091">
        <v>890040</v>
      </c>
      <c r="C1091" t="s">
        <v>5193</v>
      </c>
      <c r="D1091">
        <v>1</v>
      </c>
      <c r="E1091" s="1">
        <v>43355</v>
      </c>
      <c r="F1091">
        <v>-68.459999999999994</v>
      </c>
      <c r="G1091">
        <v>-9.74</v>
      </c>
      <c r="H1091">
        <v>9.49</v>
      </c>
      <c r="I1091">
        <v>40.624923690000003</v>
      </c>
      <c r="J1091">
        <v>-100.5745604</v>
      </c>
    </row>
    <row r="1092" spans="1:10" x14ac:dyDescent="0.25">
      <c r="A1092">
        <v>1000932</v>
      </c>
      <c r="B1092">
        <v>105660</v>
      </c>
      <c r="C1092" t="s">
        <v>5194</v>
      </c>
      <c r="D1092">
        <v>1</v>
      </c>
      <c r="E1092" s="1">
        <v>43342</v>
      </c>
      <c r="F1092">
        <v>-33.520000000000003</v>
      </c>
      <c r="G1092">
        <v>-4.7699999999999996</v>
      </c>
      <c r="H1092">
        <v>4.6399999999999997</v>
      </c>
      <c r="I1092">
        <v>40.195181009999999</v>
      </c>
      <c r="J1092">
        <v>-96.228614680000007</v>
      </c>
    </row>
    <row r="1093" spans="1:10" x14ac:dyDescent="0.25">
      <c r="A1093">
        <v>1001082</v>
      </c>
      <c r="B1093">
        <v>105700</v>
      </c>
      <c r="C1093" t="s">
        <v>5194</v>
      </c>
      <c r="D1093">
        <v>2</v>
      </c>
      <c r="E1093" s="1">
        <v>43362</v>
      </c>
      <c r="F1093">
        <v>-39.54</v>
      </c>
      <c r="G1093">
        <v>-5.87</v>
      </c>
      <c r="H1093">
        <v>7.41</v>
      </c>
      <c r="I1093">
        <v>40.195181009999999</v>
      </c>
      <c r="J1093">
        <v>-96.228614680000007</v>
      </c>
    </row>
    <row r="1094" spans="1:10" x14ac:dyDescent="0.25">
      <c r="A1094">
        <v>1002136</v>
      </c>
      <c r="B1094">
        <v>133860</v>
      </c>
      <c r="C1094" t="s">
        <v>5195</v>
      </c>
      <c r="D1094">
        <v>1</v>
      </c>
      <c r="E1094" s="1">
        <v>43706</v>
      </c>
      <c r="F1094">
        <v>-80.989999999999995</v>
      </c>
      <c r="G1094">
        <v>-10.49</v>
      </c>
      <c r="H1094">
        <v>2.92</v>
      </c>
      <c r="I1094">
        <v>40.017244730000002</v>
      </c>
      <c r="J1094">
        <v>-95.331547760000007</v>
      </c>
    </row>
    <row r="1095" spans="1:10" x14ac:dyDescent="0.25">
      <c r="A1095">
        <v>1002256</v>
      </c>
      <c r="B1095">
        <v>137020</v>
      </c>
      <c r="C1095" t="s">
        <v>5195</v>
      </c>
      <c r="D1095">
        <v>2</v>
      </c>
      <c r="E1095" s="1">
        <v>43725</v>
      </c>
      <c r="F1095">
        <v>-80.98</v>
      </c>
      <c r="G1095">
        <v>-10.33</v>
      </c>
      <c r="H1095">
        <v>1.66</v>
      </c>
      <c r="I1095">
        <v>40.017244730000002</v>
      </c>
      <c r="J1095">
        <v>-95.331547760000007</v>
      </c>
    </row>
    <row r="1096" spans="1:10" x14ac:dyDescent="0.25">
      <c r="A1096">
        <v>1000196</v>
      </c>
      <c r="B1096">
        <v>883560</v>
      </c>
      <c r="C1096" t="s">
        <v>5196</v>
      </c>
      <c r="D1096">
        <v>1</v>
      </c>
      <c r="E1096" s="1">
        <v>43272</v>
      </c>
      <c r="F1096">
        <v>-64</v>
      </c>
      <c r="G1096">
        <v>-8.59</v>
      </c>
      <c r="H1096">
        <v>4.7300000000000004</v>
      </c>
      <c r="I1096">
        <v>40.059237019999998</v>
      </c>
      <c r="J1096">
        <v>-101.7529555</v>
      </c>
    </row>
    <row r="1097" spans="1:10" x14ac:dyDescent="0.25">
      <c r="A1097">
        <v>1001593</v>
      </c>
      <c r="B1097">
        <v>125840</v>
      </c>
      <c r="C1097" t="s">
        <v>5197</v>
      </c>
      <c r="D1097">
        <v>1</v>
      </c>
      <c r="E1097" s="1">
        <v>43656</v>
      </c>
      <c r="F1097">
        <v>-52.74</v>
      </c>
      <c r="G1097">
        <v>-7.64</v>
      </c>
      <c r="H1097">
        <v>8.4</v>
      </c>
      <c r="I1097">
        <v>41.822384399999997</v>
      </c>
      <c r="J1097">
        <v>-96.857044920000007</v>
      </c>
    </row>
    <row r="1098" spans="1:10" x14ac:dyDescent="0.25">
      <c r="A1098">
        <v>1000284</v>
      </c>
      <c r="B1098">
        <v>883620</v>
      </c>
      <c r="C1098" t="s">
        <v>5198</v>
      </c>
      <c r="D1098">
        <v>1</v>
      </c>
      <c r="E1098" s="1">
        <v>43278</v>
      </c>
      <c r="F1098">
        <v>-74.95</v>
      </c>
      <c r="G1098">
        <v>-9.73</v>
      </c>
      <c r="H1098">
        <v>2.89</v>
      </c>
      <c r="I1098">
        <v>40.841657740000002</v>
      </c>
      <c r="J1098">
        <v>-99.744375360000006</v>
      </c>
    </row>
    <row r="1099" spans="1:10" x14ac:dyDescent="0.25">
      <c r="A1099">
        <v>1000403</v>
      </c>
      <c r="B1099">
        <v>897420</v>
      </c>
      <c r="C1099" t="s">
        <v>5199</v>
      </c>
      <c r="D1099">
        <v>1</v>
      </c>
      <c r="E1099" s="1">
        <v>43293</v>
      </c>
      <c r="F1099">
        <v>-63.08</v>
      </c>
      <c r="G1099">
        <v>-9.1999999999999993</v>
      </c>
      <c r="H1099">
        <v>10.49</v>
      </c>
      <c r="I1099">
        <v>41.462412350000001</v>
      </c>
      <c r="J1099">
        <v>-97.68191539</v>
      </c>
    </row>
    <row r="1100" spans="1:10" x14ac:dyDescent="0.25">
      <c r="A1100">
        <v>1000353</v>
      </c>
      <c r="B1100">
        <v>883520</v>
      </c>
      <c r="C1100" t="s">
        <v>5200</v>
      </c>
      <c r="D1100">
        <v>1</v>
      </c>
      <c r="E1100" s="1">
        <v>43291</v>
      </c>
      <c r="F1100">
        <v>-76.28</v>
      </c>
      <c r="G1100">
        <v>-9.94</v>
      </c>
      <c r="H1100">
        <v>3.24</v>
      </c>
      <c r="I1100">
        <v>41.462900380000001</v>
      </c>
      <c r="J1100">
        <v>-95.955353479999999</v>
      </c>
    </row>
    <row r="1101" spans="1:10" x14ac:dyDescent="0.25">
      <c r="A1101">
        <v>1000630</v>
      </c>
      <c r="B1101">
        <v>897700</v>
      </c>
      <c r="C1101" t="s">
        <v>5201</v>
      </c>
      <c r="D1101">
        <v>1</v>
      </c>
      <c r="E1101" s="1">
        <v>43313</v>
      </c>
      <c r="F1101">
        <v>-76.05</v>
      </c>
      <c r="G1101">
        <v>-9.17</v>
      </c>
      <c r="H1101">
        <v>-2.72</v>
      </c>
      <c r="I1101">
        <v>40.678595799999997</v>
      </c>
      <c r="J1101">
        <v>-99.485020989999995</v>
      </c>
    </row>
    <row r="1102" spans="1:10" x14ac:dyDescent="0.25">
      <c r="A1102">
        <v>1000698</v>
      </c>
      <c r="B1102">
        <v>106980</v>
      </c>
      <c r="C1102" t="s">
        <v>5202</v>
      </c>
      <c r="D1102">
        <v>1</v>
      </c>
      <c r="E1102" s="1">
        <v>43319</v>
      </c>
      <c r="F1102">
        <v>-96.1</v>
      </c>
      <c r="G1102">
        <v>-11.92</v>
      </c>
      <c r="H1102">
        <v>-0.76</v>
      </c>
      <c r="I1102">
        <v>42.722529469999998</v>
      </c>
      <c r="J1102">
        <v>-96.87167402</v>
      </c>
    </row>
    <row r="1103" spans="1:10" x14ac:dyDescent="0.25">
      <c r="A1103">
        <v>1000382</v>
      </c>
      <c r="B1103">
        <v>897500</v>
      </c>
      <c r="C1103" t="s">
        <v>5203</v>
      </c>
      <c r="D1103">
        <v>1</v>
      </c>
      <c r="E1103" s="1">
        <v>43292</v>
      </c>
      <c r="F1103">
        <v>-79.849999999999994</v>
      </c>
      <c r="G1103">
        <v>-10.28</v>
      </c>
      <c r="H1103">
        <v>2.4</v>
      </c>
      <c r="I1103">
        <v>41.644710140000001</v>
      </c>
      <c r="J1103">
        <v>-96.095472950000001</v>
      </c>
    </row>
    <row r="1104" spans="1:10" x14ac:dyDescent="0.25">
      <c r="A1104">
        <v>1000790</v>
      </c>
      <c r="B1104">
        <v>106400</v>
      </c>
      <c r="C1104" t="s">
        <v>5204</v>
      </c>
      <c r="D1104">
        <v>1</v>
      </c>
      <c r="E1104" s="1">
        <v>43327</v>
      </c>
      <c r="F1104">
        <v>-62.36</v>
      </c>
      <c r="G1104">
        <v>-8.4499999999999993</v>
      </c>
      <c r="H1104">
        <v>5.21</v>
      </c>
      <c r="I1104">
        <v>42.807534410000002</v>
      </c>
      <c r="J1104">
        <v>-98.83494417</v>
      </c>
    </row>
    <row r="1105" spans="1:10" x14ac:dyDescent="0.25">
      <c r="A1105">
        <v>1000340</v>
      </c>
      <c r="B1105">
        <v>883540</v>
      </c>
      <c r="C1105" t="s">
        <v>5205</v>
      </c>
      <c r="D1105">
        <v>1</v>
      </c>
      <c r="E1105" s="1">
        <v>43290</v>
      </c>
      <c r="F1105">
        <v>-32.869999999999997</v>
      </c>
      <c r="G1105">
        <v>-4.46</v>
      </c>
      <c r="H1105">
        <v>2.8</v>
      </c>
      <c r="I1105">
        <v>40.037535290000001</v>
      </c>
      <c r="J1105">
        <v>-96.488891690000003</v>
      </c>
    </row>
    <row r="1106" spans="1:10" x14ac:dyDescent="0.25">
      <c r="A1106">
        <v>1001467</v>
      </c>
      <c r="B1106">
        <v>125900</v>
      </c>
      <c r="C1106" t="s">
        <v>5206</v>
      </c>
      <c r="D1106">
        <v>1</v>
      </c>
      <c r="E1106" s="1">
        <v>43641</v>
      </c>
      <c r="F1106">
        <v>-63.12</v>
      </c>
      <c r="G1106">
        <v>-8.4600000000000009</v>
      </c>
      <c r="H1106">
        <v>4.57</v>
      </c>
      <c r="I1106">
        <v>42.767443040000003</v>
      </c>
      <c r="J1106">
        <v>-99.138523699999993</v>
      </c>
    </row>
    <row r="1107" spans="1:10" x14ac:dyDescent="0.25">
      <c r="A1107">
        <v>1002040</v>
      </c>
      <c r="B1107">
        <v>133820</v>
      </c>
      <c r="C1107" t="s">
        <v>5207</v>
      </c>
      <c r="D1107">
        <v>1</v>
      </c>
      <c r="E1107" s="1">
        <v>43697</v>
      </c>
      <c r="F1107">
        <v>-40.79</v>
      </c>
      <c r="G1107">
        <v>-6.69</v>
      </c>
      <c r="H1107">
        <v>12.74</v>
      </c>
      <c r="I1107">
        <v>40.808081010000002</v>
      </c>
      <c r="J1107">
        <v>-97.433498659999998</v>
      </c>
    </row>
    <row r="1108" spans="1:10" x14ac:dyDescent="0.25">
      <c r="A1108">
        <v>1000547</v>
      </c>
      <c r="B1108">
        <v>883660</v>
      </c>
      <c r="C1108" t="s">
        <v>5208</v>
      </c>
      <c r="D1108">
        <v>1</v>
      </c>
      <c r="E1108" s="1">
        <v>43306</v>
      </c>
      <c r="F1108">
        <v>-72.349999999999994</v>
      </c>
      <c r="G1108">
        <v>-9.7799999999999994</v>
      </c>
      <c r="H1108">
        <v>5.89</v>
      </c>
      <c r="I1108">
        <v>40.397264540000002</v>
      </c>
      <c r="J1108">
        <v>-99.771486620000005</v>
      </c>
    </row>
    <row r="1109" spans="1:10" x14ac:dyDescent="0.25">
      <c r="A1109">
        <v>1000106</v>
      </c>
      <c r="B1109">
        <v>883640</v>
      </c>
      <c r="C1109" t="s">
        <v>5209</v>
      </c>
      <c r="D1109">
        <v>1</v>
      </c>
      <c r="E1109" s="1">
        <v>43264</v>
      </c>
      <c r="F1109">
        <v>-40.5</v>
      </c>
      <c r="G1109">
        <v>-6.65</v>
      </c>
      <c r="H1109">
        <v>12.68</v>
      </c>
      <c r="I1109">
        <v>41.000490839999998</v>
      </c>
      <c r="J1109">
        <v>-96.405789249999998</v>
      </c>
    </row>
    <row r="1110" spans="1:10" x14ac:dyDescent="0.25">
      <c r="A1110">
        <v>1000566</v>
      </c>
      <c r="B1110">
        <v>896780</v>
      </c>
      <c r="C1110" t="s">
        <v>5210</v>
      </c>
      <c r="D1110">
        <v>1</v>
      </c>
      <c r="E1110" s="1">
        <v>43307</v>
      </c>
      <c r="F1110">
        <v>-65.290000000000006</v>
      </c>
      <c r="G1110">
        <v>-8.68</v>
      </c>
      <c r="H1110">
        <v>4.18</v>
      </c>
      <c r="I1110">
        <v>40.332574110000003</v>
      </c>
      <c r="J1110">
        <v>-101.0525616</v>
      </c>
    </row>
    <row r="1111" spans="1:10" x14ac:dyDescent="0.25">
      <c r="A1111">
        <v>1000534</v>
      </c>
      <c r="B1111">
        <v>897360</v>
      </c>
      <c r="C1111" t="s">
        <v>5211</v>
      </c>
      <c r="D1111">
        <v>1</v>
      </c>
      <c r="E1111" s="1">
        <v>43305</v>
      </c>
      <c r="F1111">
        <v>-45.49</v>
      </c>
      <c r="G1111">
        <v>-6.91</v>
      </c>
      <c r="H1111">
        <v>9.7899999999999991</v>
      </c>
      <c r="I1111">
        <v>40.05134597</v>
      </c>
      <c r="J1111">
        <v>-99.767498230000001</v>
      </c>
    </row>
    <row r="1112" spans="1:10" x14ac:dyDescent="0.25">
      <c r="A1112">
        <v>1001325</v>
      </c>
      <c r="B1112">
        <v>123700</v>
      </c>
      <c r="C1112" t="s">
        <v>5212</v>
      </c>
      <c r="D1112">
        <v>1</v>
      </c>
      <c r="E1112" s="1">
        <v>43626</v>
      </c>
      <c r="F1112">
        <v>-78.8</v>
      </c>
      <c r="G1112">
        <v>-10.11</v>
      </c>
      <c r="H1112">
        <v>2.04</v>
      </c>
      <c r="I1112">
        <v>41.101023419999997</v>
      </c>
      <c r="J1112">
        <v>-102.5202142</v>
      </c>
    </row>
    <row r="1113" spans="1:10" x14ac:dyDescent="0.25">
      <c r="A1113">
        <v>1001119</v>
      </c>
      <c r="B1113">
        <v>105380</v>
      </c>
      <c r="C1113" t="s">
        <v>5213</v>
      </c>
      <c r="D1113">
        <v>1</v>
      </c>
      <c r="E1113" s="1">
        <v>43369</v>
      </c>
      <c r="F1113">
        <v>-45.78</v>
      </c>
      <c r="G1113">
        <v>-6.91</v>
      </c>
      <c r="H1113">
        <v>9.5299999999999994</v>
      </c>
      <c r="I1113">
        <v>40.165087329999999</v>
      </c>
      <c r="J1113">
        <v>-97.428091649999999</v>
      </c>
    </row>
    <row r="1114" spans="1:10" x14ac:dyDescent="0.25">
      <c r="A1114">
        <v>1002196</v>
      </c>
      <c r="B1114">
        <v>137120</v>
      </c>
      <c r="C1114" t="s">
        <v>5214</v>
      </c>
      <c r="D1114">
        <v>1</v>
      </c>
      <c r="E1114" s="1">
        <v>43718</v>
      </c>
      <c r="F1114">
        <v>-71.69</v>
      </c>
      <c r="G1114">
        <v>-9.59</v>
      </c>
      <c r="H1114">
        <v>5.0599999999999996</v>
      </c>
      <c r="I1114">
        <v>40.741290749999997</v>
      </c>
      <c r="J1114">
        <v>-99.515601660000002</v>
      </c>
    </row>
    <row r="1115" spans="1:10" x14ac:dyDescent="0.25">
      <c r="A1115">
        <v>1000121</v>
      </c>
      <c r="B1115">
        <v>883580</v>
      </c>
      <c r="C1115" t="s">
        <v>5215</v>
      </c>
      <c r="D1115">
        <v>1</v>
      </c>
      <c r="E1115" s="1">
        <v>43265</v>
      </c>
      <c r="F1115">
        <v>-34.78</v>
      </c>
      <c r="G1115">
        <v>-5.3</v>
      </c>
      <c r="H1115">
        <v>7.62</v>
      </c>
      <c r="I1115">
        <v>40.370644110000001</v>
      </c>
      <c r="J1115">
        <v>-96.889774119999998</v>
      </c>
    </row>
    <row r="1116" spans="1:10" x14ac:dyDescent="0.25">
      <c r="A1116">
        <v>1002003</v>
      </c>
      <c r="B1116">
        <v>134260</v>
      </c>
      <c r="C1116" t="s">
        <v>5216</v>
      </c>
      <c r="D1116">
        <v>1</v>
      </c>
      <c r="E1116" s="1">
        <v>43692</v>
      </c>
      <c r="F1116">
        <v>-60.37</v>
      </c>
      <c r="G1116">
        <v>-8.49</v>
      </c>
      <c r="H1116">
        <v>7.57</v>
      </c>
      <c r="I1116">
        <v>42.71638171</v>
      </c>
      <c r="J1116">
        <v>-97.912904130000001</v>
      </c>
    </row>
    <row r="1117" spans="1:10" x14ac:dyDescent="0.25">
      <c r="A1117">
        <v>1000482</v>
      </c>
      <c r="B1117">
        <v>897720</v>
      </c>
      <c r="C1117" t="s">
        <v>5217</v>
      </c>
      <c r="D1117">
        <v>1</v>
      </c>
      <c r="E1117" s="1">
        <v>43300</v>
      </c>
      <c r="F1117">
        <v>-93.78</v>
      </c>
      <c r="G1117">
        <v>-11.66</v>
      </c>
      <c r="H1117">
        <v>-0.52</v>
      </c>
      <c r="I1117">
        <v>42.949262410000003</v>
      </c>
      <c r="J1117">
        <v>-102.90259380000001</v>
      </c>
    </row>
    <row r="1118" spans="1:10" x14ac:dyDescent="0.25">
      <c r="A1118">
        <v>1001714</v>
      </c>
      <c r="B1118">
        <v>130720</v>
      </c>
      <c r="C1118" t="s">
        <v>5218</v>
      </c>
      <c r="D1118">
        <v>1</v>
      </c>
      <c r="E1118" s="1">
        <v>43664</v>
      </c>
      <c r="F1118">
        <v>-72.14</v>
      </c>
      <c r="G1118">
        <v>-9.34</v>
      </c>
      <c r="H1118">
        <v>2.59</v>
      </c>
      <c r="I1118">
        <v>42.8281268</v>
      </c>
      <c r="J1118">
        <v>-100.1625959</v>
      </c>
    </row>
    <row r="1119" spans="1:10" x14ac:dyDescent="0.25">
      <c r="A1119">
        <v>1000461</v>
      </c>
      <c r="B1119">
        <v>897680</v>
      </c>
      <c r="C1119" t="s">
        <v>5219</v>
      </c>
      <c r="D1119">
        <v>1</v>
      </c>
      <c r="E1119" s="1">
        <v>43299</v>
      </c>
      <c r="F1119">
        <v>-93.29</v>
      </c>
      <c r="G1119">
        <v>-11.83</v>
      </c>
      <c r="H1119">
        <v>1.36</v>
      </c>
      <c r="I1119">
        <v>42.9772581</v>
      </c>
      <c r="J1119">
        <v>-102.84603610000001</v>
      </c>
    </row>
    <row r="1120" spans="1:10" x14ac:dyDescent="0.25">
      <c r="A1120">
        <v>1001670</v>
      </c>
      <c r="B1120">
        <v>125880</v>
      </c>
      <c r="C1120" t="s">
        <v>5220</v>
      </c>
      <c r="D1120">
        <v>1</v>
      </c>
      <c r="E1120" s="1">
        <v>43662</v>
      </c>
      <c r="F1120">
        <v>-81.430000000000007</v>
      </c>
      <c r="G1120">
        <v>-10.19</v>
      </c>
      <c r="H1120">
        <v>0.1</v>
      </c>
      <c r="I1120">
        <v>42.792977039999997</v>
      </c>
      <c r="J1120">
        <v>-100.9973071</v>
      </c>
    </row>
    <row r="1121" spans="1:10" x14ac:dyDescent="0.25">
      <c r="A1121">
        <v>1001793</v>
      </c>
      <c r="B1121">
        <v>129660</v>
      </c>
      <c r="C1121" t="s">
        <v>5221</v>
      </c>
      <c r="D1121">
        <v>1</v>
      </c>
      <c r="E1121" s="1">
        <v>43670</v>
      </c>
      <c r="F1121">
        <v>-36.76</v>
      </c>
      <c r="G1121">
        <v>-5.34</v>
      </c>
      <c r="H1121">
        <v>6</v>
      </c>
      <c r="I1121">
        <v>41.372929579999997</v>
      </c>
      <c r="J1121">
        <v>-97.443662500000002</v>
      </c>
    </row>
    <row r="1122" spans="1:10" x14ac:dyDescent="0.25">
      <c r="A1122">
        <v>1001336</v>
      </c>
      <c r="B1122">
        <v>123740</v>
      </c>
      <c r="C1122" t="s">
        <v>5222</v>
      </c>
      <c r="D1122">
        <v>1</v>
      </c>
      <c r="E1122" s="1">
        <v>43627</v>
      </c>
      <c r="F1122">
        <v>-99.56</v>
      </c>
      <c r="G1122">
        <v>-12.85</v>
      </c>
      <c r="H1122">
        <v>3.24</v>
      </c>
      <c r="I1122">
        <v>42.482165180000003</v>
      </c>
      <c r="J1122">
        <v>-102.60075999999999</v>
      </c>
    </row>
    <row r="1123" spans="1:10" x14ac:dyDescent="0.25">
      <c r="A1123">
        <v>1001685</v>
      </c>
      <c r="B1123">
        <v>119220</v>
      </c>
      <c r="C1123" t="s">
        <v>5223</v>
      </c>
      <c r="D1123">
        <v>1</v>
      </c>
      <c r="E1123" s="1">
        <v>43663</v>
      </c>
      <c r="F1123">
        <v>-82.16</v>
      </c>
      <c r="G1123">
        <v>-10.74</v>
      </c>
      <c r="H1123">
        <v>3.77</v>
      </c>
      <c r="I1123">
        <v>42.776753480000004</v>
      </c>
      <c r="J1123">
        <v>-100.85287339999999</v>
      </c>
    </row>
    <row r="1124" spans="1:10" x14ac:dyDescent="0.25">
      <c r="A1124">
        <v>1001577</v>
      </c>
      <c r="B1124">
        <v>125940</v>
      </c>
      <c r="C1124" t="s">
        <v>5224</v>
      </c>
      <c r="D1124">
        <v>1</v>
      </c>
      <c r="E1124" s="1">
        <v>43655</v>
      </c>
      <c r="F1124">
        <v>-58.57</v>
      </c>
      <c r="G1124">
        <v>-7.97</v>
      </c>
      <c r="H1124">
        <v>5.22</v>
      </c>
      <c r="I1124">
        <v>40.135140819999997</v>
      </c>
      <c r="J1124">
        <v>-101.24844450000001</v>
      </c>
    </row>
    <row r="1125" spans="1:10" x14ac:dyDescent="0.25">
      <c r="A1125">
        <v>1000791</v>
      </c>
      <c r="B1125">
        <v>897380</v>
      </c>
      <c r="C1125" t="s">
        <v>5225</v>
      </c>
      <c r="D1125">
        <v>1</v>
      </c>
      <c r="E1125" s="1">
        <v>43320</v>
      </c>
      <c r="F1125">
        <v>-94.82</v>
      </c>
      <c r="G1125">
        <v>-11.49</v>
      </c>
      <c r="H1125">
        <v>-2.94</v>
      </c>
      <c r="I1125">
        <v>42.770064900000001</v>
      </c>
      <c r="J1125">
        <v>-97.119206160000005</v>
      </c>
    </row>
    <row r="1126" spans="1:10" x14ac:dyDescent="0.25">
      <c r="A1126">
        <v>1001395</v>
      </c>
      <c r="B1126">
        <v>113100</v>
      </c>
      <c r="C1126" t="s">
        <v>5226</v>
      </c>
      <c r="D1126">
        <v>1</v>
      </c>
      <c r="E1126" s="1">
        <v>43634</v>
      </c>
      <c r="F1126">
        <v>-45.92</v>
      </c>
      <c r="G1126">
        <v>-7.19</v>
      </c>
      <c r="H1126">
        <v>11.61</v>
      </c>
      <c r="I1126">
        <v>40.902257380000002</v>
      </c>
      <c r="J1126">
        <v>-96.606256740000006</v>
      </c>
    </row>
    <row r="1127" spans="1:10" x14ac:dyDescent="0.25">
      <c r="A1127">
        <v>1001635</v>
      </c>
      <c r="B1127">
        <v>125860</v>
      </c>
      <c r="C1127" t="s">
        <v>5226</v>
      </c>
      <c r="D1127">
        <v>2</v>
      </c>
      <c r="E1127" s="1">
        <v>43658</v>
      </c>
      <c r="F1127">
        <v>-44.88</v>
      </c>
      <c r="G1127">
        <v>-7.23</v>
      </c>
      <c r="H1127">
        <v>12.94</v>
      </c>
      <c r="I1127">
        <v>40.902257380000002</v>
      </c>
      <c r="J1127">
        <v>-96.606256740000006</v>
      </c>
    </row>
    <row r="1128" spans="1:10" x14ac:dyDescent="0.25">
      <c r="A1128">
        <v>1002114</v>
      </c>
      <c r="B1128">
        <v>119200</v>
      </c>
      <c r="C1128" t="s">
        <v>5227</v>
      </c>
      <c r="D1128">
        <v>1</v>
      </c>
      <c r="E1128" s="1">
        <v>43704</v>
      </c>
      <c r="F1128">
        <v>-95.84</v>
      </c>
      <c r="G1128">
        <v>-12.03</v>
      </c>
      <c r="H1128">
        <v>0.36</v>
      </c>
      <c r="I1128">
        <v>41.93932856</v>
      </c>
      <c r="J1128">
        <v>-96.144722520000002</v>
      </c>
    </row>
    <row r="1129" spans="1:10" x14ac:dyDescent="0.25">
      <c r="A1129">
        <v>1002250</v>
      </c>
      <c r="B1129">
        <v>136640</v>
      </c>
      <c r="C1129" t="s">
        <v>5227</v>
      </c>
      <c r="D1129">
        <v>2</v>
      </c>
      <c r="E1129" s="1">
        <v>43724</v>
      </c>
      <c r="F1129">
        <v>-73.599999999999994</v>
      </c>
      <c r="G1129">
        <v>-9.65</v>
      </c>
      <c r="H1129">
        <v>3.59</v>
      </c>
      <c r="I1129">
        <v>41.93932856</v>
      </c>
      <c r="J1129">
        <v>-96.144722520000002</v>
      </c>
    </row>
    <row r="1130" spans="1:10" x14ac:dyDescent="0.25">
      <c r="A1130">
        <v>1001620</v>
      </c>
      <c r="B1130">
        <v>111680</v>
      </c>
      <c r="C1130" t="s">
        <v>5228</v>
      </c>
      <c r="D1130">
        <v>1</v>
      </c>
      <c r="E1130" s="1">
        <v>43657</v>
      </c>
      <c r="F1130">
        <v>-42.33</v>
      </c>
      <c r="G1130">
        <v>-6.41</v>
      </c>
      <c r="H1130">
        <v>8.92</v>
      </c>
      <c r="I1130">
        <v>40.022796069999998</v>
      </c>
      <c r="J1130">
        <v>-96.238363629999995</v>
      </c>
    </row>
    <row r="1131" spans="1:10" x14ac:dyDescent="0.25">
      <c r="A1131">
        <v>1001895</v>
      </c>
      <c r="B1131">
        <v>128500</v>
      </c>
      <c r="C1131" t="s">
        <v>5229</v>
      </c>
      <c r="D1131">
        <v>1</v>
      </c>
      <c r="E1131" s="1">
        <v>43682</v>
      </c>
      <c r="F1131">
        <v>-43.69</v>
      </c>
      <c r="G1131">
        <v>-6.31</v>
      </c>
      <c r="H1131">
        <v>6.8</v>
      </c>
      <c r="I1131">
        <v>40.893538569999997</v>
      </c>
      <c r="J1131">
        <v>-96.603886110000005</v>
      </c>
    </row>
    <row r="1132" spans="1:10" x14ac:dyDescent="0.25">
      <c r="A1132">
        <v>1002295</v>
      </c>
      <c r="B1132">
        <v>136600</v>
      </c>
      <c r="C1132" t="s">
        <v>5230</v>
      </c>
      <c r="D1132">
        <v>1</v>
      </c>
      <c r="E1132" s="1">
        <v>43732</v>
      </c>
      <c r="F1132">
        <v>-43.96</v>
      </c>
      <c r="G1132">
        <v>-6.37</v>
      </c>
      <c r="H1132">
        <v>7.01</v>
      </c>
      <c r="I1132">
        <v>41.210678010000002</v>
      </c>
      <c r="J1132">
        <v>-98.110818789999996</v>
      </c>
    </row>
    <row r="1133" spans="1:10" x14ac:dyDescent="0.25">
      <c r="A1133">
        <v>1001453</v>
      </c>
      <c r="B1133">
        <v>125820</v>
      </c>
      <c r="C1133" t="s">
        <v>5231</v>
      </c>
      <c r="D1133">
        <v>1</v>
      </c>
      <c r="E1133" s="1">
        <v>43640</v>
      </c>
      <c r="F1133">
        <v>-61.08</v>
      </c>
      <c r="G1133">
        <v>-8.4600000000000009</v>
      </c>
      <c r="H1133">
        <v>6.6</v>
      </c>
      <c r="I1133">
        <v>42.606951469999998</v>
      </c>
      <c r="J1133">
        <v>-98.890099230000004</v>
      </c>
    </row>
    <row r="1134" spans="1:10" x14ac:dyDescent="0.25">
      <c r="A1134">
        <v>1002288</v>
      </c>
      <c r="B1134">
        <v>137280</v>
      </c>
      <c r="C1134" t="s">
        <v>5232</v>
      </c>
      <c r="D1134">
        <v>1</v>
      </c>
      <c r="E1134" s="1">
        <v>43731</v>
      </c>
      <c r="F1134">
        <v>-64.41</v>
      </c>
      <c r="G1134">
        <v>-9.35</v>
      </c>
      <c r="H1134">
        <v>10.43</v>
      </c>
      <c r="I1134">
        <v>42.347641879999998</v>
      </c>
      <c r="J1134">
        <v>-98.097921779999993</v>
      </c>
    </row>
    <row r="1135" spans="1:10" x14ac:dyDescent="0.25">
      <c r="A1135">
        <v>1001851</v>
      </c>
      <c r="B1135">
        <v>129740</v>
      </c>
      <c r="C1135" t="s">
        <v>5233</v>
      </c>
      <c r="D1135">
        <v>1</v>
      </c>
      <c r="E1135" s="1">
        <v>43676</v>
      </c>
      <c r="F1135">
        <v>-69.12</v>
      </c>
      <c r="G1135">
        <v>-8.92</v>
      </c>
      <c r="H1135">
        <v>2.2000000000000002</v>
      </c>
      <c r="I1135">
        <v>42.503163290000003</v>
      </c>
      <c r="J1135">
        <v>-101.41972010000001</v>
      </c>
    </row>
    <row r="1136" spans="1:10" x14ac:dyDescent="0.25">
      <c r="A1136">
        <v>1001569</v>
      </c>
      <c r="B1136">
        <v>125920</v>
      </c>
      <c r="C1136" t="s">
        <v>5234</v>
      </c>
      <c r="D1136">
        <v>1</v>
      </c>
      <c r="E1136" s="1">
        <v>43654</v>
      </c>
      <c r="F1136">
        <v>-50.12</v>
      </c>
      <c r="G1136">
        <v>-6.27</v>
      </c>
      <c r="H1136">
        <v>0.02</v>
      </c>
      <c r="I1136">
        <v>40.114871890000003</v>
      </c>
      <c r="J1136">
        <v>-99.444580259999995</v>
      </c>
    </row>
    <row r="1137" spans="1:10" x14ac:dyDescent="0.25">
      <c r="A1137">
        <v>1002017</v>
      </c>
      <c r="B1137">
        <v>134280</v>
      </c>
      <c r="C1137" t="s">
        <v>5235</v>
      </c>
      <c r="D1137">
        <v>1</v>
      </c>
      <c r="E1137" s="1">
        <v>43693</v>
      </c>
      <c r="F1137">
        <v>-63.45</v>
      </c>
      <c r="G1137">
        <v>-9.3000000000000007</v>
      </c>
      <c r="H1137">
        <v>10.99</v>
      </c>
      <c r="I1137">
        <v>42.605368820000002</v>
      </c>
      <c r="J1137">
        <v>-98.033940990000005</v>
      </c>
    </row>
    <row r="1138" spans="1:10" x14ac:dyDescent="0.25">
      <c r="A1138">
        <v>1002026</v>
      </c>
      <c r="B1138">
        <v>134240</v>
      </c>
      <c r="C1138" t="s">
        <v>5236</v>
      </c>
      <c r="D1138">
        <v>1</v>
      </c>
      <c r="E1138" s="1">
        <v>43696</v>
      </c>
      <c r="F1138">
        <v>-62.85</v>
      </c>
      <c r="G1138">
        <v>-8.8699999999999992</v>
      </c>
      <c r="H1138">
        <v>8.08</v>
      </c>
      <c r="I1138">
        <v>40.501013870000001</v>
      </c>
      <c r="J1138">
        <v>-100.3195904</v>
      </c>
    </row>
    <row r="1139" spans="1:10" x14ac:dyDescent="0.25">
      <c r="A1139">
        <v>1002188</v>
      </c>
      <c r="B1139">
        <v>136620</v>
      </c>
      <c r="C1139" t="s">
        <v>5237</v>
      </c>
      <c r="D1139">
        <v>1</v>
      </c>
      <c r="E1139" s="1">
        <v>43717</v>
      </c>
      <c r="F1139">
        <v>-52.39</v>
      </c>
      <c r="G1139">
        <v>-7.05</v>
      </c>
      <c r="H1139">
        <v>3.99</v>
      </c>
      <c r="I1139">
        <v>40.013495810000002</v>
      </c>
      <c r="J1139">
        <v>-99.370447279999993</v>
      </c>
    </row>
    <row r="1140" spans="1:10" x14ac:dyDescent="0.25">
      <c r="A1140">
        <v>1002125</v>
      </c>
      <c r="B1140">
        <v>133800</v>
      </c>
      <c r="C1140" t="s">
        <v>5238</v>
      </c>
      <c r="D1140">
        <v>1</v>
      </c>
      <c r="E1140" s="1">
        <v>43705</v>
      </c>
      <c r="F1140">
        <v>-108.32</v>
      </c>
      <c r="G1140">
        <v>-13.87</v>
      </c>
      <c r="H1140">
        <v>2.67</v>
      </c>
      <c r="I1140">
        <v>42.976303999999999</v>
      </c>
      <c r="J1140">
        <v>-98.48784517</v>
      </c>
    </row>
    <row r="1141" spans="1:10" x14ac:dyDescent="0.25">
      <c r="A1141">
        <v>1001349</v>
      </c>
      <c r="B1141">
        <v>123720</v>
      </c>
      <c r="C1141" t="s">
        <v>5239</v>
      </c>
      <c r="D1141">
        <v>1</v>
      </c>
      <c r="E1141" s="1">
        <v>43628</v>
      </c>
      <c r="F1141">
        <v>-100.82</v>
      </c>
      <c r="G1141">
        <v>-12.16</v>
      </c>
      <c r="H1141">
        <v>-3.56</v>
      </c>
      <c r="I1141">
        <v>42.420128949999999</v>
      </c>
      <c r="J1141">
        <v>-103.54141989999999</v>
      </c>
    </row>
    <row r="1142" spans="1:10" x14ac:dyDescent="0.25">
      <c r="A1142">
        <v>1001348</v>
      </c>
      <c r="B1142">
        <v>123760</v>
      </c>
      <c r="C1142" t="s">
        <v>5240</v>
      </c>
      <c r="D1142">
        <v>1</v>
      </c>
      <c r="E1142" s="1">
        <v>43628</v>
      </c>
      <c r="F1142">
        <v>-104.15</v>
      </c>
      <c r="G1142">
        <v>-13.11</v>
      </c>
      <c r="H1142">
        <v>0.76</v>
      </c>
      <c r="I1142">
        <v>42.433322250000003</v>
      </c>
      <c r="J1142">
        <v>-103.7026537</v>
      </c>
    </row>
    <row r="1143" spans="1:10" x14ac:dyDescent="0.25">
      <c r="A1143">
        <v>1002039</v>
      </c>
      <c r="B1143">
        <v>131420</v>
      </c>
      <c r="C1143" t="s">
        <v>5241</v>
      </c>
      <c r="D1143">
        <v>1</v>
      </c>
      <c r="E1143" s="1">
        <v>43697</v>
      </c>
      <c r="F1143">
        <v>-114.31</v>
      </c>
      <c r="G1143">
        <v>-15.29</v>
      </c>
      <c r="H1143">
        <v>8.02</v>
      </c>
      <c r="I1143">
        <v>42.698188999999999</v>
      </c>
      <c r="J1143">
        <v>-103.567986</v>
      </c>
    </row>
    <row r="1144" spans="1:10" x14ac:dyDescent="0.25">
      <c r="A1144">
        <v>1002053</v>
      </c>
      <c r="B1144">
        <v>131540</v>
      </c>
      <c r="C1144" t="s">
        <v>5242</v>
      </c>
      <c r="D1144">
        <v>1</v>
      </c>
      <c r="E1144" s="1">
        <v>43698</v>
      </c>
      <c r="F1144">
        <v>-110.11</v>
      </c>
      <c r="G1144">
        <v>-14.86</v>
      </c>
      <c r="H1144">
        <v>8.7799999999999994</v>
      </c>
      <c r="I1144">
        <v>42.767235999999997</v>
      </c>
      <c r="J1144">
        <v>-103.927531</v>
      </c>
    </row>
    <row r="1145" spans="1:10" x14ac:dyDescent="0.25">
      <c r="A1145">
        <v>1001589</v>
      </c>
      <c r="B1145">
        <v>128960</v>
      </c>
      <c r="C1145" t="s">
        <v>5243</v>
      </c>
      <c r="D1145">
        <v>1</v>
      </c>
      <c r="E1145" s="1">
        <v>43655</v>
      </c>
      <c r="F1145">
        <v>-61.23</v>
      </c>
      <c r="G1145">
        <v>-9.36</v>
      </c>
      <c r="H1145">
        <v>13.64</v>
      </c>
      <c r="I1145">
        <v>43.818793200000002</v>
      </c>
      <c r="J1145">
        <v>-71.195239529999995</v>
      </c>
    </row>
    <row r="1146" spans="1:10" x14ac:dyDescent="0.25">
      <c r="A1146">
        <v>1001723</v>
      </c>
      <c r="B1146">
        <v>128820</v>
      </c>
      <c r="C1146" t="s">
        <v>5243</v>
      </c>
      <c r="D1146">
        <v>2</v>
      </c>
      <c r="E1146" s="1">
        <v>43668</v>
      </c>
      <c r="F1146">
        <v>-59.11</v>
      </c>
      <c r="G1146">
        <v>-8.74</v>
      </c>
      <c r="H1146">
        <v>10.83</v>
      </c>
      <c r="I1146">
        <v>43.818793200000002</v>
      </c>
      <c r="J1146">
        <v>-71.195239529999995</v>
      </c>
    </row>
    <row r="1147" spans="1:10" x14ac:dyDescent="0.25">
      <c r="A1147">
        <v>1000389</v>
      </c>
      <c r="B1147">
        <v>890360</v>
      </c>
      <c r="C1147" t="s">
        <v>5244</v>
      </c>
      <c r="D1147">
        <v>1</v>
      </c>
      <c r="E1147" s="1">
        <v>43292</v>
      </c>
      <c r="F1147">
        <v>-78.069999999999993</v>
      </c>
      <c r="G1147">
        <v>-11.39</v>
      </c>
      <c r="H1147">
        <v>13.03</v>
      </c>
      <c r="I1147">
        <v>44.243085090000001</v>
      </c>
      <c r="J1147">
        <v>-72.048186150000006</v>
      </c>
    </row>
    <row r="1148" spans="1:10" x14ac:dyDescent="0.25">
      <c r="A1148">
        <v>1000665</v>
      </c>
      <c r="B1148">
        <v>102580</v>
      </c>
      <c r="C1148" t="s">
        <v>5244</v>
      </c>
      <c r="D1148">
        <v>2</v>
      </c>
      <c r="E1148" s="1">
        <v>43314</v>
      </c>
      <c r="F1148">
        <v>-77.67</v>
      </c>
      <c r="G1148">
        <v>-11.09</v>
      </c>
      <c r="H1148">
        <v>11.03</v>
      </c>
      <c r="I1148">
        <v>44.243085090000001</v>
      </c>
      <c r="J1148">
        <v>-72.048186150000006</v>
      </c>
    </row>
    <row r="1149" spans="1:10" x14ac:dyDescent="0.25">
      <c r="A1149">
        <v>1001544</v>
      </c>
      <c r="B1149">
        <v>100300</v>
      </c>
      <c r="C1149" t="s">
        <v>5245</v>
      </c>
      <c r="D1149">
        <v>1</v>
      </c>
      <c r="E1149" s="1">
        <v>43647</v>
      </c>
      <c r="F1149">
        <v>-79.56</v>
      </c>
      <c r="G1149">
        <v>-12.07</v>
      </c>
      <c r="H1149">
        <v>16.989999999999998</v>
      </c>
      <c r="I1149">
        <v>44.39319253</v>
      </c>
      <c r="J1149">
        <v>-71.219933010000005</v>
      </c>
    </row>
    <row r="1150" spans="1:10" x14ac:dyDescent="0.25">
      <c r="A1150">
        <v>1000456</v>
      </c>
      <c r="B1150">
        <v>899500</v>
      </c>
      <c r="C1150" t="s">
        <v>5246</v>
      </c>
      <c r="D1150">
        <v>1</v>
      </c>
      <c r="E1150" s="1">
        <v>43298</v>
      </c>
      <c r="F1150">
        <v>-74.84</v>
      </c>
      <c r="G1150">
        <v>-10.99</v>
      </c>
      <c r="H1150">
        <v>13.08</v>
      </c>
      <c r="I1150">
        <v>43.865808000000001</v>
      </c>
      <c r="J1150">
        <v>-72.178217180000004</v>
      </c>
    </row>
    <row r="1151" spans="1:10" x14ac:dyDescent="0.25">
      <c r="A1151">
        <v>1000271</v>
      </c>
      <c r="B1151">
        <v>899520</v>
      </c>
      <c r="C1151" t="s">
        <v>5247</v>
      </c>
      <c r="D1151">
        <v>1</v>
      </c>
      <c r="E1151" s="1">
        <v>43278</v>
      </c>
      <c r="F1151">
        <v>-56.88</v>
      </c>
      <c r="G1151">
        <v>-8.26</v>
      </c>
      <c r="H1151">
        <v>9.19</v>
      </c>
      <c r="I1151">
        <v>43.19317272</v>
      </c>
      <c r="J1151">
        <v>-71.523504799999998</v>
      </c>
    </row>
    <row r="1152" spans="1:10" x14ac:dyDescent="0.25">
      <c r="A1152">
        <v>1001680</v>
      </c>
      <c r="B1152">
        <v>130420</v>
      </c>
      <c r="C1152" t="s">
        <v>5248</v>
      </c>
      <c r="D1152">
        <v>1</v>
      </c>
      <c r="E1152" s="1">
        <v>43662</v>
      </c>
      <c r="F1152">
        <v>-64.63</v>
      </c>
      <c r="G1152">
        <v>-9.92</v>
      </c>
      <c r="H1152">
        <v>14.71</v>
      </c>
      <c r="I1152">
        <v>43.839467859999999</v>
      </c>
      <c r="J1152">
        <v>-71.899167439999999</v>
      </c>
    </row>
    <row r="1153" spans="1:10" x14ac:dyDescent="0.25">
      <c r="A1153">
        <v>1001839</v>
      </c>
      <c r="B1153">
        <v>130380</v>
      </c>
      <c r="C1153" t="s">
        <v>5248</v>
      </c>
      <c r="D1153">
        <v>2</v>
      </c>
      <c r="E1153" s="1">
        <v>43677</v>
      </c>
      <c r="F1153">
        <v>-63.04</v>
      </c>
      <c r="G1153">
        <v>-9.85</v>
      </c>
      <c r="H1153">
        <v>15.74</v>
      </c>
      <c r="I1153">
        <v>43.839467859999999</v>
      </c>
      <c r="J1153">
        <v>-71.899167439999999</v>
      </c>
    </row>
    <row r="1154" spans="1:10" x14ac:dyDescent="0.25">
      <c r="A1154">
        <v>1000605</v>
      </c>
      <c r="B1154">
        <v>100940</v>
      </c>
      <c r="C1154" t="s">
        <v>5249</v>
      </c>
      <c r="D1154">
        <v>1</v>
      </c>
      <c r="E1154" s="1">
        <v>43311</v>
      </c>
      <c r="F1154">
        <v>-75.45</v>
      </c>
      <c r="G1154">
        <v>-11.06</v>
      </c>
      <c r="H1154">
        <v>13.04</v>
      </c>
      <c r="I1154">
        <v>44.863968560000004</v>
      </c>
      <c r="J1154">
        <v>-71.548172449999996</v>
      </c>
    </row>
    <row r="1155" spans="1:10" x14ac:dyDescent="0.25">
      <c r="A1155">
        <v>1000864</v>
      </c>
      <c r="B1155">
        <v>102620</v>
      </c>
      <c r="C1155" t="s">
        <v>5249</v>
      </c>
      <c r="D1155">
        <v>2</v>
      </c>
      <c r="E1155" s="1">
        <v>43335</v>
      </c>
      <c r="F1155">
        <v>-75.14</v>
      </c>
      <c r="G1155">
        <v>-10.72</v>
      </c>
      <c r="H1155">
        <v>10.64</v>
      </c>
      <c r="I1155">
        <v>44.863968560000004</v>
      </c>
      <c r="J1155">
        <v>-71.548172449999996</v>
      </c>
    </row>
    <row r="1156" spans="1:10" x14ac:dyDescent="0.25">
      <c r="A1156">
        <v>1001425</v>
      </c>
      <c r="B1156">
        <v>100620</v>
      </c>
      <c r="C1156" t="s">
        <v>5250</v>
      </c>
      <c r="D1156">
        <v>1</v>
      </c>
      <c r="E1156" s="1">
        <v>43636</v>
      </c>
      <c r="F1156">
        <v>-57.92</v>
      </c>
      <c r="G1156">
        <v>-9.2799999999999994</v>
      </c>
      <c r="H1156">
        <v>16.28</v>
      </c>
      <c r="I1156">
        <v>42.756741589999997</v>
      </c>
      <c r="J1156">
        <v>-72.46334804</v>
      </c>
    </row>
    <row r="1157" spans="1:10" x14ac:dyDescent="0.25">
      <c r="A1157">
        <v>1001681</v>
      </c>
      <c r="B1157">
        <v>130440</v>
      </c>
      <c r="C1157" t="s">
        <v>5251</v>
      </c>
      <c r="D1157">
        <v>1</v>
      </c>
      <c r="E1157" s="1">
        <v>43663</v>
      </c>
      <c r="F1157">
        <v>-59.9</v>
      </c>
      <c r="G1157">
        <v>-9.42</v>
      </c>
      <c r="H1157">
        <v>15.45</v>
      </c>
      <c r="I1157">
        <v>43.692666320000001</v>
      </c>
      <c r="J1157">
        <v>-72.276644129999994</v>
      </c>
    </row>
    <row r="1158" spans="1:10" x14ac:dyDescent="0.25">
      <c r="A1158">
        <v>1000190</v>
      </c>
      <c r="B1158">
        <v>899460</v>
      </c>
      <c r="C1158" t="s">
        <v>5252</v>
      </c>
      <c r="D1158">
        <v>1</v>
      </c>
      <c r="E1158" s="1">
        <v>43271</v>
      </c>
      <c r="F1158">
        <v>-53.1</v>
      </c>
      <c r="G1158">
        <v>-7.93</v>
      </c>
      <c r="H1158">
        <v>10.34</v>
      </c>
      <c r="I1158">
        <v>42.952686319999998</v>
      </c>
      <c r="J1158">
        <v>-71.94205599</v>
      </c>
    </row>
    <row r="1159" spans="1:10" x14ac:dyDescent="0.25">
      <c r="A1159">
        <v>1000918</v>
      </c>
      <c r="B1159">
        <v>102600</v>
      </c>
      <c r="C1159" t="s">
        <v>5253</v>
      </c>
      <c r="D1159">
        <v>1</v>
      </c>
      <c r="E1159" s="1">
        <v>43341</v>
      </c>
      <c r="F1159">
        <v>-71.739999999999995</v>
      </c>
      <c r="G1159">
        <v>-9.92</v>
      </c>
      <c r="H1159">
        <v>7.63</v>
      </c>
      <c r="I1159">
        <v>44.712962099999999</v>
      </c>
      <c r="J1159">
        <v>-71.172697299999996</v>
      </c>
    </row>
    <row r="1160" spans="1:10" x14ac:dyDescent="0.25">
      <c r="A1160">
        <v>1001403</v>
      </c>
      <c r="B1160">
        <v>123020</v>
      </c>
      <c r="C1160" t="s">
        <v>5254</v>
      </c>
      <c r="D1160">
        <v>1</v>
      </c>
      <c r="E1160" s="1">
        <v>43634</v>
      </c>
      <c r="F1160">
        <v>-70.84</v>
      </c>
      <c r="G1160">
        <v>-10.79</v>
      </c>
      <c r="H1160">
        <v>15.48</v>
      </c>
      <c r="I1160">
        <v>44.076484540000003</v>
      </c>
      <c r="J1160">
        <v>-71.798002640000007</v>
      </c>
    </row>
    <row r="1161" spans="1:10" x14ac:dyDescent="0.25">
      <c r="A1161">
        <v>1001341</v>
      </c>
      <c r="B1161">
        <v>123060</v>
      </c>
      <c r="C1161" t="s">
        <v>5255</v>
      </c>
      <c r="D1161">
        <v>1</v>
      </c>
      <c r="E1161" s="1">
        <v>43627</v>
      </c>
      <c r="F1161">
        <v>-55.97</v>
      </c>
      <c r="G1161">
        <v>-8.9700000000000006</v>
      </c>
      <c r="H1161">
        <v>15.8</v>
      </c>
      <c r="I1161">
        <v>43.35722784</v>
      </c>
      <c r="J1161">
        <v>-71.423381730000003</v>
      </c>
    </row>
    <row r="1162" spans="1:10" x14ac:dyDescent="0.25">
      <c r="A1162">
        <v>1001367</v>
      </c>
      <c r="B1162">
        <v>123040</v>
      </c>
      <c r="C1162" t="s">
        <v>5256</v>
      </c>
      <c r="D1162">
        <v>1</v>
      </c>
      <c r="E1162" s="1">
        <v>43629</v>
      </c>
      <c r="F1162">
        <v>-71.94</v>
      </c>
      <c r="G1162">
        <v>-10.68</v>
      </c>
      <c r="H1162">
        <v>13.51</v>
      </c>
      <c r="I1162">
        <v>44.29852021</v>
      </c>
      <c r="J1162">
        <v>-71.958776220000004</v>
      </c>
    </row>
    <row r="1163" spans="1:10" x14ac:dyDescent="0.25">
      <c r="A1163">
        <v>1001481</v>
      </c>
      <c r="B1163">
        <v>899480</v>
      </c>
      <c r="C1163" t="s">
        <v>5257</v>
      </c>
      <c r="D1163">
        <v>1</v>
      </c>
      <c r="E1163" s="1">
        <v>43641</v>
      </c>
      <c r="F1163">
        <v>-75.959999999999994</v>
      </c>
      <c r="G1163">
        <v>-11.64</v>
      </c>
      <c r="H1163">
        <v>17.149999999999999</v>
      </c>
      <c r="I1163">
        <v>44.403149229999997</v>
      </c>
      <c r="J1163">
        <v>-71.110123639999998</v>
      </c>
    </row>
    <row r="1164" spans="1:10" x14ac:dyDescent="0.25">
      <c r="A1164">
        <v>1002047</v>
      </c>
      <c r="B1164">
        <v>131940</v>
      </c>
      <c r="C1164" t="s">
        <v>5258</v>
      </c>
      <c r="D1164">
        <v>1</v>
      </c>
      <c r="E1164" s="1">
        <v>43697</v>
      </c>
      <c r="F1164">
        <v>-60.7</v>
      </c>
      <c r="G1164">
        <v>-9.19</v>
      </c>
      <c r="H1164">
        <v>12.81</v>
      </c>
      <c r="I1164">
        <v>43.517319219999997</v>
      </c>
      <c r="J1164">
        <v>-72.369647099999995</v>
      </c>
    </row>
    <row r="1165" spans="1:10" x14ac:dyDescent="0.25">
      <c r="A1165">
        <v>1000768</v>
      </c>
      <c r="B1165">
        <v>102640</v>
      </c>
      <c r="C1165" t="s">
        <v>5259</v>
      </c>
      <c r="D1165">
        <v>1</v>
      </c>
      <c r="E1165" s="1">
        <v>43326</v>
      </c>
      <c r="F1165">
        <v>-34.54</v>
      </c>
      <c r="G1165">
        <v>-4.3499999999999996</v>
      </c>
      <c r="H1165">
        <v>0.23</v>
      </c>
      <c r="I1165">
        <v>42.877610580000002</v>
      </c>
      <c r="J1165">
        <v>-70.991769529999999</v>
      </c>
    </row>
    <row r="1166" spans="1:10" x14ac:dyDescent="0.25">
      <c r="A1166">
        <v>1000558</v>
      </c>
      <c r="B1166">
        <v>100580</v>
      </c>
      <c r="C1166" t="s">
        <v>5260</v>
      </c>
      <c r="D1166">
        <v>1</v>
      </c>
      <c r="E1166" s="1">
        <v>43306</v>
      </c>
      <c r="F1166">
        <v>-67.67</v>
      </c>
      <c r="G1166">
        <v>-9.74</v>
      </c>
      <c r="H1166">
        <v>10.25</v>
      </c>
      <c r="I1166">
        <v>42.9547515</v>
      </c>
      <c r="J1166">
        <v>-72.530911360000005</v>
      </c>
    </row>
    <row r="1167" spans="1:10" x14ac:dyDescent="0.25">
      <c r="A1167">
        <v>1001625</v>
      </c>
      <c r="B1167">
        <v>130360</v>
      </c>
      <c r="C1167" t="s">
        <v>5261</v>
      </c>
      <c r="D1167">
        <v>1</v>
      </c>
      <c r="E1167" s="1">
        <v>43657</v>
      </c>
      <c r="F1167">
        <v>-65.59</v>
      </c>
      <c r="G1167">
        <v>-10.36</v>
      </c>
      <c r="H1167">
        <v>17.260000000000002</v>
      </c>
      <c r="I1167">
        <v>43.919047380000002</v>
      </c>
      <c r="J1167">
        <v>-71.537223960000006</v>
      </c>
    </row>
    <row r="1168" spans="1:10" x14ac:dyDescent="0.25">
      <c r="A1168">
        <v>1002104</v>
      </c>
      <c r="B1168">
        <v>130340</v>
      </c>
      <c r="C1168" t="s">
        <v>5262</v>
      </c>
      <c r="D1168">
        <v>1</v>
      </c>
      <c r="E1168" s="1">
        <v>43704</v>
      </c>
      <c r="F1168">
        <v>-63.33</v>
      </c>
      <c r="G1168">
        <v>-9.42</v>
      </c>
      <c r="H1168">
        <v>12</v>
      </c>
      <c r="I1168">
        <v>43.903151899999997</v>
      </c>
      <c r="J1168">
        <v>-71.985283289999998</v>
      </c>
    </row>
    <row r="1169" spans="1:10" x14ac:dyDescent="0.25">
      <c r="A1169">
        <v>1002153</v>
      </c>
      <c r="B1169">
        <v>130400</v>
      </c>
      <c r="C1169" t="s">
        <v>5263</v>
      </c>
      <c r="D1169">
        <v>1</v>
      </c>
      <c r="E1169" s="1">
        <v>43711</v>
      </c>
      <c r="F1169">
        <v>-43.53</v>
      </c>
      <c r="G1169">
        <v>-6.25</v>
      </c>
      <c r="H1169">
        <v>6.47</v>
      </c>
      <c r="I1169">
        <v>43.07161</v>
      </c>
      <c r="J1169">
        <v>-71.142240000000001</v>
      </c>
    </row>
    <row r="1170" spans="1:10" x14ac:dyDescent="0.25">
      <c r="A1170">
        <v>1002204</v>
      </c>
      <c r="B1170">
        <v>132240</v>
      </c>
      <c r="C1170" t="s">
        <v>5264</v>
      </c>
      <c r="D1170">
        <v>1</v>
      </c>
      <c r="E1170" s="1">
        <v>43718</v>
      </c>
      <c r="F1170">
        <v>-59.85</v>
      </c>
      <c r="G1170">
        <v>-9.35</v>
      </c>
      <c r="H1170">
        <v>14.96</v>
      </c>
      <c r="I1170">
        <v>43.786054</v>
      </c>
      <c r="J1170">
        <v>-71.207312999999999</v>
      </c>
    </row>
    <row r="1171" spans="1:10" x14ac:dyDescent="0.25">
      <c r="A1171">
        <v>1000760</v>
      </c>
      <c r="B1171">
        <v>885980</v>
      </c>
      <c r="C1171" t="s">
        <v>5265</v>
      </c>
      <c r="D1171">
        <v>1</v>
      </c>
      <c r="E1171" s="1">
        <v>43325</v>
      </c>
      <c r="F1171">
        <v>-39.24</v>
      </c>
      <c r="G1171">
        <v>-6.53</v>
      </c>
      <c r="H1171">
        <v>13.03</v>
      </c>
      <c r="I1171">
        <v>41.042119810000003</v>
      </c>
      <c r="J1171">
        <v>-74.047304879999999</v>
      </c>
    </row>
    <row r="1172" spans="1:10" x14ac:dyDescent="0.25">
      <c r="A1172">
        <v>1001056</v>
      </c>
      <c r="B1172">
        <v>108380</v>
      </c>
      <c r="C1172" t="s">
        <v>5265</v>
      </c>
      <c r="D1172">
        <v>2</v>
      </c>
      <c r="E1172" s="1">
        <v>43361</v>
      </c>
      <c r="F1172">
        <v>-25.73</v>
      </c>
      <c r="G1172">
        <v>-4.96</v>
      </c>
      <c r="H1172">
        <v>13.98</v>
      </c>
      <c r="I1172">
        <v>41.042119810000003</v>
      </c>
      <c r="J1172">
        <v>-74.047304879999999</v>
      </c>
    </row>
    <row r="1173" spans="1:10" x14ac:dyDescent="0.25">
      <c r="A1173">
        <v>1000962</v>
      </c>
      <c r="B1173">
        <v>101760</v>
      </c>
      <c r="C1173" t="s">
        <v>5266</v>
      </c>
      <c r="D1173">
        <v>1</v>
      </c>
      <c r="E1173" s="1">
        <v>43348</v>
      </c>
      <c r="F1173">
        <v>-57.43</v>
      </c>
      <c r="G1173">
        <v>-8.01</v>
      </c>
      <c r="H1173">
        <v>6.63</v>
      </c>
      <c r="I1173">
        <v>41.27242262</v>
      </c>
      <c r="J1173">
        <v>-74.840215279999995</v>
      </c>
    </row>
    <row r="1174" spans="1:10" x14ac:dyDescent="0.25">
      <c r="A1174">
        <v>1001067</v>
      </c>
      <c r="B1174">
        <v>108420</v>
      </c>
      <c r="C1174" t="s">
        <v>5266</v>
      </c>
      <c r="D1174">
        <v>2</v>
      </c>
      <c r="E1174" s="1">
        <v>43362</v>
      </c>
      <c r="F1174">
        <v>-54.06</v>
      </c>
      <c r="G1174">
        <v>-8.4499999999999993</v>
      </c>
      <c r="H1174">
        <v>13.57</v>
      </c>
      <c r="I1174">
        <v>41.27242262</v>
      </c>
      <c r="J1174">
        <v>-74.840215279999995</v>
      </c>
    </row>
    <row r="1175" spans="1:10" x14ac:dyDescent="0.25">
      <c r="A1175">
        <v>1002199</v>
      </c>
      <c r="B1175">
        <v>123240</v>
      </c>
      <c r="C1175" t="s">
        <v>5267</v>
      </c>
      <c r="D1175">
        <v>1</v>
      </c>
      <c r="E1175" s="1">
        <v>43718</v>
      </c>
      <c r="F1175">
        <v>-34.299999999999997</v>
      </c>
      <c r="G1175">
        <v>-5.86</v>
      </c>
      <c r="H1175">
        <v>12.57</v>
      </c>
      <c r="I1175">
        <v>39.87754486</v>
      </c>
      <c r="J1175">
        <v>-75.131511529999997</v>
      </c>
    </row>
    <row r="1176" spans="1:10" x14ac:dyDescent="0.25">
      <c r="A1176">
        <v>1002294</v>
      </c>
      <c r="B1176">
        <v>123380</v>
      </c>
      <c r="C1176" t="s">
        <v>5267</v>
      </c>
      <c r="D1176">
        <v>2</v>
      </c>
      <c r="E1176" s="1">
        <v>43732</v>
      </c>
      <c r="F1176">
        <v>-41.4</v>
      </c>
      <c r="G1176">
        <v>-6.45</v>
      </c>
      <c r="H1176">
        <v>10.199999999999999</v>
      </c>
      <c r="I1176">
        <v>39.87754486</v>
      </c>
      <c r="J1176">
        <v>-75.131511529999997</v>
      </c>
    </row>
    <row r="1177" spans="1:10" x14ac:dyDescent="0.25">
      <c r="A1177">
        <v>1000267</v>
      </c>
      <c r="B1177">
        <v>891320</v>
      </c>
      <c r="C1177" t="s">
        <v>5268</v>
      </c>
      <c r="D1177">
        <v>1</v>
      </c>
      <c r="E1177" s="1">
        <v>43277</v>
      </c>
      <c r="F1177">
        <v>-44.83</v>
      </c>
      <c r="G1177">
        <v>-7.3</v>
      </c>
      <c r="H1177">
        <v>13.54</v>
      </c>
      <c r="I1177">
        <v>40.70015927</v>
      </c>
      <c r="J1177">
        <v>-74.787782609999994</v>
      </c>
    </row>
    <row r="1178" spans="1:10" x14ac:dyDescent="0.25">
      <c r="A1178">
        <v>1002200</v>
      </c>
      <c r="B1178">
        <v>123220</v>
      </c>
      <c r="C1178" t="s">
        <v>5269</v>
      </c>
      <c r="D1178">
        <v>1</v>
      </c>
      <c r="E1178" s="1">
        <v>43718</v>
      </c>
      <c r="F1178">
        <v>-40.03</v>
      </c>
      <c r="G1178">
        <v>-6.9</v>
      </c>
      <c r="H1178">
        <v>15.16</v>
      </c>
      <c r="I1178">
        <v>39.831047529999999</v>
      </c>
      <c r="J1178">
        <v>-75.348415500000002</v>
      </c>
    </row>
    <row r="1179" spans="1:10" x14ac:dyDescent="0.25">
      <c r="A1179">
        <v>1001044</v>
      </c>
      <c r="B1179">
        <v>890860</v>
      </c>
      <c r="C1179" t="s">
        <v>5270</v>
      </c>
      <c r="D1179">
        <v>1</v>
      </c>
      <c r="E1179" s="1">
        <v>43360</v>
      </c>
      <c r="F1179">
        <v>-40.89</v>
      </c>
      <c r="G1179">
        <v>-6.66</v>
      </c>
      <c r="H1179">
        <v>12.39</v>
      </c>
      <c r="I1179">
        <v>40.757963910000001</v>
      </c>
      <c r="J1179">
        <v>-74.16350611</v>
      </c>
    </row>
    <row r="1180" spans="1:10" x14ac:dyDescent="0.25">
      <c r="A1180">
        <v>1001859</v>
      </c>
      <c r="B1180">
        <v>128980</v>
      </c>
      <c r="C1180" t="s">
        <v>5271</v>
      </c>
      <c r="D1180">
        <v>1</v>
      </c>
      <c r="E1180" s="1">
        <v>43678</v>
      </c>
      <c r="F1180">
        <v>-56.88</v>
      </c>
      <c r="G1180">
        <v>-8.68</v>
      </c>
      <c r="H1180">
        <v>12.55</v>
      </c>
      <c r="I1180">
        <v>41.311378089999998</v>
      </c>
      <c r="J1180">
        <v>-74.791882779999995</v>
      </c>
    </row>
    <row r="1181" spans="1:10" x14ac:dyDescent="0.25">
      <c r="A1181">
        <v>1001770</v>
      </c>
      <c r="B1181">
        <v>890380</v>
      </c>
      <c r="C1181" t="s">
        <v>5272</v>
      </c>
      <c r="D1181">
        <v>1</v>
      </c>
      <c r="E1181" s="1">
        <v>43670</v>
      </c>
      <c r="F1181">
        <v>-36.869999999999997</v>
      </c>
      <c r="G1181">
        <v>-6.58</v>
      </c>
      <c r="H1181">
        <v>15.77</v>
      </c>
      <c r="I1181">
        <v>39.491284440000001</v>
      </c>
      <c r="J1181">
        <v>-74.658245160000007</v>
      </c>
    </row>
    <row r="1182" spans="1:10" x14ac:dyDescent="0.25">
      <c r="A1182">
        <v>1001092</v>
      </c>
      <c r="B1182">
        <v>890060</v>
      </c>
      <c r="C1182" t="s">
        <v>5273</v>
      </c>
      <c r="D1182">
        <v>1</v>
      </c>
      <c r="E1182" s="1">
        <v>43364</v>
      </c>
      <c r="F1182">
        <v>-35.479999999999997</v>
      </c>
      <c r="G1182">
        <v>-6.2</v>
      </c>
      <c r="H1182">
        <v>14.1</v>
      </c>
      <c r="I1182">
        <v>39.692218250000003</v>
      </c>
      <c r="J1182">
        <v>-75.437110610000005</v>
      </c>
    </row>
    <row r="1183" spans="1:10" x14ac:dyDescent="0.25">
      <c r="A1183">
        <v>1001824</v>
      </c>
      <c r="B1183">
        <v>129060</v>
      </c>
      <c r="C1183" t="s">
        <v>5274</v>
      </c>
      <c r="D1183">
        <v>1</v>
      </c>
      <c r="E1183" s="1">
        <v>43676</v>
      </c>
      <c r="F1183">
        <v>-34.549999999999997</v>
      </c>
      <c r="G1183">
        <v>-6.1</v>
      </c>
      <c r="H1183">
        <v>14.27</v>
      </c>
      <c r="I1183">
        <v>40.024540899999998</v>
      </c>
      <c r="J1183">
        <v>-74.921626450000005</v>
      </c>
    </row>
    <row r="1184" spans="1:10" x14ac:dyDescent="0.25">
      <c r="A1184">
        <v>1000642</v>
      </c>
      <c r="B1184">
        <v>894000</v>
      </c>
      <c r="C1184" t="s">
        <v>5275</v>
      </c>
      <c r="D1184">
        <v>1</v>
      </c>
      <c r="E1184" s="1">
        <v>43313</v>
      </c>
      <c r="F1184">
        <v>-52.3</v>
      </c>
      <c r="G1184">
        <v>-7.93</v>
      </c>
      <c r="H1184">
        <v>11.16</v>
      </c>
      <c r="I1184">
        <v>41.112312639999999</v>
      </c>
      <c r="J1184">
        <v>-74.975634020000001</v>
      </c>
    </row>
    <row r="1185" spans="1:10" x14ac:dyDescent="0.25">
      <c r="A1185">
        <v>1002231</v>
      </c>
      <c r="B1185">
        <v>137140</v>
      </c>
      <c r="C1185" t="s">
        <v>5276</v>
      </c>
      <c r="D1185">
        <v>1</v>
      </c>
      <c r="E1185" s="1">
        <v>43720</v>
      </c>
      <c r="F1185">
        <v>-54.92</v>
      </c>
      <c r="G1185">
        <v>-8.6999999999999993</v>
      </c>
      <c r="H1185">
        <v>14.64</v>
      </c>
      <c r="I1185">
        <v>40.812816099999999</v>
      </c>
      <c r="J1185">
        <v>-75.095683820000005</v>
      </c>
    </row>
    <row r="1186" spans="1:10" x14ac:dyDescent="0.25">
      <c r="A1186">
        <v>1002187</v>
      </c>
      <c r="B1186">
        <v>115280</v>
      </c>
      <c r="C1186" t="s">
        <v>5277</v>
      </c>
      <c r="D1186">
        <v>1</v>
      </c>
      <c r="E1186" s="1">
        <v>43717</v>
      </c>
      <c r="F1186">
        <v>-52.37</v>
      </c>
      <c r="G1186">
        <v>-8.1300000000000008</v>
      </c>
      <c r="H1186">
        <v>12.68</v>
      </c>
      <c r="I1186">
        <v>40.671572830000002</v>
      </c>
      <c r="J1186">
        <v>-75.178441969999994</v>
      </c>
    </row>
    <row r="1187" spans="1:10" x14ac:dyDescent="0.25">
      <c r="A1187">
        <v>1002287</v>
      </c>
      <c r="B1187">
        <v>123300</v>
      </c>
      <c r="C1187" t="s">
        <v>5277</v>
      </c>
      <c r="D1187">
        <v>2</v>
      </c>
      <c r="E1187" s="1">
        <v>43731</v>
      </c>
      <c r="F1187">
        <v>-51.22</v>
      </c>
      <c r="G1187">
        <v>-7.85</v>
      </c>
      <c r="H1187">
        <v>11.59</v>
      </c>
      <c r="I1187">
        <v>40.671572830000002</v>
      </c>
      <c r="J1187">
        <v>-75.178441969999994</v>
      </c>
    </row>
    <row r="1188" spans="1:10" x14ac:dyDescent="0.25">
      <c r="A1188">
        <v>1001772</v>
      </c>
      <c r="B1188">
        <v>129040</v>
      </c>
      <c r="C1188" t="s">
        <v>5278</v>
      </c>
      <c r="D1188">
        <v>1</v>
      </c>
      <c r="E1188" s="1">
        <v>43671</v>
      </c>
      <c r="F1188">
        <v>-39.619999999999997</v>
      </c>
      <c r="G1188">
        <v>-6.86</v>
      </c>
      <c r="H1188">
        <v>15.29</v>
      </c>
      <c r="I1188">
        <v>40.422299389999999</v>
      </c>
      <c r="J1188">
        <v>-74.097827539999997</v>
      </c>
    </row>
    <row r="1189" spans="1:10" x14ac:dyDescent="0.25">
      <c r="A1189">
        <v>1000177</v>
      </c>
      <c r="B1189">
        <v>894020</v>
      </c>
      <c r="C1189" t="s">
        <v>5279</v>
      </c>
      <c r="D1189">
        <v>1</v>
      </c>
      <c r="E1189" s="1">
        <v>43271</v>
      </c>
      <c r="F1189">
        <v>-40.520000000000003</v>
      </c>
      <c r="G1189">
        <v>-6.68</v>
      </c>
      <c r="H1189">
        <v>12.94</v>
      </c>
      <c r="I1189">
        <v>40.875120099999997</v>
      </c>
      <c r="J1189">
        <v>-74.59050843</v>
      </c>
    </row>
    <row r="1190" spans="1:10" x14ac:dyDescent="0.25">
      <c r="A1190">
        <v>1000781</v>
      </c>
      <c r="B1190">
        <v>890220</v>
      </c>
      <c r="C1190" t="s">
        <v>5280</v>
      </c>
      <c r="D1190">
        <v>1</v>
      </c>
      <c r="E1190" s="1">
        <v>43327</v>
      </c>
      <c r="F1190">
        <v>-42.74</v>
      </c>
      <c r="G1190">
        <v>-6.99</v>
      </c>
      <c r="H1190">
        <v>13.18</v>
      </c>
      <c r="I1190">
        <v>40.879420869999997</v>
      </c>
      <c r="J1190">
        <v>-74.17183043</v>
      </c>
    </row>
    <row r="1191" spans="1:10" x14ac:dyDescent="0.25">
      <c r="A1191">
        <v>1002267</v>
      </c>
      <c r="B1191">
        <v>128800</v>
      </c>
      <c r="C1191" t="s">
        <v>5281</v>
      </c>
      <c r="D1191">
        <v>1</v>
      </c>
      <c r="E1191" s="1">
        <v>43726</v>
      </c>
      <c r="F1191">
        <v>-47.3</v>
      </c>
      <c r="G1191">
        <v>-7.61</v>
      </c>
      <c r="H1191">
        <v>13.54</v>
      </c>
      <c r="I1191">
        <v>40.833348149999999</v>
      </c>
      <c r="J1191">
        <v>-74.98271063</v>
      </c>
    </row>
    <row r="1192" spans="1:10" x14ac:dyDescent="0.25">
      <c r="A1192">
        <v>1001514</v>
      </c>
      <c r="B1192">
        <v>112800</v>
      </c>
      <c r="C1192" t="s">
        <v>5282</v>
      </c>
      <c r="D1192">
        <v>1</v>
      </c>
      <c r="E1192" s="1">
        <v>43643</v>
      </c>
      <c r="F1192">
        <v>-45.16</v>
      </c>
      <c r="G1192">
        <v>-7.64</v>
      </c>
      <c r="H1192">
        <v>15.97</v>
      </c>
      <c r="I1192">
        <v>40.655945000000003</v>
      </c>
      <c r="J1192">
        <v>-75.124535800000004</v>
      </c>
    </row>
    <row r="1193" spans="1:10" x14ac:dyDescent="0.25">
      <c r="A1193">
        <v>1001045</v>
      </c>
      <c r="B1193">
        <v>107420</v>
      </c>
      <c r="C1193" t="s">
        <v>5283</v>
      </c>
      <c r="D1193">
        <v>1</v>
      </c>
      <c r="E1193" s="1">
        <v>43360</v>
      </c>
      <c r="F1193">
        <v>-40.340000000000003</v>
      </c>
      <c r="G1193">
        <v>-6.34</v>
      </c>
      <c r="H1193">
        <v>10.35</v>
      </c>
      <c r="I1193">
        <v>40.858902530000002</v>
      </c>
      <c r="J1193">
        <v>-74.119042379999996</v>
      </c>
    </row>
    <row r="1194" spans="1:10" x14ac:dyDescent="0.25">
      <c r="A1194">
        <v>1002217</v>
      </c>
      <c r="B1194">
        <v>123260</v>
      </c>
      <c r="C1194" t="s">
        <v>5284</v>
      </c>
      <c r="D1194">
        <v>1</v>
      </c>
      <c r="E1194" s="1">
        <v>43719</v>
      </c>
      <c r="F1194">
        <v>-44.99</v>
      </c>
      <c r="G1194">
        <v>-7.3</v>
      </c>
      <c r="H1194">
        <v>13.39</v>
      </c>
      <c r="I1194">
        <v>40.015423339999998</v>
      </c>
      <c r="J1194">
        <v>-75.033911509999996</v>
      </c>
    </row>
    <row r="1195" spans="1:10" x14ac:dyDescent="0.25">
      <c r="A1195">
        <v>1001164</v>
      </c>
      <c r="B1195">
        <v>103940</v>
      </c>
      <c r="C1195" t="s">
        <v>5285</v>
      </c>
      <c r="D1195">
        <v>1</v>
      </c>
      <c r="E1195" s="1">
        <v>43582</v>
      </c>
      <c r="F1195">
        <v>-91.09</v>
      </c>
      <c r="G1195">
        <v>-11.88</v>
      </c>
      <c r="H1195">
        <v>3.95</v>
      </c>
      <c r="I1195">
        <v>36.110604000000002</v>
      </c>
      <c r="J1195">
        <v>-105.7319394</v>
      </c>
    </row>
    <row r="1196" spans="1:10" x14ac:dyDescent="0.25">
      <c r="A1196">
        <v>1001222</v>
      </c>
      <c r="B1196">
        <v>896640</v>
      </c>
      <c r="C1196" t="s">
        <v>5285</v>
      </c>
      <c r="D1196">
        <v>2</v>
      </c>
      <c r="E1196" s="1">
        <v>43599</v>
      </c>
      <c r="F1196">
        <v>-91.85</v>
      </c>
      <c r="G1196">
        <v>-13.34</v>
      </c>
      <c r="H1196">
        <v>14.89</v>
      </c>
      <c r="I1196">
        <v>36.110604000000002</v>
      </c>
      <c r="J1196">
        <v>-105.7319394</v>
      </c>
    </row>
    <row r="1197" spans="1:10" x14ac:dyDescent="0.25">
      <c r="A1197">
        <v>1001265</v>
      </c>
      <c r="B1197">
        <v>117840</v>
      </c>
      <c r="C1197" t="s">
        <v>5286</v>
      </c>
      <c r="D1197">
        <v>1</v>
      </c>
      <c r="E1197" s="1">
        <v>43619</v>
      </c>
      <c r="F1197">
        <v>-97.36</v>
      </c>
      <c r="G1197">
        <v>-13.34</v>
      </c>
      <c r="H1197">
        <v>9.35</v>
      </c>
      <c r="I1197">
        <v>34.750145379999999</v>
      </c>
      <c r="J1197">
        <v>-106.74249140000001</v>
      </c>
    </row>
    <row r="1198" spans="1:10" x14ac:dyDescent="0.25">
      <c r="A1198">
        <v>1001247</v>
      </c>
      <c r="B1198">
        <v>114100</v>
      </c>
      <c r="C1198" t="s">
        <v>5287</v>
      </c>
      <c r="D1198">
        <v>1</v>
      </c>
      <c r="E1198" s="1">
        <v>43611</v>
      </c>
      <c r="F1198">
        <v>-106.19</v>
      </c>
      <c r="G1198">
        <v>-14.75</v>
      </c>
      <c r="H1198">
        <v>11.77</v>
      </c>
      <c r="I1198">
        <v>36.788858740000002</v>
      </c>
      <c r="J1198">
        <v>-106.2404726</v>
      </c>
    </row>
    <row r="1199" spans="1:10" x14ac:dyDescent="0.25">
      <c r="A1199">
        <v>1001159</v>
      </c>
      <c r="B1199">
        <v>896700</v>
      </c>
      <c r="C1199" t="s">
        <v>5288</v>
      </c>
      <c r="D1199">
        <v>1</v>
      </c>
      <c r="E1199" s="1">
        <v>43581</v>
      </c>
      <c r="F1199">
        <v>-109.43</v>
      </c>
      <c r="G1199">
        <v>-15.12</v>
      </c>
      <c r="H1199">
        <v>11.55</v>
      </c>
      <c r="I1199">
        <v>36.57492225</v>
      </c>
      <c r="J1199">
        <v>-106.0471804</v>
      </c>
    </row>
    <row r="1200" spans="1:10" x14ac:dyDescent="0.25">
      <c r="A1200">
        <v>1001246</v>
      </c>
      <c r="B1200">
        <v>117940</v>
      </c>
      <c r="C1200" t="s">
        <v>5288</v>
      </c>
      <c r="D1200">
        <v>2</v>
      </c>
      <c r="E1200" s="1">
        <v>43612</v>
      </c>
      <c r="F1200">
        <v>-102.39</v>
      </c>
      <c r="G1200">
        <v>-14.18</v>
      </c>
      <c r="H1200">
        <v>11.08</v>
      </c>
      <c r="I1200">
        <v>36.57492225</v>
      </c>
      <c r="J1200">
        <v>-106.0471804</v>
      </c>
    </row>
    <row r="1201" spans="1:10" x14ac:dyDescent="0.25">
      <c r="A1201">
        <v>1001280</v>
      </c>
      <c r="B1201">
        <v>116480</v>
      </c>
      <c r="C1201" t="s">
        <v>5289</v>
      </c>
      <c r="D1201">
        <v>1</v>
      </c>
      <c r="E1201" s="1">
        <v>43620</v>
      </c>
      <c r="F1201">
        <v>-95.51</v>
      </c>
      <c r="G1201">
        <v>-12.86</v>
      </c>
      <c r="H1201">
        <v>7.34</v>
      </c>
      <c r="I1201">
        <v>34.354252879999997</v>
      </c>
      <c r="J1201">
        <v>-106.85315919999999</v>
      </c>
    </row>
    <row r="1202" spans="1:10" x14ac:dyDescent="0.25">
      <c r="A1202">
        <v>1001237</v>
      </c>
      <c r="B1202">
        <v>113840</v>
      </c>
      <c r="C1202" t="s">
        <v>5290</v>
      </c>
      <c r="D1202">
        <v>1</v>
      </c>
      <c r="E1202" s="1">
        <v>43600</v>
      </c>
      <c r="F1202">
        <v>-84.78</v>
      </c>
      <c r="G1202">
        <v>-12.36</v>
      </c>
      <c r="H1202">
        <v>14.1</v>
      </c>
      <c r="I1202">
        <v>35.271174170000002</v>
      </c>
      <c r="J1202">
        <v>-105.3679025</v>
      </c>
    </row>
    <row r="1203" spans="1:10" x14ac:dyDescent="0.25">
      <c r="A1203">
        <v>1001187</v>
      </c>
      <c r="B1203">
        <v>114000</v>
      </c>
      <c r="C1203" t="s">
        <v>5291</v>
      </c>
      <c r="D1203">
        <v>1</v>
      </c>
      <c r="E1203" s="1">
        <v>43591</v>
      </c>
      <c r="F1203">
        <v>-61.79</v>
      </c>
      <c r="G1203">
        <v>-9.17</v>
      </c>
      <c r="H1203">
        <v>11.59</v>
      </c>
      <c r="I1203">
        <v>33.351935159999996</v>
      </c>
      <c r="J1203">
        <v>-105.67545</v>
      </c>
    </row>
    <row r="1204" spans="1:10" x14ac:dyDescent="0.25">
      <c r="A1204">
        <v>1001257</v>
      </c>
      <c r="B1204">
        <v>113980</v>
      </c>
      <c r="C1204" t="s">
        <v>5292</v>
      </c>
      <c r="D1204">
        <v>1</v>
      </c>
      <c r="E1204" s="1">
        <v>43615</v>
      </c>
      <c r="F1204">
        <v>-98.43</v>
      </c>
      <c r="G1204">
        <v>-13.51</v>
      </c>
      <c r="H1204">
        <v>9.6300000000000008</v>
      </c>
      <c r="I1204">
        <v>36.845903589999999</v>
      </c>
      <c r="J1204">
        <v>-104.92932740000001</v>
      </c>
    </row>
    <row r="1205" spans="1:10" x14ac:dyDescent="0.25">
      <c r="A1205">
        <v>1001243</v>
      </c>
      <c r="B1205">
        <v>117820</v>
      </c>
      <c r="C1205" t="s">
        <v>5293</v>
      </c>
      <c r="D1205">
        <v>1</v>
      </c>
      <c r="E1205" s="1">
        <v>43607</v>
      </c>
      <c r="F1205">
        <v>-97.96</v>
      </c>
      <c r="G1205">
        <v>-13.75</v>
      </c>
      <c r="H1205">
        <v>12.01</v>
      </c>
      <c r="I1205">
        <v>36.88400335</v>
      </c>
      <c r="J1205">
        <v>-108.81415250000001</v>
      </c>
    </row>
    <row r="1206" spans="1:10" x14ac:dyDescent="0.25">
      <c r="A1206">
        <v>1001200</v>
      </c>
      <c r="B1206">
        <v>103580</v>
      </c>
      <c r="C1206" t="s">
        <v>5294</v>
      </c>
      <c r="D1206">
        <v>1</v>
      </c>
      <c r="E1206" s="1">
        <v>43593</v>
      </c>
      <c r="F1206">
        <v>-69.849999999999994</v>
      </c>
      <c r="G1206">
        <v>-9.74</v>
      </c>
      <c r="H1206">
        <v>8.08</v>
      </c>
      <c r="I1206">
        <v>33.300767759999999</v>
      </c>
      <c r="J1206">
        <v>-108.1255044</v>
      </c>
    </row>
    <row r="1207" spans="1:10" x14ac:dyDescent="0.25">
      <c r="A1207">
        <v>1001165</v>
      </c>
      <c r="B1207">
        <v>114820</v>
      </c>
      <c r="C1207" t="s">
        <v>5295</v>
      </c>
      <c r="D1207">
        <v>1</v>
      </c>
      <c r="E1207" s="1">
        <v>43583</v>
      </c>
      <c r="F1207">
        <v>-76.27</v>
      </c>
      <c r="G1207">
        <v>-10.34</v>
      </c>
      <c r="H1207">
        <v>6.46</v>
      </c>
      <c r="I1207">
        <v>35.717125780000003</v>
      </c>
      <c r="J1207">
        <v>-105.49432470000001</v>
      </c>
    </row>
    <row r="1208" spans="1:10" x14ac:dyDescent="0.25">
      <c r="A1208">
        <v>1001240</v>
      </c>
      <c r="B1208">
        <v>117920</v>
      </c>
      <c r="C1208" t="s">
        <v>5296</v>
      </c>
      <c r="D1208">
        <v>1</v>
      </c>
      <c r="E1208" s="1">
        <v>43606</v>
      </c>
      <c r="F1208">
        <v>-100.94</v>
      </c>
      <c r="G1208">
        <v>-13.99</v>
      </c>
      <c r="H1208">
        <v>11</v>
      </c>
      <c r="I1208">
        <v>36.750517909999999</v>
      </c>
      <c r="J1208">
        <v>-108.4181794</v>
      </c>
    </row>
    <row r="1209" spans="1:10" x14ac:dyDescent="0.25">
      <c r="A1209">
        <v>1001242</v>
      </c>
      <c r="B1209">
        <v>117780</v>
      </c>
      <c r="C1209" t="s">
        <v>5297</v>
      </c>
      <c r="D1209">
        <v>1</v>
      </c>
      <c r="E1209" s="1">
        <v>43608</v>
      </c>
      <c r="F1209">
        <v>-85.42</v>
      </c>
      <c r="G1209">
        <v>-11.4</v>
      </c>
      <c r="H1209">
        <v>5.77</v>
      </c>
      <c r="I1209">
        <v>36.611208159999997</v>
      </c>
      <c r="J1209">
        <v>-107.9798543</v>
      </c>
    </row>
    <row r="1210" spans="1:10" x14ac:dyDescent="0.25">
      <c r="A1210">
        <v>1001233</v>
      </c>
      <c r="B1210">
        <v>115960</v>
      </c>
      <c r="C1210" t="s">
        <v>5298</v>
      </c>
      <c r="D1210">
        <v>1</v>
      </c>
      <c r="E1210" s="1">
        <v>43604</v>
      </c>
      <c r="F1210">
        <v>-85.72</v>
      </c>
      <c r="G1210">
        <v>-11.34</v>
      </c>
      <c r="H1210">
        <v>5.03</v>
      </c>
      <c r="I1210">
        <v>36.721358289999998</v>
      </c>
      <c r="J1210">
        <v>-107.9249131</v>
      </c>
    </row>
    <row r="1211" spans="1:10" x14ac:dyDescent="0.25">
      <c r="A1211">
        <v>1001178</v>
      </c>
      <c r="B1211">
        <v>113860</v>
      </c>
      <c r="C1211" t="s">
        <v>5299</v>
      </c>
      <c r="D1211">
        <v>1</v>
      </c>
      <c r="E1211" s="1">
        <v>43586</v>
      </c>
      <c r="F1211">
        <v>-20.72</v>
      </c>
      <c r="G1211">
        <v>-0.61</v>
      </c>
      <c r="H1211">
        <v>-15.82</v>
      </c>
      <c r="I1211">
        <v>36.174769849999997</v>
      </c>
      <c r="J1211">
        <v>-103.3193983</v>
      </c>
    </row>
    <row r="1212" spans="1:10" x14ac:dyDescent="0.25">
      <c r="A1212">
        <v>1001166</v>
      </c>
      <c r="B1212">
        <v>113880</v>
      </c>
      <c r="C1212" t="s">
        <v>5300</v>
      </c>
      <c r="D1212">
        <v>1</v>
      </c>
      <c r="E1212" s="1">
        <v>43584</v>
      </c>
      <c r="F1212">
        <v>-83.31</v>
      </c>
      <c r="G1212">
        <v>-11.01</v>
      </c>
      <c r="H1212">
        <v>4.7699999999999996</v>
      </c>
      <c r="I1212">
        <v>36.87762232</v>
      </c>
      <c r="J1212">
        <v>-103.8756484</v>
      </c>
    </row>
    <row r="1213" spans="1:10" x14ac:dyDescent="0.25">
      <c r="A1213">
        <v>1001160</v>
      </c>
      <c r="B1213">
        <v>114060</v>
      </c>
      <c r="C1213" t="s">
        <v>5301</v>
      </c>
      <c r="D1213">
        <v>1</v>
      </c>
      <c r="E1213" s="1">
        <v>43580</v>
      </c>
      <c r="F1213">
        <v>-109.17</v>
      </c>
      <c r="G1213">
        <v>-14.77</v>
      </c>
      <c r="H1213">
        <v>9</v>
      </c>
      <c r="I1213">
        <v>36.597293090000001</v>
      </c>
      <c r="J1213">
        <v>-106.06350879999999</v>
      </c>
    </row>
    <row r="1214" spans="1:10" x14ac:dyDescent="0.25">
      <c r="A1214">
        <v>1001248</v>
      </c>
      <c r="B1214">
        <v>117860</v>
      </c>
      <c r="C1214" t="s">
        <v>5302</v>
      </c>
      <c r="D1214">
        <v>1</v>
      </c>
      <c r="E1214" s="1">
        <v>43609</v>
      </c>
      <c r="F1214">
        <v>-74.06</v>
      </c>
      <c r="G1214">
        <v>-7.97</v>
      </c>
      <c r="H1214">
        <v>-10.29</v>
      </c>
      <c r="I1214">
        <v>35.564978609999997</v>
      </c>
      <c r="J1214">
        <v>-107.48468699999999</v>
      </c>
    </row>
    <row r="1215" spans="1:10" x14ac:dyDescent="0.25">
      <c r="A1215">
        <v>1001192</v>
      </c>
      <c r="B1215">
        <v>114640</v>
      </c>
      <c r="C1215" t="s">
        <v>5303</v>
      </c>
      <c r="D1215">
        <v>1</v>
      </c>
      <c r="E1215" s="1">
        <v>43592</v>
      </c>
      <c r="F1215">
        <v>-59.24</v>
      </c>
      <c r="G1215">
        <v>-8.82</v>
      </c>
      <c r="H1215">
        <v>11.31</v>
      </c>
      <c r="I1215">
        <v>33.114476279999998</v>
      </c>
      <c r="J1215">
        <v>-105.9352895</v>
      </c>
    </row>
    <row r="1216" spans="1:10" x14ac:dyDescent="0.25">
      <c r="A1216">
        <v>1001263</v>
      </c>
      <c r="B1216">
        <v>116020</v>
      </c>
      <c r="C1216" t="s">
        <v>5304</v>
      </c>
      <c r="D1216">
        <v>1</v>
      </c>
      <c r="E1216" s="1">
        <v>43616</v>
      </c>
      <c r="F1216">
        <v>-84.59</v>
      </c>
      <c r="G1216">
        <v>-10.94</v>
      </c>
      <c r="H1216">
        <v>2.94</v>
      </c>
      <c r="I1216">
        <v>36.385961989999998</v>
      </c>
      <c r="J1216">
        <v>-104.648788</v>
      </c>
    </row>
    <row r="1217" spans="1:10" x14ac:dyDescent="0.25">
      <c r="A1217">
        <v>1001254</v>
      </c>
      <c r="B1217">
        <v>115980</v>
      </c>
      <c r="C1217" t="s">
        <v>5305</v>
      </c>
      <c r="D1217">
        <v>1</v>
      </c>
      <c r="E1217" s="1">
        <v>43614</v>
      </c>
      <c r="F1217">
        <v>-29.05</v>
      </c>
      <c r="G1217">
        <v>-0.19</v>
      </c>
      <c r="H1217">
        <v>-27.53</v>
      </c>
      <c r="I1217">
        <v>36.506586149999997</v>
      </c>
      <c r="J1217">
        <v>-104.59757930000001</v>
      </c>
    </row>
    <row r="1218" spans="1:10" x14ac:dyDescent="0.25">
      <c r="A1218">
        <v>1001174</v>
      </c>
      <c r="B1218">
        <v>114760</v>
      </c>
      <c r="C1218" t="s">
        <v>5306</v>
      </c>
      <c r="D1218">
        <v>1</v>
      </c>
      <c r="E1218" s="1">
        <v>43585</v>
      </c>
      <c r="F1218">
        <v>-55.66</v>
      </c>
      <c r="G1218">
        <v>-6.34</v>
      </c>
      <c r="H1218">
        <v>-4.91</v>
      </c>
      <c r="I1218">
        <v>36.953930669999998</v>
      </c>
      <c r="J1218">
        <v>-103.5030799</v>
      </c>
    </row>
    <row r="1219" spans="1:10" x14ac:dyDescent="0.25">
      <c r="A1219">
        <v>1001249</v>
      </c>
      <c r="B1219">
        <v>115560</v>
      </c>
      <c r="C1219" t="s">
        <v>5307</v>
      </c>
      <c r="D1219">
        <v>1</v>
      </c>
      <c r="E1219" s="1">
        <v>43613</v>
      </c>
      <c r="F1219">
        <v>-39.42</v>
      </c>
      <c r="G1219">
        <v>-4.29</v>
      </c>
      <c r="H1219">
        <v>-5.13</v>
      </c>
      <c r="I1219">
        <v>36.979394759999998</v>
      </c>
      <c r="J1219">
        <v>-103.1849313</v>
      </c>
    </row>
    <row r="1220" spans="1:10" x14ac:dyDescent="0.25">
      <c r="A1220">
        <v>1001209</v>
      </c>
      <c r="B1220">
        <v>114720</v>
      </c>
      <c r="C1220" t="s">
        <v>5308</v>
      </c>
      <c r="D1220">
        <v>1</v>
      </c>
      <c r="E1220" s="1">
        <v>43595</v>
      </c>
      <c r="F1220">
        <v>-63.23</v>
      </c>
      <c r="G1220">
        <v>-8.5399999999999991</v>
      </c>
      <c r="H1220">
        <v>5.09</v>
      </c>
      <c r="I1220">
        <v>33.523841339999997</v>
      </c>
      <c r="J1220">
        <v>-108.8793589</v>
      </c>
    </row>
    <row r="1221" spans="1:10" x14ac:dyDescent="0.25">
      <c r="A1221">
        <v>1001188</v>
      </c>
      <c r="B1221">
        <v>113920</v>
      </c>
      <c r="C1221" t="s">
        <v>5309</v>
      </c>
      <c r="D1221">
        <v>1</v>
      </c>
      <c r="E1221" s="1">
        <v>43590</v>
      </c>
      <c r="F1221">
        <v>-83.31</v>
      </c>
      <c r="G1221">
        <v>-10.53</v>
      </c>
      <c r="H1221">
        <v>0.92</v>
      </c>
      <c r="I1221">
        <v>33.771228809999997</v>
      </c>
      <c r="J1221">
        <v>-106.90133760000001</v>
      </c>
    </row>
    <row r="1222" spans="1:10" x14ac:dyDescent="0.25">
      <c r="A1222">
        <v>1001312</v>
      </c>
      <c r="B1222">
        <v>115580</v>
      </c>
      <c r="C1222" t="s">
        <v>5310</v>
      </c>
      <c r="D1222">
        <v>1</v>
      </c>
      <c r="E1222" s="1">
        <v>43622</v>
      </c>
      <c r="F1222">
        <v>-93.29</v>
      </c>
      <c r="G1222">
        <v>-12.92</v>
      </c>
      <c r="H1222">
        <v>10.1</v>
      </c>
      <c r="I1222">
        <v>35.851500639999998</v>
      </c>
      <c r="J1222">
        <v>-106.9701314</v>
      </c>
    </row>
    <row r="1223" spans="1:10" x14ac:dyDescent="0.25">
      <c r="A1223">
        <v>1001184</v>
      </c>
      <c r="B1223">
        <v>114660</v>
      </c>
      <c r="C1223" t="s">
        <v>5311</v>
      </c>
      <c r="D1223">
        <v>1</v>
      </c>
      <c r="E1223" s="1">
        <v>43587</v>
      </c>
      <c r="F1223">
        <v>-88.73</v>
      </c>
      <c r="G1223">
        <v>-12.14</v>
      </c>
      <c r="H1223">
        <v>8.4</v>
      </c>
      <c r="I1223">
        <v>35.991071959999999</v>
      </c>
      <c r="J1223">
        <v>-104.3426529</v>
      </c>
    </row>
    <row r="1224" spans="1:10" x14ac:dyDescent="0.25">
      <c r="A1224">
        <v>1001227</v>
      </c>
      <c r="B1224">
        <v>114680</v>
      </c>
      <c r="C1224" t="s">
        <v>5311</v>
      </c>
      <c r="D1224">
        <v>2</v>
      </c>
      <c r="E1224" s="1">
        <v>43601</v>
      </c>
      <c r="F1224">
        <v>-83.42</v>
      </c>
      <c r="G1224">
        <v>-11.46</v>
      </c>
      <c r="H1224">
        <v>8.3000000000000007</v>
      </c>
      <c r="I1224">
        <v>35.991071959999999</v>
      </c>
      <c r="J1224">
        <v>-104.3426529</v>
      </c>
    </row>
    <row r="1225" spans="1:10" x14ac:dyDescent="0.25">
      <c r="A1225">
        <v>1001183</v>
      </c>
      <c r="B1225">
        <v>106180</v>
      </c>
      <c r="C1225" t="s">
        <v>5312</v>
      </c>
      <c r="D1225">
        <v>1</v>
      </c>
      <c r="E1225" s="1">
        <v>43587</v>
      </c>
      <c r="F1225">
        <v>-89.62</v>
      </c>
      <c r="G1225">
        <v>-12.28</v>
      </c>
      <c r="H1225">
        <v>8.6300000000000008</v>
      </c>
      <c r="I1225">
        <v>36.045409679999999</v>
      </c>
      <c r="J1225">
        <v>-104.3744102</v>
      </c>
    </row>
    <row r="1226" spans="1:10" x14ac:dyDescent="0.25">
      <c r="A1226">
        <v>1001228</v>
      </c>
      <c r="B1226">
        <v>113900</v>
      </c>
      <c r="C1226" t="s">
        <v>5312</v>
      </c>
      <c r="D1226">
        <v>2</v>
      </c>
      <c r="E1226" s="1">
        <v>43602</v>
      </c>
      <c r="F1226">
        <v>-86.18</v>
      </c>
      <c r="G1226">
        <v>-11.81</v>
      </c>
      <c r="H1226">
        <v>8.2799999999999994</v>
      </c>
      <c r="I1226">
        <v>36.045409679999999</v>
      </c>
      <c r="J1226">
        <v>-104.3744102</v>
      </c>
    </row>
    <row r="1227" spans="1:10" x14ac:dyDescent="0.25">
      <c r="A1227">
        <v>1001213</v>
      </c>
      <c r="B1227">
        <v>114700</v>
      </c>
      <c r="C1227" t="s">
        <v>5313</v>
      </c>
      <c r="D1227">
        <v>1</v>
      </c>
      <c r="E1227" s="1">
        <v>43598</v>
      </c>
      <c r="F1227">
        <v>-85.05</v>
      </c>
      <c r="G1227">
        <v>-12.5</v>
      </c>
      <c r="H1227">
        <v>14.98</v>
      </c>
      <c r="I1227">
        <v>35.045290559999998</v>
      </c>
      <c r="J1227">
        <v>-104.71593919999999</v>
      </c>
    </row>
    <row r="1228" spans="1:10" x14ac:dyDescent="0.25">
      <c r="A1228">
        <v>1001211</v>
      </c>
      <c r="B1228">
        <v>114040</v>
      </c>
      <c r="C1228" t="s">
        <v>5314</v>
      </c>
      <c r="D1228">
        <v>1</v>
      </c>
      <c r="E1228" s="1">
        <v>43597</v>
      </c>
      <c r="F1228">
        <v>-50.51</v>
      </c>
      <c r="G1228">
        <v>-5.53</v>
      </c>
      <c r="H1228">
        <v>-6.31</v>
      </c>
      <c r="I1228">
        <v>33.908406800000002</v>
      </c>
      <c r="J1228">
        <v>-104.27255510000001</v>
      </c>
    </row>
    <row r="1229" spans="1:10" x14ac:dyDescent="0.25">
      <c r="A1229">
        <v>1001204</v>
      </c>
      <c r="B1229">
        <v>114800</v>
      </c>
      <c r="C1229" t="s">
        <v>5315</v>
      </c>
      <c r="D1229">
        <v>1</v>
      </c>
      <c r="E1229" s="1">
        <v>43594</v>
      </c>
      <c r="F1229">
        <v>-70.12</v>
      </c>
      <c r="G1229">
        <v>-9.83</v>
      </c>
      <c r="H1229">
        <v>8.5500000000000007</v>
      </c>
      <c r="I1229">
        <v>33.074751249999998</v>
      </c>
      <c r="J1229">
        <v>-108.49699819999999</v>
      </c>
    </row>
    <row r="1230" spans="1:10" x14ac:dyDescent="0.25">
      <c r="A1230">
        <v>1001234</v>
      </c>
      <c r="B1230">
        <v>114780</v>
      </c>
      <c r="C1230" t="s">
        <v>5316</v>
      </c>
      <c r="D1230">
        <v>1</v>
      </c>
      <c r="E1230" s="1">
        <v>43605</v>
      </c>
      <c r="F1230">
        <v>-85.37</v>
      </c>
      <c r="G1230">
        <v>-11.64</v>
      </c>
      <c r="H1230">
        <v>7.77</v>
      </c>
      <c r="I1230">
        <v>36.701763550000003</v>
      </c>
      <c r="J1230">
        <v>-107.9728319</v>
      </c>
    </row>
    <row r="1231" spans="1:10" x14ac:dyDescent="0.25">
      <c r="A1231">
        <v>1000293</v>
      </c>
      <c r="B1231">
        <v>884340</v>
      </c>
      <c r="C1231" t="s">
        <v>5317</v>
      </c>
      <c r="D1231">
        <v>1</v>
      </c>
      <c r="E1231" s="1">
        <v>43279</v>
      </c>
      <c r="F1231">
        <v>-119.99</v>
      </c>
      <c r="G1231">
        <v>-16.16</v>
      </c>
      <c r="H1231">
        <v>9.27</v>
      </c>
      <c r="I1231">
        <v>40.741299759999997</v>
      </c>
      <c r="J1231">
        <v>-115.55436400000001</v>
      </c>
    </row>
    <row r="1232" spans="1:10" x14ac:dyDescent="0.25">
      <c r="A1232">
        <v>1000452</v>
      </c>
      <c r="B1232">
        <v>884380</v>
      </c>
      <c r="C1232" t="s">
        <v>5317</v>
      </c>
      <c r="D1232">
        <v>2</v>
      </c>
      <c r="E1232" s="1">
        <v>43298</v>
      </c>
      <c r="F1232">
        <v>-120.82</v>
      </c>
      <c r="G1232">
        <v>-16.18</v>
      </c>
      <c r="H1232">
        <v>8.6199999999999992</v>
      </c>
      <c r="I1232">
        <v>40.741299759999997</v>
      </c>
      <c r="J1232">
        <v>-115.55436400000001</v>
      </c>
    </row>
    <row r="1233" spans="1:10" x14ac:dyDescent="0.25">
      <c r="A1233">
        <v>1000127</v>
      </c>
      <c r="B1233">
        <v>884140</v>
      </c>
      <c r="C1233" t="s">
        <v>5318</v>
      </c>
      <c r="D1233">
        <v>1</v>
      </c>
      <c r="E1233" s="1">
        <v>43265</v>
      </c>
      <c r="F1233">
        <v>-102.78</v>
      </c>
      <c r="G1233">
        <v>-13.98</v>
      </c>
      <c r="H1233">
        <v>9.0399999999999991</v>
      </c>
      <c r="I1233">
        <v>39.082158819999997</v>
      </c>
      <c r="J1233">
        <v>-119.7573087</v>
      </c>
    </row>
    <row r="1234" spans="1:10" x14ac:dyDescent="0.25">
      <c r="A1234">
        <v>1000304</v>
      </c>
      <c r="B1234">
        <v>100060</v>
      </c>
      <c r="C1234" t="s">
        <v>5318</v>
      </c>
      <c r="D1234">
        <v>2</v>
      </c>
      <c r="E1234" s="1">
        <v>43283</v>
      </c>
      <c r="F1234">
        <v>-100.52</v>
      </c>
      <c r="G1234">
        <v>-12.43</v>
      </c>
      <c r="H1234">
        <v>-1.07</v>
      </c>
      <c r="I1234">
        <v>39.082158819999997</v>
      </c>
      <c r="J1234">
        <v>-119.7573087</v>
      </c>
    </row>
    <row r="1235" spans="1:10" x14ac:dyDescent="0.25">
      <c r="A1235">
        <v>1000209</v>
      </c>
      <c r="B1235">
        <v>884320</v>
      </c>
      <c r="C1235" t="s">
        <v>5319</v>
      </c>
      <c r="D1235">
        <v>1</v>
      </c>
      <c r="E1235" s="1">
        <v>43272</v>
      </c>
      <c r="F1235">
        <v>-115.99</v>
      </c>
      <c r="G1235">
        <v>-15.85</v>
      </c>
      <c r="H1235">
        <v>10.78</v>
      </c>
      <c r="I1235">
        <v>39.214288570000001</v>
      </c>
      <c r="J1235">
        <v>-114.5413427</v>
      </c>
    </row>
    <row r="1236" spans="1:10" x14ac:dyDescent="0.25">
      <c r="A1236">
        <v>1001172</v>
      </c>
      <c r="B1236">
        <v>116300</v>
      </c>
      <c r="C1236" t="s">
        <v>5320</v>
      </c>
      <c r="D1236">
        <v>1</v>
      </c>
      <c r="E1236" s="1">
        <v>43585</v>
      </c>
      <c r="F1236">
        <v>-98.93</v>
      </c>
      <c r="G1236">
        <v>-12.59</v>
      </c>
      <c r="H1236">
        <v>1.76</v>
      </c>
      <c r="I1236">
        <v>35.074241790000002</v>
      </c>
      <c r="J1236">
        <v>-114.6042903</v>
      </c>
    </row>
    <row r="1237" spans="1:10" x14ac:dyDescent="0.25">
      <c r="A1237">
        <v>1000238</v>
      </c>
      <c r="B1237">
        <v>884120</v>
      </c>
      <c r="C1237" t="s">
        <v>5321</v>
      </c>
      <c r="D1237">
        <v>1</v>
      </c>
      <c r="E1237" s="1">
        <v>43276</v>
      </c>
      <c r="F1237">
        <v>-112.28</v>
      </c>
      <c r="G1237">
        <v>-13.9</v>
      </c>
      <c r="H1237">
        <v>-1.1000000000000001</v>
      </c>
      <c r="I1237">
        <v>40.814702230000002</v>
      </c>
      <c r="J1237">
        <v>-115.806146</v>
      </c>
    </row>
    <row r="1238" spans="1:10" x14ac:dyDescent="0.25">
      <c r="A1238">
        <v>1000497</v>
      </c>
      <c r="B1238">
        <v>105060</v>
      </c>
      <c r="C1238" t="s">
        <v>5322</v>
      </c>
      <c r="D1238">
        <v>1</v>
      </c>
      <c r="E1238" s="1">
        <v>43300</v>
      </c>
      <c r="F1238">
        <v>-105.18</v>
      </c>
      <c r="G1238">
        <v>-11.4</v>
      </c>
      <c r="H1238">
        <v>-13.98</v>
      </c>
      <c r="I1238">
        <v>41.005648069999999</v>
      </c>
      <c r="J1238">
        <v>-117.33933759999999</v>
      </c>
    </row>
    <row r="1239" spans="1:10" x14ac:dyDescent="0.25">
      <c r="A1239">
        <v>1000270</v>
      </c>
      <c r="B1239">
        <v>884060</v>
      </c>
      <c r="C1239" t="s">
        <v>5323</v>
      </c>
      <c r="D1239">
        <v>1</v>
      </c>
      <c r="E1239" s="1">
        <v>43278</v>
      </c>
      <c r="F1239">
        <v>-118.28</v>
      </c>
      <c r="G1239">
        <v>-15.07</v>
      </c>
      <c r="H1239">
        <v>2.29</v>
      </c>
      <c r="I1239">
        <v>41.552434550000001</v>
      </c>
      <c r="J1239">
        <v>-116.19601400000001</v>
      </c>
    </row>
    <row r="1240" spans="1:10" x14ac:dyDescent="0.25">
      <c r="A1240">
        <v>1000152</v>
      </c>
      <c r="B1240">
        <v>884100</v>
      </c>
      <c r="C1240" t="s">
        <v>5324</v>
      </c>
      <c r="D1240">
        <v>1</v>
      </c>
      <c r="E1240" s="1">
        <v>43270</v>
      </c>
      <c r="F1240">
        <v>-86.89</v>
      </c>
      <c r="G1240">
        <v>-10.94</v>
      </c>
      <c r="H1240">
        <v>0.64</v>
      </c>
      <c r="I1240">
        <v>36.739908720000003</v>
      </c>
      <c r="J1240">
        <v>-114.20598750000001</v>
      </c>
    </row>
    <row r="1241" spans="1:10" x14ac:dyDescent="0.25">
      <c r="A1241">
        <v>1000413</v>
      </c>
      <c r="B1241">
        <v>100220</v>
      </c>
      <c r="C1241" t="s">
        <v>5325</v>
      </c>
      <c r="D1241">
        <v>1</v>
      </c>
      <c r="E1241" s="1">
        <v>43293</v>
      </c>
      <c r="F1241">
        <v>-122.94</v>
      </c>
      <c r="G1241">
        <v>-15.97</v>
      </c>
      <c r="H1241">
        <v>4.8499999999999996</v>
      </c>
      <c r="I1241">
        <v>41.958285740000001</v>
      </c>
      <c r="J1241">
        <v>-115.8645252</v>
      </c>
    </row>
    <row r="1242" spans="1:10" x14ac:dyDescent="0.25">
      <c r="A1242">
        <v>1001857</v>
      </c>
      <c r="B1242">
        <v>105000</v>
      </c>
      <c r="C1242" t="s">
        <v>5326</v>
      </c>
      <c r="D1242">
        <v>1</v>
      </c>
      <c r="E1242" s="1">
        <v>43676</v>
      </c>
      <c r="F1242">
        <v>-117.51</v>
      </c>
      <c r="G1242">
        <v>-15.46</v>
      </c>
      <c r="H1242">
        <v>6.17</v>
      </c>
      <c r="I1242">
        <v>40.19137121</v>
      </c>
      <c r="J1242">
        <v>-117.2531401</v>
      </c>
    </row>
    <row r="1243" spans="1:10" x14ac:dyDescent="0.25">
      <c r="A1243">
        <v>1002042</v>
      </c>
      <c r="B1243">
        <v>105040</v>
      </c>
      <c r="C1243" t="s">
        <v>5326</v>
      </c>
      <c r="D1243">
        <v>2</v>
      </c>
      <c r="E1243" s="1">
        <v>43696</v>
      </c>
      <c r="F1243">
        <v>-118.89</v>
      </c>
      <c r="G1243">
        <v>-15.34</v>
      </c>
      <c r="H1243">
        <v>3.79</v>
      </c>
      <c r="I1243">
        <v>40.19137121</v>
      </c>
      <c r="J1243">
        <v>-117.2531401</v>
      </c>
    </row>
    <row r="1244" spans="1:10" x14ac:dyDescent="0.25">
      <c r="A1244">
        <v>1001766</v>
      </c>
      <c r="B1244">
        <v>105020</v>
      </c>
      <c r="C1244" t="s">
        <v>5327</v>
      </c>
      <c r="D1244">
        <v>1</v>
      </c>
      <c r="E1244" s="1">
        <v>43670</v>
      </c>
      <c r="F1244">
        <v>-127.13</v>
      </c>
      <c r="G1244">
        <v>-17.28</v>
      </c>
      <c r="H1244">
        <v>11.12</v>
      </c>
      <c r="I1244">
        <v>41.883544929999999</v>
      </c>
      <c r="J1244">
        <v>-115.4308766</v>
      </c>
    </row>
    <row r="1245" spans="1:10" x14ac:dyDescent="0.25">
      <c r="A1245">
        <v>1000085</v>
      </c>
      <c r="B1245">
        <v>884300</v>
      </c>
      <c r="C1245" t="s">
        <v>5328</v>
      </c>
      <c r="D1245">
        <v>1</v>
      </c>
      <c r="E1245" s="1">
        <v>43262</v>
      </c>
      <c r="F1245">
        <v>-116.53</v>
      </c>
      <c r="G1245">
        <v>-14.96</v>
      </c>
      <c r="H1245">
        <v>3.17</v>
      </c>
      <c r="I1245">
        <v>39.195194610000001</v>
      </c>
      <c r="J1245">
        <v>-117.3464915</v>
      </c>
    </row>
    <row r="1246" spans="1:10" x14ac:dyDescent="0.25">
      <c r="A1246">
        <v>1000325</v>
      </c>
      <c r="B1246">
        <v>100860</v>
      </c>
      <c r="C1246" t="s">
        <v>5328</v>
      </c>
      <c r="D1246">
        <v>2</v>
      </c>
      <c r="E1246" s="1">
        <v>43286</v>
      </c>
      <c r="F1246">
        <v>-116.83</v>
      </c>
      <c r="G1246">
        <v>-14.65</v>
      </c>
      <c r="H1246">
        <v>0.34</v>
      </c>
      <c r="I1246">
        <v>39.195194610000001</v>
      </c>
      <c r="J1246">
        <v>-117.3464915</v>
      </c>
    </row>
    <row r="1247" spans="1:10" x14ac:dyDescent="0.25">
      <c r="A1247">
        <v>1000471</v>
      </c>
      <c r="B1247">
        <v>884360</v>
      </c>
      <c r="C1247" t="s">
        <v>5329</v>
      </c>
      <c r="D1247">
        <v>1</v>
      </c>
      <c r="E1247" s="1">
        <v>43299</v>
      </c>
      <c r="F1247">
        <v>-111.1</v>
      </c>
      <c r="G1247">
        <v>-13.21</v>
      </c>
      <c r="H1247">
        <v>-5.4</v>
      </c>
      <c r="I1247">
        <v>40.574712660000003</v>
      </c>
      <c r="J1247">
        <v>-116.44046489999999</v>
      </c>
    </row>
    <row r="1248" spans="1:10" x14ac:dyDescent="0.25">
      <c r="A1248">
        <v>1000432</v>
      </c>
      <c r="B1248">
        <v>897160</v>
      </c>
      <c r="C1248" t="s">
        <v>5330</v>
      </c>
      <c r="D1248">
        <v>1</v>
      </c>
      <c r="E1248" s="1">
        <v>43297</v>
      </c>
      <c r="F1248">
        <v>-112.81</v>
      </c>
      <c r="G1248">
        <v>-13.43</v>
      </c>
      <c r="H1248">
        <v>-5.4</v>
      </c>
      <c r="I1248">
        <v>40.705714319999998</v>
      </c>
      <c r="J1248">
        <v>-116.56634010000001</v>
      </c>
    </row>
    <row r="1249" spans="1:10" x14ac:dyDescent="0.25">
      <c r="A1249">
        <v>1000109</v>
      </c>
      <c r="B1249">
        <v>884280</v>
      </c>
      <c r="C1249" t="s">
        <v>5331</v>
      </c>
      <c r="D1249">
        <v>1</v>
      </c>
      <c r="E1249" s="1">
        <v>43264</v>
      </c>
      <c r="F1249">
        <v>-103.29</v>
      </c>
      <c r="G1249">
        <v>-14.33</v>
      </c>
      <c r="H1249">
        <v>11.37</v>
      </c>
      <c r="I1249">
        <v>39.294191959999999</v>
      </c>
      <c r="J1249">
        <v>-119.9310072</v>
      </c>
    </row>
    <row r="1250" spans="1:10" x14ac:dyDescent="0.25">
      <c r="A1250">
        <v>1002056</v>
      </c>
      <c r="B1250">
        <v>131340</v>
      </c>
      <c r="C1250" t="s">
        <v>5332</v>
      </c>
      <c r="D1250">
        <v>1</v>
      </c>
      <c r="E1250" s="1">
        <v>43697</v>
      </c>
      <c r="F1250">
        <v>-105.23</v>
      </c>
      <c r="G1250">
        <v>-14.13</v>
      </c>
      <c r="H1250">
        <v>7.8</v>
      </c>
      <c r="I1250">
        <v>38.898761610000001</v>
      </c>
      <c r="J1250">
        <v>-119.71269839999999</v>
      </c>
    </row>
    <row r="1251" spans="1:10" x14ac:dyDescent="0.25">
      <c r="A1251">
        <v>1000257</v>
      </c>
      <c r="B1251">
        <v>884080</v>
      </c>
      <c r="C1251" t="s">
        <v>5333</v>
      </c>
      <c r="D1251">
        <v>1</v>
      </c>
      <c r="E1251" s="1">
        <v>43277</v>
      </c>
      <c r="F1251">
        <v>-113.64</v>
      </c>
      <c r="G1251">
        <v>-14.56</v>
      </c>
      <c r="H1251">
        <v>2.82</v>
      </c>
      <c r="I1251">
        <v>40.693253519999999</v>
      </c>
      <c r="J1251">
        <v>-115.83379170000001</v>
      </c>
    </row>
    <row r="1252" spans="1:10" x14ac:dyDescent="0.25">
      <c r="A1252">
        <v>1002293</v>
      </c>
      <c r="B1252">
        <v>131280</v>
      </c>
      <c r="C1252" t="s">
        <v>5334</v>
      </c>
      <c r="D1252">
        <v>1</v>
      </c>
      <c r="E1252" s="1">
        <v>43731</v>
      </c>
      <c r="F1252">
        <v>-83.96</v>
      </c>
      <c r="G1252">
        <v>-10.58</v>
      </c>
      <c r="H1252">
        <v>0.68</v>
      </c>
      <c r="I1252">
        <v>39.49159624</v>
      </c>
      <c r="J1252">
        <v>-119.9936908</v>
      </c>
    </row>
    <row r="1253" spans="1:10" x14ac:dyDescent="0.25">
      <c r="A1253">
        <v>1000391</v>
      </c>
      <c r="B1253">
        <v>897760</v>
      </c>
      <c r="C1253" t="s">
        <v>5335</v>
      </c>
      <c r="D1253">
        <v>1</v>
      </c>
      <c r="E1253" s="1">
        <v>43292</v>
      </c>
      <c r="F1253">
        <v>-110.25</v>
      </c>
      <c r="G1253">
        <v>-12.86</v>
      </c>
      <c r="H1253">
        <v>-7.39</v>
      </c>
      <c r="I1253">
        <v>41.696426070000001</v>
      </c>
      <c r="J1253">
        <v>-115.8569028</v>
      </c>
    </row>
    <row r="1254" spans="1:10" x14ac:dyDescent="0.25">
      <c r="A1254">
        <v>1001856</v>
      </c>
      <c r="B1254">
        <v>101740</v>
      </c>
      <c r="C1254" t="s">
        <v>5336</v>
      </c>
      <c r="D1254">
        <v>1</v>
      </c>
      <c r="E1254" s="1">
        <v>43677</v>
      </c>
      <c r="F1254">
        <v>-118.44</v>
      </c>
      <c r="G1254">
        <v>-15.62</v>
      </c>
      <c r="H1254">
        <v>6.52</v>
      </c>
      <c r="I1254">
        <v>40.4110826</v>
      </c>
      <c r="J1254">
        <v>-116.92374289999999</v>
      </c>
    </row>
    <row r="1255" spans="1:10" x14ac:dyDescent="0.25">
      <c r="A1255">
        <v>1001818</v>
      </c>
      <c r="B1255">
        <v>897180</v>
      </c>
      <c r="C1255" t="s">
        <v>5337</v>
      </c>
      <c r="D1255">
        <v>1</v>
      </c>
      <c r="E1255" s="1">
        <v>43675</v>
      </c>
      <c r="F1255">
        <v>-116.98</v>
      </c>
      <c r="G1255">
        <v>-15.44</v>
      </c>
      <c r="H1255">
        <v>6.54</v>
      </c>
      <c r="I1255">
        <v>41.466576430000003</v>
      </c>
      <c r="J1255">
        <v>-117.7079796</v>
      </c>
    </row>
    <row r="1256" spans="1:10" x14ac:dyDescent="0.25">
      <c r="A1256">
        <v>1000364</v>
      </c>
      <c r="B1256">
        <v>897140</v>
      </c>
      <c r="C1256" t="s">
        <v>5338</v>
      </c>
      <c r="D1256">
        <v>1</v>
      </c>
      <c r="E1256" s="1">
        <v>43291</v>
      </c>
      <c r="F1256">
        <v>-121.76</v>
      </c>
      <c r="G1256">
        <v>-16.37</v>
      </c>
      <c r="H1256">
        <v>9.19</v>
      </c>
      <c r="I1256">
        <v>41.988899160000003</v>
      </c>
      <c r="J1256">
        <v>-114.9959499</v>
      </c>
    </row>
    <row r="1257" spans="1:10" x14ac:dyDescent="0.25">
      <c r="A1257">
        <v>1001996</v>
      </c>
      <c r="B1257">
        <v>131260</v>
      </c>
      <c r="C1257" t="s">
        <v>5339</v>
      </c>
      <c r="D1257">
        <v>1</v>
      </c>
      <c r="E1257" s="1">
        <v>43692</v>
      </c>
      <c r="F1257">
        <v>-108.32</v>
      </c>
      <c r="G1257">
        <v>-14.72</v>
      </c>
      <c r="H1257">
        <v>9.4600000000000009</v>
      </c>
      <c r="I1257">
        <v>39.111265619999998</v>
      </c>
      <c r="J1257">
        <v>-119.8309349</v>
      </c>
    </row>
    <row r="1258" spans="1:10" x14ac:dyDescent="0.25">
      <c r="A1258">
        <v>1001876</v>
      </c>
      <c r="B1258">
        <v>100120</v>
      </c>
      <c r="C1258" t="s">
        <v>5340</v>
      </c>
      <c r="D1258">
        <v>1</v>
      </c>
      <c r="E1258" s="1">
        <v>43678</v>
      </c>
      <c r="F1258">
        <v>-114.1</v>
      </c>
      <c r="G1258">
        <v>-15.11</v>
      </c>
      <c r="H1258">
        <v>6.76</v>
      </c>
      <c r="I1258">
        <v>39.270021929999999</v>
      </c>
      <c r="J1258">
        <v>-114.3144801</v>
      </c>
    </row>
    <row r="1259" spans="1:10" x14ac:dyDescent="0.25">
      <c r="A1259">
        <v>1000347</v>
      </c>
      <c r="B1259">
        <v>897120</v>
      </c>
      <c r="C1259" t="s">
        <v>5341</v>
      </c>
      <c r="D1259">
        <v>1</v>
      </c>
      <c r="E1259" s="1">
        <v>43290</v>
      </c>
      <c r="F1259">
        <v>-109.62</v>
      </c>
      <c r="G1259">
        <v>-11.96</v>
      </c>
      <c r="H1259">
        <v>-13.95</v>
      </c>
      <c r="I1259">
        <v>41.025402219999997</v>
      </c>
      <c r="J1259">
        <v>-115.5300398</v>
      </c>
    </row>
    <row r="1260" spans="1:10" x14ac:dyDescent="0.25">
      <c r="A1260">
        <v>1001997</v>
      </c>
      <c r="B1260">
        <v>131300</v>
      </c>
      <c r="C1260" t="s">
        <v>5342</v>
      </c>
      <c r="D1260">
        <v>1</v>
      </c>
      <c r="E1260" s="1">
        <v>43691</v>
      </c>
      <c r="F1260">
        <v>-105.97</v>
      </c>
      <c r="G1260">
        <v>-13.79</v>
      </c>
      <c r="H1260">
        <v>4.34</v>
      </c>
      <c r="I1260">
        <v>38.86341067</v>
      </c>
      <c r="J1260">
        <v>-119.11502609999999</v>
      </c>
    </row>
    <row r="1261" spans="1:10" x14ac:dyDescent="0.25">
      <c r="A1261">
        <v>1000914</v>
      </c>
      <c r="B1261">
        <v>105980</v>
      </c>
      <c r="C1261" t="s">
        <v>5343</v>
      </c>
      <c r="D1261">
        <v>1</v>
      </c>
      <c r="E1261" s="1">
        <v>43341</v>
      </c>
      <c r="F1261">
        <v>-65.239999999999995</v>
      </c>
      <c r="G1261">
        <v>-9.25</v>
      </c>
      <c r="H1261">
        <v>8.76</v>
      </c>
      <c r="I1261">
        <v>42.42296932</v>
      </c>
      <c r="J1261">
        <v>-75.632169660000002</v>
      </c>
    </row>
    <row r="1262" spans="1:10" x14ac:dyDescent="0.25">
      <c r="A1262">
        <v>1001743</v>
      </c>
      <c r="B1262">
        <v>132560</v>
      </c>
      <c r="C1262" t="s">
        <v>5344</v>
      </c>
      <c r="D1262">
        <v>1</v>
      </c>
      <c r="E1262" s="1">
        <v>43669</v>
      </c>
      <c r="F1262">
        <v>-67.430000000000007</v>
      </c>
      <c r="G1262">
        <v>-10.199999999999999</v>
      </c>
      <c r="H1262">
        <v>14.19</v>
      </c>
      <c r="I1262">
        <v>43.531577939999998</v>
      </c>
      <c r="J1262">
        <v>-74.551726040000005</v>
      </c>
    </row>
    <row r="1263" spans="1:10" x14ac:dyDescent="0.25">
      <c r="A1263">
        <v>1000446</v>
      </c>
      <c r="B1263">
        <v>897560</v>
      </c>
      <c r="C1263" t="s">
        <v>5345</v>
      </c>
      <c r="D1263">
        <v>1</v>
      </c>
      <c r="E1263" s="1">
        <v>43298</v>
      </c>
      <c r="F1263">
        <v>-54.57</v>
      </c>
      <c r="G1263">
        <v>-7.85</v>
      </c>
      <c r="H1263">
        <v>8.2100000000000009</v>
      </c>
      <c r="I1263">
        <v>42.115468800000002</v>
      </c>
      <c r="J1263">
        <v>-79.266367950000003</v>
      </c>
    </row>
    <row r="1264" spans="1:10" x14ac:dyDescent="0.25">
      <c r="A1264">
        <v>1000119</v>
      </c>
      <c r="B1264">
        <v>891740</v>
      </c>
      <c r="C1264" t="s">
        <v>5346</v>
      </c>
      <c r="D1264">
        <v>1</v>
      </c>
      <c r="E1264" s="1">
        <v>43264</v>
      </c>
      <c r="F1264">
        <v>-65.03</v>
      </c>
      <c r="G1264">
        <v>-10</v>
      </c>
      <c r="H1264">
        <v>14.95</v>
      </c>
      <c r="I1264">
        <v>43.015668570000003</v>
      </c>
      <c r="J1264">
        <v>-76.854642029999994</v>
      </c>
    </row>
    <row r="1265" spans="1:10" x14ac:dyDescent="0.25">
      <c r="A1265">
        <v>1000061</v>
      </c>
      <c r="B1265">
        <v>891700</v>
      </c>
      <c r="C1265" t="s">
        <v>5347</v>
      </c>
      <c r="D1265">
        <v>1</v>
      </c>
      <c r="E1265" s="1">
        <v>43257</v>
      </c>
      <c r="F1265">
        <v>-71.08</v>
      </c>
      <c r="G1265">
        <v>-10.72</v>
      </c>
      <c r="H1265">
        <v>14.67</v>
      </c>
      <c r="I1265">
        <v>42.234925029999999</v>
      </c>
      <c r="J1265">
        <v>-78.772761720000005</v>
      </c>
    </row>
    <row r="1266" spans="1:10" x14ac:dyDescent="0.25">
      <c r="A1266">
        <v>1001574</v>
      </c>
      <c r="B1266">
        <v>125980</v>
      </c>
      <c r="C1266" t="s">
        <v>5348</v>
      </c>
      <c r="D1266">
        <v>1</v>
      </c>
      <c r="E1266" s="1">
        <v>43655</v>
      </c>
      <c r="F1266">
        <v>-66.150000000000006</v>
      </c>
      <c r="G1266">
        <v>-9.82</v>
      </c>
      <c r="H1266">
        <v>12.4</v>
      </c>
      <c r="I1266">
        <v>42.828524280000003</v>
      </c>
      <c r="J1266">
        <v>-73.989334889999995</v>
      </c>
    </row>
    <row r="1267" spans="1:10" x14ac:dyDescent="0.25">
      <c r="A1267">
        <v>1002071</v>
      </c>
      <c r="B1267">
        <v>135440</v>
      </c>
      <c r="C1267" t="s">
        <v>5348</v>
      </c>
      <c r="D1267">
        <v>2</v>
      </c>
      <c r="E1267" s="1">
        <v>43699</v>
      </c>
      <c r="F1267">
        <v>-58.82</v>
      </c>
      <c r="G1267">
        <v>-8.98</v>
      </c>
      <c r="H1267">
        <v>13.05</v>
      </c>
      <c r="I1267">
        <v>42.828524280000003</v>
      </c>
      <c r="J1267">
        <v>-73.989334889999995</v>
      </c>
    </row>
    <row r="1268" spans="1:10" x14ac:dyDescent="0.25">
      <c r="A1268">
        <v>1002248</v>
      </c>
      <c r="B1268">
        <v>123280</v>
      </c>
      <c r="C1268" t="s">
        <v>5349</v>
      </c>
      <c r="D1268">
        <v>1</v>
      </c>
      <c r="E1268" s="1">
        <v>43724</v>
      </c>
      <c r="F1268">
        <v>-60.89</v>
      </c>
      <c r="G1268">
        <v>-8.9499999999999993</v>
      </c>
      <c r="H1268">
        <v>10.68</v>
      </c>
      <c r="I1268">
        <v>42.161440919999997</v>
      </c>
      <c r="J1268">
        <v>-75.856779320000001</v>
      </c>
    </row>
    <row r="1269" spans="1:10" x14ac:dyDescent="0.25">
      <c r="A1269">
        <v>1000649</v>
      </c>
      <c r="B1269">
        <v>897040</v>
      </c>
      <c r="C1269" t="s">
        <v>5350</v>
      </c>
      <c r="D1269">
        <v>1</v>
      </c>
      <c r="E1269" s="1">
        <v>43314</v>
      </c>
      <c r="F1269">
        <v>-60.47</v>
      </c>
      <c r="G1269">
        <v>-7.95</v>
      </c>
      <c r="H1269">
        <v>3.13</v>
      </c>
      <c r="I1269">
        <v>43.248661120000001</v>
      </c>
      <c r="J1269">
        <v>-73.740775170000006</v>
      </c>
    </row>
    <row r="1270" spans="1:10" x14ac:dyDescent="0.25">
      <c r="A1270">
        <v>1000301</v>
      </c>
      <c r="B1270">
        <v>891760</v>
      </c>
      <c r="C1270" t="s">
        <v>5351</v>
      </c>
      <c r="D1270">
        <v>1</v>
      </c>
      <c r="E1270" s="1">
        <v>43283</v>
      </c>
      <c r="F1270">
        <v>-65.63</v>
      </c>
      <c r="G1270">
        <v>-9.3699999999999992</v>
      </c>
      <c r="H1270">
        <v>9.3699999999999992</v>
      </c>
      <c r="I1270">
        <v>44.259281629999997</v>
      </c>
      <c r="J1270">
        <v>-75.767433690000004</v>
      </c>
    </row>
    <row r="1271" spans="1:10" x14ac:dyDescent="0.25">
      <c r="A1271">
        <v>1002096</v>
      </c>
      <c r="B1271">
        <v>135320</v>
      </c>
      <c r="C1271" t="s">
        <v>5352</v>
      </c>
      <c r="D1271">
        <v>1</v>
      </c>
      <c r="E1271" s="1">
        <v>43703</v>
      </c>
      <c r="F1271">
        <v>-56.97</v>
      </c>
      <c r="G1271">
        <v>-8.69</v>
      </c>
      <c r="H1271">
        <v>12.59</v>
      </c>
      <c r="I1271">
        <v>42.474129390000002</v>
      </c>
      <c r="J1271">
        <v>-73.787015510000003</v>
      </c>
    </row>
    <row r="1272" spans="1:10" x14ac:dyDescent="0.25">
      <c r="A1272">
        <v>1000239</v>
      </c>
      <c r="B1272">
        <v>891720</v>
      </c>
      <c r="C1272" t="s">
        <v>5353</v>
      </c>
      <c r="D1272">
        <v>1</v>
      </c>
      <c r="E1272" s="1">
        <v>43276</v>
      </c>
      <c r="F1272">
        <v>-69.45</v>
      </c>
      <c r="G1272">
        <v>-10.14</v>
      </c>
      <c r="H1272">
        <v>11.71</v>
      </c>
      <c r="I1272">
        <v>42.080651449999998</v>
      </c>
      <c r="J1272">
        <v>-78.423637810000002</v>
      </c>
    </row>
    <row r="1273" spans="1:10" x14ac:dyDescent="0.25">
      <c r="A1273">
        <v>1000707</v>
      </c>
      <c r="B1273">
        <v>105360</v>
      </c>
      <c r="C1273" t="s">
        <v>5354</v>
      </c>
      <c r="D1273">
        <v>1</v>
      </c>
      <c r="E1273" s="1">
        <v>43319</v>
      </c>
      <c r="F1273">
        <v>-62.49</v>
      </c>
      <c r="G1273">
        <v>-9.52</v>
      </c>
      <c r="H1273">
        <v>13.66</v>
      </c>
      <c r="I1273">
        <v>42.065905039999997</v>
      </c>
      <c r="J1273">
        <v>-78.469216430000003</v>
      </c>
    </row>
    <row r="1274" spans="1:10" x14ac:dyDescent="0.25">
      <c r="A1274">
        <v>1000468</v>
      </c>
      <c r="B1274">
        <v>891780</v>
      </c>
      <c r="C1274" t="s">
        <v>5355</v>
      </c>
      <c r="D1274">
        <v>1</v>
      </c>
      <c r="E1274" s="1">
        <v>43299</v>
      </c>
      <c r="F1274">
        <v>-53.66</v>
      </c>
      <c r="G1274">
        <v>-7.62</v>
      </c>
      <c r="H1274">
        <v>7.34</v>
      </c>
      <c r="I1274">
        <v>43.137667569999998</v>
      </c>
      <c r="J1274">
        <v>-76.295506340000003</v>
      </c>
    </row>
    <row r="1275" spans="1:10" x14ac:dyDescent="0.25">
      <c r="A1275">
        <v>1000965</v>
      </c>
      <c r="B1275">
        <v>105760</v>
      </c>
      <c r="C1275" t="s">
        <v>5356</v>
      </c>
      <c r="D1275">
        <v>1</v>
      </c>
      <c r="E1275" s="1">
        <v>43349</v>
      </c>
      <c r="F1275">
        <v>-57</v>
      </c>
      <c r="G1275">
        <v>-8.51</v>
      </c>
      <c r="H1275">
        <v>11.1</v>
      </c>
      <c r="I1275">
        <v>42.028954839999997</v>
      </c>
      <c r="J1275">
        <v>-76.398302049999998</v>
      </c>
    </row>
    <row r="1276" spans="1:10" x14ac:dyDescent="0.25">
      <c r="A1276">
        <v>1000975</v>
      </c>
      <c r="B1276">
        <v>890920</v>
      </c>
      <c r="C1276" t="s">
        <v>5357</v>
      </c>
      <c r="D1276">
        <v>1</v>
      </c>
      <c r="E1276" s="1">
        <v>43349</v>
      </c>
      <c r="F1276">
        <v>-45.89</v>
      </c>
      <c r="G1276">
        <v>-7.45</v>
      </c>
      <c r="H1276">
        <v>13.72</v>
      </c>
      <c r="I1276">
        <v>41.292565500000002</v>
      </c>
      <c r="J1276">
        <v>-74.475506920000001</v>
      </c>
    </row>
    <row r="1277" spans="1:10" x14ac:dyDescent="0.25">
      <c r="A1277">
        <v>1001091</v>
      </c>
      <c r="B1277">
        <v>104840</v>
      </c>
      <c r="C1277" t="s">
        <v>5357</v>
      </c>
      <c r="D1277">
        <v>2</v>
      </c>
      <c r="E1277" s="1">
        <v>43363</v>
      </c>
      <c r="F1277">
        <v>-44.5</v>
      </c>
      <c r="G1277">
        <v>-6.64</v>
      </c>
      <c r="H1277">
        <v>8.6</v>
      </c>
      <c r="I1277">
        <v>41.292565500000002</v>
      </c>
      <c r="J1277">
        <v>-74.475506920000001</v>
      </c>
    </row>
    <row r="1278" spans="1:10" x14ac:dyDescent="0.25">
      <c r="A1278">
        <v>1000902</v>
      </c>
      <c r="B1278">
        <v>104720</v>
      </c>
      <c r="C1278" t="s">
        <v>5358</v>
      </c>
      <c r="D1278">
        <v>1</v>
      </c>
      <c r="E1278" s="1">
        <v>43340</v>
      </c>
      <c r="F1278">
        <v>-60.6</v>
      </c>
      <c r="G1278">
        <v>-8.99</v>
      </c>
      <c r="H1278">
        <v>11.34</v>
      </c>
      <c r="I1278">
        <v>42.012783089999999</v>
      </c>
      <c r="J1278">
        <v>-75.779457129999997</v>
      </c>
    </row>
    <row r="1279" spans="1:10" x14ac:dyDescent="0.25">
      <c r="A1279">
        <v>1000086</v>
      </c>
      <c r="B1279">
        <v>891840</v>
      </c>
      <c r="C1279" t="s">
        <v>5359</v>
      </c>
      <c r="D1279">
        <v>1</v>
      </c>
      <c r="E1279" s="1">
        <v>43263</v>
      </c>
      <c r="F1279">
        <v>-64.64</v>
      </c>
      <c r="G1279">
        <v>-9.14</v>
      </c>
      <c r="H1279">
        <v>8.4700000000000006</v>
      </c>
      <c r="I1279">
        <v>43.125557929999999</v>
      </c>
      <c r="J1279">
        <v>-75.583835399999998</v>
      </c>
    </row>
    <row r="1280" spans="1:10" x14ac:dyDescent="0.25">
      <c r="A1280">
        <v>1000621</v>
      </c>
      <c r="B1280">
        <v>897900</v>
      </c>
      <c r="C1280" t="s">
        <v>5360</v>
      </c>
      <c r="D1280">
        <v>1</v>
      </c>
      <c r="E1280" s="1">
        <v>43313</v>
      </c>
      <c r="F1280">
        <v>-63.48</v>
      </c>
      <c r="G1280">
        <v>-9.36</v>
      </c>
      <c r="H1280">
        <v>11.43</v>
      </c>
      <c r="I1280">
        <v>43.307625299999998</v>
      </c>
      <c r="J1280">
        <v>-73.632448629999999</v>
      </c>
    </row>
    <row r="1281" spans="1:10" x14ac:dyDescent="0.25">
      <c r="A1281">
        <v>1000380</v>
      </c>
      <c r="B1281">
        <v>897920</v>
      </c>
      <c r="C1281" t="s">
        <v>5361</v>
      </c>
      <c r="D1281">
        <v>1</v>
      </c>
      <c r="E1281" s="1">
        <v>43292</v>
      </c>
      <c r="F1281">
        <v>-61.27</v>
      </c>
      <c r="G1281">
        <v>-8.61</v>
      </c>
      <c r="H1281">
        <v>7.64</v>
      </c>
      <c r="I1281">
        <v>43.580799229999997</v>
      </c>
      <c r="J1281">
        <v>-75.959082559999999</v>
      </c>
    </row>
    <row r="1282" spans="1:10" x14ac:dyDescent="0.25">
      <c r="A1282">
        <v>1002212</v>
      </c>
      <c r="B1282">
        <v>135400</v>
      </c>
      <c r="C1282" t="s">
        <v>5362</v>
      </c>
      <c r="D1282">
        <v>1</v>
      </c>
      <c r="E1282" s="1">
        <v>43719</v>
      </c>
      <c r="F1282">
        <v>-65.98</v>
      </c>
      <c r="G1282">
        <v>-9.58</v>
      </c>
      <c r="H1282">
        <v>10.69</v>
      </c>
      <c r="I1282">
        <v>43.738730099999998</v>
      </c>
      <c r="J1282">
        <v>-74.958598780000003</v>
      </c>
    </row>
    <row r="1283" spans="1:10" x14ac:dyDescent="0.25">
      <c r="A1283">
        <v>1000396</v>
      </c>
      <c r="B1283">
        <v>897200</v>
      </c>
      <c r="C1283" t="s">
        <v>5363</v>
      </c>
      <c r="D1283">
        <v>1</v>
      </c>
      <c r="E1283" s="1">
        <v>43293</v>
      </c>
      <c r="F1283">
        <v>-64.98</v>
      </c>
      <c r="G1283">
        <v>-9.4</v>
      </c>
      <c r="H1283">
        <v>10.24</v>
      </c>
      <c r="I1283">
        <v>42.978274169999999</v>
      </c>
      <c r="J1283">
        <v>-74.822213189999999</v>
      </c>
    </row>
    <row r="1284" spans="1:10" x14ac:dyDescent="0.25">
      <c r="A1284">
        <v>1000292</v>
      </c>
      <c r="B1284">
        <v>891680</v>
      </c>
      <c r="C1284" t="s">
        <v>5364</v>
      </c>
      <c r="D1284">
        <v>1</v>
      </c>
      <c r="E1284" s="1">
        <v>43280</v>
      </c>
      <c r="F1284">
        <v>-67.959999999999994</v>
      </c>
      <c r="G1284">
        <v>-9.91</v>
      </c>
      <c r="H1284">
        <v>11.33</v>
      </c>
      <c r="I1284">
        <v>44.913347620000003</v>
      </c>
      <c r="J1284">
        <v>-74.939466120000006</v>
      </c>
    </row>
    <row r="1285" spans="1:10" x14ac:dyDescent="0.25">
      <c r="A1285">
        <v>1001618</v>
      </c>
      <c r="B1285">
        <v>129440</v>
      </c>
      <c r="C1285" t="s">
        <v>5365</v>
      </c>
      <c r="D1285">
        <v>1</v>
      </c>
      <c r="E1285" s="1">
        <v>43657</v>
      </c>
      <c r="F1285">
        <v>-65.42</v>
      </c>
      <c r="G1285">
        <v>-10.02</v>
      </c>
      <c r="H1285">
        <v>14.75</v>
      </c>
      <c r="I1285">
        <v>42.316741290000003</v>
      </c>
      <c r="J1285">
        <v>-75.943771549999994</v>
      </c>
    </row>
    <row r="1286" spans="1:10" x14ac:dyDescent="0.25">
      <c r="A1286">
        <v>1000351</v>
      </c>
      <c r="B1286">
        <v>897000</v>
      </c>
      <c r="C1286" t="s">
        <v>5366</v>
      </c>
      <c r="D1286">
        <v>1</v>
      </c>
      <c r="E1286" s="1">
        <v>43291</v>
      </c>
      <c r="F1286">
        <v>-65.87</v>
      </c>
      <c r="G1286">
        <v>-9.4600000000000009</v>
      </c>
      <c r="H1286">
        <v>9.84</v>
      </c>
      <c r="I1286">
        <v>43.800960230000001</v>
      </c>
      <c r="J1286">
        <v>-75.466686350000003</v>
      </c>
    </row>
    <row r="1287" spans="1:10" x14ac:dyDescent="0.25">
      <c r="A1287">
        <v>1000297</v>
      </c>
      <c r="B1287">
        <v>891820</v>
      </c>
      <c r="C1287" t="s">
        <v>5367</v>
      </c>
      <c r="D1287">
        <v>1</v>
      </c>
      <c r="E1287" s="1">
        <v>43282</v>
      </c>
      <c r="F1287">
        <v>-70.92</v>
      </c>
      <c r="G1287">
        <v>-10.43</v>
      </c>
      <c r="H1287">
        <v>12.54</v>
      </c>
      <c r="I1287">
        <v>44.622794089999999</v>
      </c>
      <c r="J1287">
        <v>-75.226979200000002</v>
      </c>
    </row>
    <row r="1288" spans="1:10" x14ac:dyDescent="0.25">
      <c r="A1288">
        <v>1000610</v>
      </c>
      <c r="B1288">
        <v>897020</v>
      </c>
      <c r="C1288" t="s">
        <v>5368</v>
      </c>
      <c r="D1288">
        <v>1</v>
      </c>
      <c r="E1288" s="1">
        <v>43312</v>
      </c>
      <c r="F1288">
        <v>-64.540000000000006</v>
      </c>
      <c r="G1288">
        <v>-9.5399999999999991</v>
      </c>
      <c r="H1288">
        <v>11.75</v>
      </c>
      <c r="I1288">
        <v>43.30507222</v>
      </c>
      <c r="J1288">
        <v>-73.593589309999999</v>
      </c>
    </row>
    <row r="1289" spans="1:10" x14ac:dyDescent="0.25">
      <c r="A1289">
        <v>1001321</v>
      </c>
      <c r="B1289">
        <v>108100</v>
      </c>
      <c r="C1289" t="s">
        <v>5369</v>
      </c>
      <c r="D1289">
        <v>1</v>
      </c>
      <c r="E1289" s="1">
        <v>43626</v>
      </c>
      <c r="F1289">
        <v>-70.16</v>
      </c>
      <c r="G1289">
        <v>-10.09</v>
      </c>
      <c r="H1289">
        <v>10.56</v>
      </c>
      <c r="I1289">
        <v>42.544330449999997</v>
      </c>
      <c r="J1289">
        <v>-74.951570059999995</v>
      </c>
    </row>
    <row r="1290" spans="1:10" x14ac:dyDescent="0.25">
      <c r="A1290">
        <v>1001591</v>
      </c>
      <c r="B1290">
        <v>108300</v>
      </c>
      <c r="C1290" t="s">
        <v>5369</v>
      </c>
      <c r="D1290">
        <v>2</v>
      </c>
      <c r="E1290" s="1">
        <v>43656</v>
      </c>
      <c r="F1290">
        <v>-68.47</v>
      </c>
      <c r="G1290">
        <v>-9.7100000000000009</v>
      </c>
      <c r="H1290">
        <v>9.2100000000000009</v>
      </c>
      <c r="I1290">
        <v>42.544330449999997</v>
      </c>
      <c r="J1290">
        <v>-74.951570059999995</v>
      </c>
    </row>
    <row r="1291" spans="1:10" x14ac:dyDescent="0.25">
      <c r="A1291">
        <v>1002083</v>
      </c>
      <c r="B1291">
        <v>135380</v>
      </c>
      <c r="C1291" t="s">
        <v>5370</v>
      </c>
      <c r="D1291">
        <v>1</v>
      </c>
      <c r="E1291" s="1">
        <v>43700</v>
      </c>
      <c r="F1291">
        <v>-57.15</v>
      </c>
      <c r="G1291">
        <v>-8.42</v>
      </c>
      <c r="H1291">
        <v>10.24</v>
      </c>
      <c r="I1291">
        <v>42.691650189999997</v>
      </c>
      <c r="J1291">
        <v>-73.70884307</v>
      </c>
    </row>
    <row r="1292" spans="1:10" x14ac:dyDescent="0.25">
      <c r="A1292">
        <v>1000961</v>
      </c>
      <c r="B1292">
        <v>105340</v>
      </c>
      <c r="C1292" t="s">
        <v>5371</v>
      </c>
      <c r="D1292">
        <v>1</v>
      </c>
      <c r="E1292" s="1">
        <v>43348</v>
      </c>
      <c r="F1292">
        <v>-58.16</v>
      </c>
      <c r="G1292">
        <v>-8.2799999999999994</v>
      </c>
      <c r="H1292">
        <v>8.06</v>
      </c>
      <c r="I1292">
        <v>42.083662650000001</v>
      </c>
      <c r="J1292">
        <v>-76.291927889999997</v>
      </c>
    </row>
    <row r="1293" spans="1:10" x14ac:dyDescent="0.25">
      <c r="A1293">
        <v>1002090</v>
      </c>
      <c r="B1293">
        <v>135480</v>
      </c>
      <c r="C1293" t="s">
        <v>5372</v>
      </c>
      <c r="D1293">
        <v>1</v>
      </c>
      <c r="E1293" s="1">
        <v>43702</v>
      </c>
      <c r="F1293">
        <v>-63.76</v>
      </c>
      <c r="G1293">
        <v>-9.08</v>
      </c>
      <c r="H1293">
        <v>8.91</v>
      </c>
      <c r="I1293">
        <v>43.47235045</v>
      </c>
      <c r="J1293">
        <v>-73.840344290000004</v>
      </c>
    </row>
    <row r="1294" spans="1:10" x14ac:dyDescent="0.25">
      <c r="A1294">
        <v>1001967</v>
      </c>
      <c r="B1294">
        <v>132580</v>
      </c>
      <c r="C1294" t="s">
        <v>5373</v>
      </c>
      <c r="D1294">
        <v>1</v>
      </c>
      <c r="E1294" s="1">
        <v>43690</v>
      </c>
      <c r="F1294">
        <v>-43.32</v>
      </c>
      <c r="G1294">
        <v>-7.09</v>
      </c>
      <c r="H1294">
        <v>13.38</v>
      </c>
      <c r="I1294">
        <v>40.847228319999999</v>
      </c>
      <c r="J1294">
        <v>-73.226286250000001</v>
      </c>
    </row>
    <row r="1295" spans="1:10" x14ac:dyDescent="0.25">
      <c r="A1295">
        <v>1001465</v>
      </c>
      <c r="B1295">
        <v>886180</v>
      </c>
      <c r="C1295" t="s">
        <v>5374</v>
      </c>
      <c r="D1295">
        <v>1</v>
      </c>
      <c r="E1295" s="1">
        <v>43641</v>
      </c>
      <c r="F1295">
        <v>-64.39</v>
      </c>
      <c r="G1295">
        <v>-9</v>
      </c>
      <c r="H1295">
        <v>7.65</v>
      </c>
      <c r="I1295">
        <v>43.656057650000001</v>
      </c>
      <c r="J1295">
        <v>-75.564373270000004</v>
      </c>
    </row>
    <row r="1296" spans="1:10" x14ac:dyDescent="0.25">
      <c r="A1296">
        <v>1001318</v>
      </c>
      <c r="B1296">
        <v>108680</v>
      </c>
      <c r="C1296" t="s">
        <v>5375</v>
      </c>
      <c r="D1296">
        <v>1</v>
      </c>
      <c r="E1296" s="1">
        <v>43625</v>
      </c>
      <c r="F1296">
        <v>-52.59</v>
      </c>
      <c r="G1296">
        <v>-8.17</v>
      </c>
      <c r="H1296">
        <v>12.8</v>
      </c>
      <c r="I1296">
        <v>41.826922719999999</v>
      </c>
      <c r="J1296">
        <v>-74.774461610000003</v>
      </c>
    </row>
    <row r="1297" spans="1:10" x14ac:dyDescent="0.25">
      <c r="A1297">
        <v>1001798</v>
      </c>
      <c r="B1297">
        <v>133260</v>
      </c>
      <c r="C1297" t="s">
        <v>5376</v>
      </c>
      <c r="D1297">
        <v>1</v>
      </c>
      <c r="E1297" s="1">
        <v>43671</v>
      </c>
      <c r="F1297">
        <v>-67.55</v>
      </c>
      <c r="G1297">
        <v>-9.27</v>
      </c>
      <c r="H1297">
        <v>6.6</v>
      </c>
      <c r="I1297">
        <v>44.135944530000003</v>
      </c>
      <c r="J1297">
        <v>-74.155091209999995</v>
      </c>
    </row>
    <row r="1298" spans="1:10" x14ac:dyDescent="0.25">
      <c r="A1298">
        <v>1000474</v>
      </c>
      <c r="B1298">
        <v>897940</v>
      </c>
      <c r="C1298" t="s">
        <v>5377</v>
      </c>
      <c r="D1298">
        <v>1</v>
      </c>
      <c r="E1298" s="1">
        <v>43300</v>
      </c>
      <c r="F1298">
        <v>-53.59</v>
      </c>
      <c r="G1298">
        <v>-8.17</v>
      </c>
      <c r="H1298">
        <v>11.79</v>
      </c>
      <c r="I1298">
        <v>43.16656562</v>
      </c>
      <c r="J1298">
        <v>-75.976362620000003</v>
      </c>
    </row>
    <row r="1299" spans="1:10" x14ac:dyDescent="0.25">
      <c r="A1299">
        <v>1001303</v>
      </c>
      <c r="B1299">
        <v>115240</v>
      </c>
      <c r="C1299" t="s">
        <v>5378</v>
      </c>
      <c r="D1299">
        <v>1</v>
      </c>
      <c r="E1299" s="1">
        <v>43622</v>
      </c>
      <c r="F1299">
        <v>-48.88</v>
      </c>
      <c r="G1299">
        <v>-7.85</v>
      </c>
      <c r="H1299">
        <v>13.89</v>
      </c>
      <c r="I1299">
        <v>41.253270749999999</v>
      </c>
      <c r="J1299">
        <v>-74.377183329999994</v>
      </c>
    </row>
    <row r="1300" spans="1:10" x14ac:dyDescent="0.25">
      <c r="A1300">
        <v>1000976</v>
      </c>
      <c r="B1300">
        <v>897740</v>
      </c>
      <c r="C1300" t="s">
        <v>5379</v>
      </c>
      <c r="D1300">
        <v>1</v>
      </c>
      <c r="E1300" s="1">
        <v>43350</v>
      </c>
      <c r="F1300">
        <v>-63.81</v>
      </c>
      <c r="G1300">
        <v>-9.6</v>
      </c>
      <c r="H1300">
        <v>12.96</v>
      </c>
      <c r="I1300">
        <v>42.456752710000004</v>
      </c>
      <c r="J1300">
        <v>-75.570299489999996</v>
      </c>
    </row>
    <row r="1301" spans="1:10" x14ac:dyDescent="0.25">
      <c r="A1301">
        <v>1001068</v>
      </c>
      <c r="B1301">
        <v>107020</v>
      </c>
      <c r="C1301" t="s">
        <v>5380</v>
      </c>
      <c r="D1301">
        <v>1</v>
      </c>
      <c r="E1301" s="1">
        <v>43362</v>
      </c>
      <c r="F1301">
        <v>-40.96</v>
      </c>
      <c r="G1301">
        <v>-6.83</v>
      </c>
      <c r="H1301">
        <v>13.65</v>
      </c>
      <c r="I1301">
        <v>41.317814550000001</v>
      </c>
      <c r="J1301">
        <v>-74.474831039999998</v>
      </c>
    </row>
    <row r="1302" spans="1:10" x14ac:dyDescent="0.25">
      <c r="A1302">
        <v>1000925</v>
      </c>
      <c r="B1302">
        <v>105780</v>
      </c>
      <c r="C1302" t="s">
        <v>5381</v>
      </c>
      <c r="D1302">
        <v>1</v>
      </c>
      <c r="E1302" s="1">
        <v>43342</v>
      </c>
      <c r="F1302">
        <v>-59.8</v>
      </c>
      <c r="G1302">
        <v>-8.99</v>
      </c>
      <c r="H1302">
        <v>12.15</v>
      </c>
      <c r="I1302">
        <v>42.070860320000001</v>
      </c>
      <c r="J1302">
        <v>-75.809740050000002</v>
      </c>
    </row>
    <row r="1303" spans="1:10" x14ac:dyDescent="0.25">
      <c r="A1303">
        <v>1001539</v>
      </c>
      <c r="B1303">
        <v>108700</v>
      </c>
      <c r="C1303" t="s">
        <v>5382</v>
      </c>
      <c r="D1303">
        <v>1</v>
      </c>
      <c r="E1303" s="1">
        <v>43647</v>
      </c>
      <c r="F1303">
        <v>-62.89</v>
      </c>
      <c r="G1303">
        <v>-9.5</v>
      </c>
      <c r="H1303">
        <v>13.14</v>
      </c>
      <c r="I1303">
        <v>43.007107789999999</v>
      </c>
      <c r="J1303">
        <v>-76.681052890000004</v>
      </c>
    </row>
    <row r="1304" spans="1:10" x14ac:dyDescent="0.25">
      <c r="A1304">
        <v>1001676</v>
      </c>
      <c r="B1304">
        <v>129420</v>
      </c>
      <c r="C1304" t="s">
        <v>5382</v>
      </c>
      <c r="D1304">
        <v>2</v>
      </c>
      <c r="E1304" s="1">
        <v>43662</v>
      </c>
      <c r="F1304">
        <v>-54.24</v>
      </c>
      <c r="G1304">
        <v>-8.59</v>
      </c>
      <c r="H1304">
        <v>14.49</v>
      </c>
      <c r="I1304">
        <v>43.007107789999999</v>
      </c>
      <c r="J1304">
        <v>-76.681052890000004</v>
      </c>
    </row>
    <row r="1305" spans="1:10" x14ac:dyDescent="0.25">
      <c r="A1305">
        <v>1001806</v>
      </c>
      <c r="B1305">
        <v>133240</v>
      </c>
      <c r="C1305" t="s">
        <v>5383</v>
      </c>
      <c r="D1305">
        <v>1</v>
      </c>
      <c r="E1305" s="1">
        <v>43675</v>
      </c>
      <c r="F1305">
        <v>-77.819999999999993</v>
      </c>
      <c r="G1305">
        <v>-11.27</v>
      </c>
      <c r="H1305">
        <v>12.34</v>
      </c>
      <c r="I1305">
        <v>44.499541190000002</v>
      </c>
      <c r="J1305">
        <v>-74.885219539999994</v>
      </c>
    </row>
    <row r="1306" spans="1:10" x14ac:dyDescent="0.25">
      <c r="A1306">
        <v>1001797</v>
      </c>
      <c r="B1306">
        <v>129520</v>
      </c>
      <c r="C1306" t="s">
        <v>5384</v>
      </c>
      <c r="D1306">
        <v>1</v>
      </c>
      <c r="E1306" s="1">
        <v>43674</v>
      </c>
      <c r="F1306">
        <v>-86.17</v>
      </c>
      <c r="G1306">
        <v>-12.11</v>
      </c>
      <c r="H1306">
        <v>10.73</v>
      </c>
      <c r="I1306">
        <v>44.657504719999999</v>
      </c>
      <c r="J1306">
        <v>-74.005243730000004</v>
      </c>
    </row>
    <row r="1307" spans="1:10" x14ac:dyDescent="0.25">
      <c r="A1307">
        <v>1001510</v>
      </c>
      <c r="B1307">
        <v>885880</v>
      </c>
      <c r="C1307" t="s">
        <v>5385</v>
      </c>
      <c r="D1307">
        <v>1</v>
      </c>
      <c r="E1307" s="1">
        <v>43643</v>
      </c>
      <c r="F1307">
        <v>-78.41</v>
      </c>
      <c r="G1307">
        <v>-11.73</v>
      </c>
      <c r="H1307">
        <v>15.43</v>
      </c>
      <c r="I1307">
        <v>43.768537879999997</v>
      </c>
      <c r="J1307">
        <v>-75.501355160000003</v>
      </c>
    </row>
    <row r="1308" spans="1:10" x14ac:dyDescent="0.25">
      <c r="A1308">
        <v>1001638</v>
      </c>
      <c r="B1308">
        <v>129460</v>
      </c>
      <c r="C1308" t="s">
        <v>5386</v>
      </c>
      <c r="D1308">
        <v>1</v>
      </c>
      <c r="E1308" s="1">
        <v>43660</v>
      </c>
      <c r="F1308">
        <v>-61.08</v>
      </c>
      <c r="G1308">
        <v>-9.68</v>
      </c>
      <c r="H1308">
        <v>16.38</v>
      </c>
      <c r="I1308">
        <v>42.034746669999997</v>
      </c>
      <c r="J1308">
        <v>-77.552089659999993</v>
      </c>
    </row>
    <row r="1309" spans="1:10" x14ac:dyDescent="0.25">
      <c r="A1309">
        <v>1001489</v>
      </c>
      <c r="B1309">
        <v>886140</v>
      </c>
      <c r="C1309" t="s">
        <v>5387</v>
      </c>
      <c r="D1309">
        <v>1</v>
      </c>
      <c r="E1309" s="1">
        <v>43642</v>
      </c>
      <c r="F1309">
        <v>-71.069999999999993</v>
      </c>
      <c r="G1309">
        <v>-10.27</v>
      </c>
      <c r="H1309">
        <v>11.08</v>
      </c>
      <c r="I1309">
        <v>43.665679259999997</v>
      </c>
      <c r="J1309">
        <v>-75.294711590000006</v>
      </c>
    </row>
    <row r="1310" spans="1:10" x14ac:dyDescent="0.25">
      <c r="A1310">
        <v>1001631</v>
      </c>
      <c r="B1310">
        <v>129380</v>
      </c>
      <c r="C1310" t="s">
        <v>5388</v>
      </c>
      <c r="D1310">
        <v>1</v>
      </c>
      <c r="E1310" s="1">
        <v>43658</v>
      </c>
      <c r="F1310">
        <v>-62.04</v>
      </c>
      <c r="G1310">
        <v>-9.24</v>
      </c>
      <c r="H1310">
        <v>11.86</v>
      </c>
      <c r="I1310">
        <v>42.198533050000002</v>
      </c>
      <c r="J1310">
        <v>-77.411100649999995</v>
      </c>
    </row>
    <row r="1311" spans="1:10" x14ac:dyDescent="0.25">
      <c r="A1311">
        <v>1002239</v>
      </c>
      <c r="B1311">
        <v>137160</v>
      </c>
      <c r="C1311" t="s">
        <v>5389</v>
      </c>
      <c r="D1311">
        <v>1</v>
      </c>
      <c r="E1311" s="1">
        <v>43723</v>
      </c>
      <c r="F1311">
        <v>-60.91</v>
      </c>
      <c r="G1311">
        <v>-9.01</v>
      </c>
      <c r="H1311">
        <v>11.2</v>
      </c>
      <c r="I1311">
        <v>42.10099288</v>
      </c>
      <c r="J1311">
        <v>-75.91593829</v>
      </c>
    </row>
    <row r="1312" spans="1:10" x14ac:dyDescent="0.25">
      <c r="A1312">
        <v>1001269</v>
      </c>
      <c r="B1312">
        <v>107800</v>
      </c>
      <c r="C1312" t="s">
        <v>5390</v>
      </c>
      <c r="D1312">
        <v>1</v>
      </c>
      <c r="E1312" s="1">
        <v>43620</v>
      </c>
      <c r="F1312">
        <v>-49.61</v>
      </c>
      <c r="G1312">
        <v>-8.2799999999999994</v>
      </c>
      <c r="H1312">
        <v>16.63</v>
      </c>
      <c r="I1312">
        <v>41.496930249999998</v>
      </c>
      <c r="J1312">
        <v>-73.548935020000002</v>
      </c>
    </row>
    <row r="1313" spans="1:10" x14ac:dyDescent="0.25">
      <c r="A1313">
        <v>1002254</v>
      </c>
      <c r="B1313">
        <v>132780</v>
      </c>
      <c r="C1313" t="s">
        <v>5391</v>
      </c>
      <c r="D1313">
        <v>1</v>
      </c>
      <c r="E1313" s="1">
        <v>43724</v>
      </c>
      <c r="F1313">
        <v>-56.74</v>
      </c>
      <c r="G1313">
        <v>-8.4</v>
      </c>
      <c r="H1313">
        <v>10.47</v>
      </c>
      <c r="I1313">
        <v>43.452788650000002</v>
      </c>
      <c r="J1313">
        <v>-74.861233589999998</v>
      </c>
    </row>
    <row r="1314" spans="1:10" x14ac:dyDescent="0.25">
      <c r="A1314">
        <v>1002185</v>
      </c>
      <c r="B1314">
        <v>129500</v>
      </c>
      <c r="C1314" t="s">
        <v>5392</v>
      </c>
      <c r="D1314">
        <v>1</v>
      </c>
      <c r="E1314" s="1">
        <v>43717</v>
      </c>
      <c r="F1314">
        <v>-66.45</v>
      </c>
      <c r="G1314">
        <v>-10.07</v>
      </c>
      <c r="H1314">
        <v>14.13</v>
      </c>
      <c r="I1314">
        <v>44.322376929999997</v>
      </c>
      <c r="J1314">
        <v>-75.413635299999996</v>
      </c>
    </row>
    <row r="1315" spans="1:10" x14ac:dyDescent="0.25">
      <c r="A1315">
        <v>1001530</v>
      </c>
      <c r="B1315">
        <v>125960</v>
      </c>
      <c r="C1315" t="s">
        <v>5393</v>
      </c>
      <c r="D1315">
        <v>1</v>
      </c>
      <c r="E1315" s="1">
        <v>43644</v>
      </c>
      <c r="F1315">
        <v>-80.75</v>
      </c>
      <c r="G1315">
        <v>-12.43</v>
      </c>
      <c r="H1315">
        <v>18.649999999999999</v>
      </c>
      <c r="I1315">
        <v>43.562233669999998</v>
      </c>
      <c r="J1315">
        <v>-75.986714489999997</v>
      </c>
    </row>
    <row r="1316" spans="1:10" x14ac:dyDescent="0.25">
      <c r="A1316">
        <v>1001534</v>
      </c>
      <c r="B1316">
        <v>889980</v>
      </c>
      <c r="C1316" t="s">
        <v>5394</v>
      </c>
      <c r="D1316">
        <v>1</v>
      </c>
      <c r="E1316" s="1">
        <v>43646</v>
      </c>
      <c r="F1316">
        <v>-63.11</v>
      </c>
      <c r="G1316">
        <v>-9.89</v>
      </c>
      <c r="H1316">
        <v>15.97</v>
      </c>
      <c r="I1316">
        <v>42.626459699999998</v>
      </c>
      <c r="J1316">
        <v>-77.265254470000002</v>
      </c>
    </row>
    <row r="1317" spans="1:10" x14ac:dyDescent="0.25">
      <c r="A1317">
        <v>1001842</v>
      </c>
      <c r="B1317">
        <v>132540</v>
      </c>
      <c r="C1317" t="s">
        <v>5395</v>
      </c>
      <c r="D1317">
        <v>1</v>
      </c>
      <c r="E1317" s="1">
        <v>43677</v>
      </c>
      <c r="F1317">
        <v>-80.150000000000006</v>
      </c>
      <c r="G1317">
        <v>-11.59</v>
      </c>
      <c r="H1317">
        <v>12.59</v>
      </c>
      <c r="I1317">
        <v>44.608276650000001</v>
      </c>
      <c r="J1317">
        <v>-73.962796990000001</v>
      </c>
    </row>
    <row r="1318" spans="1:10" x14ac:dyDescent="0.25">
      <c r="A1318">
        <v>1002038</v>
      </c>
      <c r="B1318">
        <v>135460</v>
      </c>
      <c r="C1318" t="s">
        <v>5396</v>
      </c>
      <c r="D1318">
        <v>1</v>
      </c>
      <c r="E1318" s="1">
        <v>43697</v>
      </c>
      <c r="F1318">
        <v>-54.58</v>
      </c>
      <c r="G1318">
        <v>-8.7100000000000009</v>
      </c>
      <c r="H1318">
        <v>15.13</v>
      </c>
      <c r="I1318">
        <v>42.803125399999999</v>
      </c>
      <c r="J1318">
        <v>-77.060170970000001</v>
      </c>
    </row>
    <row r="1319" spans="1:10" x14ac:dyDescent="0.25">
      <c r="A1319">
        <v>1002225</v>
      </c>
      <c r="B1319">
        <v>136680</v>
      </c>
      <c r="C1319" t="s">
        <v>5397</v>
      </c>
      <c r="D1319">
        <v>1</v>
      </c>
      <c r="E1319" s="1">
        <v>43720</v>
      </c>
      <c r="F1319">
        <v>-57.56</v>
      </c>
      <c r="G1319">
        <v>-8.8800000000000008</v>
      </c>
      <c r="H1319">
        <v>13.46</v>
      </c>
      <c r="I1319">
        <v>43.47761388</v>
      </c>
      <c r="J1319">
        <v>-74.231560229999999</v>
      </c>
    </row>
    <row r="1320" spans="1:10" x14ac:dyDescent="0.25">
      <c r="A1320">
        <v>1002236</v>
      </c>
      <c r="B1320">
        <v>136980</v>
      </c>
      <c r="C1320" t="s">
        <v>5398</v>
      </c>
      <c r="D1320">
        <v>1</v>
      </c>
      <c r="E1320" s="1">
        <v>43721</v>
      </c>
      <c r="F1320">
        <v>-66.47</v>
      </c>
      <c r="G1320">
        <v>-10.09</v>
      </c>
      <c r="H1320">
        <v>14.25</v>
      </c>
      <c r="I1320">
        <v>42.811188710000003</v>
      </c>
      <c r="J1320">
        <v>-74.693529310000002</v>
      </c>
    </row>
    <row r="1321" spans="1:10" x14ac:dyDescent="0.25">
      <c r="A1321">
        <v>1002180</v>
      </c>
      <c r="B1321">
        <v>135420</v>
      </c>
      <c r="C1321" t="s">
        <v>5399</v>
      </c>
      <c r="D1321">
        <v>1</v>
      </c>
      <c r="E1321" s="1">
        <v>43716</v>
      </c>
      <c r="F1321">
        <v>-59.09</v>
      </c>
      <c r="G1321">
        <v>-8.17</v>
      </c>
      <c r="H1321">
        <v>6.31</v>
      </c>
      <c r="I1321">
        <v>44.39168643</v>
      </c>
      <c r="J1321">
        <v>-74.674850539999994</v>
      </c>
    </row>
    <row r="1322" spans="1:10" x14ac:dyDescent="0.25">
      <c r="A1322">
        <v>1002237</v>
      </c>
      <c r="B1322">
        <v>136660</v>
      </c>
      <c r="C1322" t="s">
        <v>5400</v>
      </c>
      <c r="D1322">
        <v>1</v>
      </c>
      <c r="E1322" s="1">
        <v>43721</v>
      </c>
      <c r="F1322">
        <v>-68.77</v>
      </c>
      <c r="G1322">
        <v>-10.28</v>
      </c>
      <c r="H1322">
        <v>13.5</v>
      </c>
      <c r="I1322">
        <v>42.69106154</v>
      </c>
      <c r="J1322">
        <v>-75.450077719999996</v>
      </c>
    </row>
    <row r="1323" spans="1:10" x14ac:dyDescent="0.25">
      <c r="A1323">
        <v>1002253</v>
      </c>
      <c r="B1323">
        <v>136960</v>
      </c>
      <c r="C1323" t="s">
        <v>5401</v>
      </c>
      <c r="D1323">
        <v>1</v>
      </c>
      <c r="E1323" s="1">
        <v>43723</v>
      </c>
      <c r="F1323">
        <v>-51.95</v>
      </c>
      <c r="G1323">
        <v>-8.17</v>
      </c>
      <c r="H1323">
        <v>13.44</v>
      </c>
      <c r="I1323">
        <v>41.451522539999999</v>
      </c>
      <c r="J1323">
        <v>-74.761506879999999</v>
      </c>
    </row>
    <row r="1324" spans="1:10" x14ac:dyDescent="0.25">
      <c r="A1324">
        <v>1001314</v>
      </c>
      <c r="B1324">
        <v>108720</v>
      </c>
      <c r="C1324" t="s">
        <v>5402</v>
      </c>
      <c r="D1324">
        <v>1</v>
      </c>
      <c r="E1324" s="1">
        <v>43623</v>
      </c>
      <c r="F1324">
        <v>-44.77</v>
      </c>
      <c r="G1324">
        <v>-6.77</v>
      </c>
      <c r="H1324">
        <v>9.39</v>
      </c>
      <c r="I1324">
        <v>41.44438306</v>
      </c>
      <c r="J1324">
        <v>-74.381305139999995</v>
      </c>
    </row>
    <row r="1325" spans="1:10" x14ac:dyDescent="0.25">
      <c r="A1325">
        <v>1001991</v>
      </c>
      <c r="B1325">
        <v>132620</v>
      </c>
      <c r="C1325" t="s">
        <v>5403</v>
      </c>
      <c r="D1325">
        <v>1</v>
      </c>
      <c r="E1325" s="1">
        <v>43692</v>
      </c>
      <c r="F1325">
        <v>-38.4</v>
      </c>
      <c r="G1325">
        <v>-6.25</v>
      </c>
      <c r="H1325">
        <v>11.56</v>
      </c>
      <c r="I1325">
        <v>41.613019209999997</v>
      </c>
      <c r="J1325">
        <v>-74.105490410000002</v>
      </c>
    </row>
    <row r="1326" spans="1:10" x14ac:dyDescent="0.25">
      <c r="A1326">
        <v>1001035</v>
      </c>
      <c r="B1326">
        <v>108400</v>
      </c>
      <c r="C1326" t="s">
        <v>5404</v>
      </c>
      <c r="D1326">
        <v>1</v>
      </c>
      <c r="E1326" s="1">
        <v>43359</v>
      </c>
      <c r="F1326">
        <v>-35.270000000000003</v>
      </c>
      <c r="G1326">
        <v>-5.72</v>
      </c>
      <c r="H1326">
        <v>10.49</v>
      </c>
      <c r="I1326">
        <v>40.907227390000003</v>
      </c>
      <c r="J1326">
        <v>-72.737178060000005</v>
      </c>
    </row>
    <row r="1327" spans="1:10" x14ac:dyDescent="0.25">
      <c r="A1327">
        <v>1001289</v>
      </c>
      <c r="B1327">
        <v>107860</v>
      </c>
      <c r="C1327" t="s">
        <v>5405</v>
      </c>
      <c r="D1327">
        <v>1</v>
      </c>
      <c r="E1327" s="1">
        <v>43621</v>
      </c>
      <c r="F1327">
        <v>-48.69</v>
      </c>
      <c r="G1327">
        <v>-7.63</v>
      </c>
      <c r="H1327">
        <v>12.35</v>
      </c>
      <c r="I1327">
        <v>41.246313790000002</v>
      </c>
      <c r="J1327">
        <v>-74.169971290000007</v>
      </c>
    </row>
    <row r="1328" spans="1:10" x14ac:dyDescent="0.25">
      <c r="A1328">
        <v>1002198</v>
      </c>
      <c r="B1328">
        <v>135500</v>
      </c>
      <c r="C1328" t="s">
        <v>5406</v>
      </c>
      <c r="D1328">
        <v>1</v>
      </c>
      <c r="E1328" s="1">
        <v>43718</v>
      </c>
      <c r="F1328">
        <v>-63.65</v>
      </c>
      <c r="G1328">
        <v>-9.35</v>
      </c>
      <c r="H1328">
        <v>11.15</v>
      </c>
      <c r="I1328">
        <v>43.782307250000002</v>
      </c>
      <c r="J1328">
        <v>-75.146465359999993</v>
      </c>
    </row>
    <row r="1329" spans="1:10" x14ac:dyDescent="0.25">
      <c r="A1329">
        <v>1001549</v>
      </c>
      <c r="B1329">
        <v>108200</v>
      </c>
      <c r="C1329" t="s">
        <v>5407</v>
      </c>
      <c r="D1329">
        <v>1</v>
      </c>
      <c r="E1329" s="1">
        <v>43648</v>
      </c>
      <c r="F1329">
        <v>-63.88</v>
      </c>
      <c r="G1329">
        <v>-9.26</v>
      </c>
      <c r="H1329">
        <v>10.18</v>
      </c>
      <c r="I1329">
        <v>43.116032709999999</v>
      </c>
      <c r="J1329">
        <v>-75.223039959999994</v>
      </c>
    </row>
    <row r="1330" spans="1:10" x14ac:dyDescent="0.25">
      <c r="A1330">
        <v>1002111</v>
      </c>
      <c r="B1330">
        <v>135360</v>
      </c>
      <c r="C1330" t="s">
        <v>5408</v>
      </c>
      <c r="D1330">
        <v>1</v>
      </c>
      <c r="E1330" s="1">
        <v>43704</v>
      </c>
      <c r="F1330">
        <v>-51.51</v>
      </c>
      <c r="G1330">
        <v>-8</v>
      </c>
      <c r="H1330">
        <v>12.48</v>
      </c>
      <c r="I1330">
        <v>41.98257306</v>
      </c>
      <c r="J1330">
        <v>-74.00777223</v>
      </c>
    </row>
    <row r="1331" spans="1:10" x14ac:dyDescent="0.25">
      <c r="A1331">
        <v>1002259</v>
      </c>
      <c r="B1331">
        <v>123500</v>
      </c>
      <c r="C1331" t="s">
        <v>5409</v>
      </c>
      <c r="D1331">
        <v>1</v>
      </c>
      <c r="E1331" s="1">
        <v>43725</v>
      </c>
      <c r="F1331">
        <v>-56.67</v>
      </c>
      <c r="G1331">
        <v>-8.8800000000000008</v>
      </c>
      <c r="H1331">
        <v>14.36</v>
      </c>
      <c r="I1331">
        <v>42.066213840000003</v>
      </c>
      <c r="J1331">
        <v>-78.466177900000005</v>
      </c>
    </row>
    <row r="1332" spans="1:10" x14ac:dyDescent="0.25">
      <c r="A1332">
        <v>1000115</v>
      </c>
      <c r="B1332">
        <v>898440</v>
      </c>
      <c r="C1332" t="s">
        <v>5410</v>
      </c>
      <c r="D1332">
        <v>1</v>
      </c>
      <c r="E1332" s="1">
        <v>43264</v>
      </c>
      <c r="F1332">
        <v>-47.26</v>
      </c>
      <c r="G1332">
        <v>-7.8</v>
      </c>
      <c r="H1332">
        <v>15.16</v>
      </c>
      <c r="I1332">
        <v>40.706628790000003</v>
      </c>
      <c r="J1332">
        <v>-80.799172749999997</v>
      </c>
    </row>
    <row r="1333" spans="1:10" x14ac:dyDescent="0.25">
      <c r="A1333">
        <v>1000276</v>
      </c>
      <c r="B1333">
        <v>898200</v>
      </c>
      <c r="C1333" t="s">
        <v>5410</v>
      </c>
      <c r="D1333">
        <v>2</v>
      </c>
      <c r="E1333" s="1">
        <v>43278</v>
      </c>
      <c r="F1333">
        <v>-47.49</v>
      </c>
      <c r="G1333">
        <v>-7.25</v>
      </c>
      <c r="H1333">
        <v>10.54</v>
      </c>
      <c r="I1333">
        <v>40.706628790000003</v>
      </c>
      <c r="J1333">
        <v>-80.799172749999997</v>
      </c>
    </row>
    <row r="1334" spans="1:10" x14ac:dyDescent="0.25">
      <c r="A1334">
        <v>1001081</v>
      </c>
      <c r="B1334">
        <v>889760</v>
      </c>
      <c r="C1334" t="s">
        <v>5411</v>
      </c>
      <c r="D1334">
        <v>1</v>
      </c>
      <c r="E1334" s="1">
        <v>43362</v>
      </c>
      <c r="F1334">
        <v>-48.66</v>
      </c>
      <c r="G1334">
        <v>-7.53</v>
      </c>
      <c r="H1334">
        <v>11.61</v>
      </c>
      <c r="I1334">
        <v>41.159055469999998</v>
      </c>
      <c r="J1334">
        <v>-81.817742780000003</v>
      </c>
    </row>
    <row r="1335" spans="1:10" x14ac:dyDescent="0.25">
      <c r="A1335">
        <v>1000098</v>
      </c>
      <c r="B1335">
        <v>898140</v>
      </c>
      <c r="C1335" t="s">
        <v>5412</v>
      </c>
      <c r="D1335">
        <v>1</v>
      </c>
      <c r="E1335" s="1">
        <v>43263</v>
      </c>
      <c r="F1335">
        <v>-46.33</v>
      </c>
      <c r="G1335">
        <v>-7.73</v>
      </c>
      <c r="H1335">
        <v>15.48</v>
      </c>
      <c r="I1335">
        <v>40.373148739999998</v>
      </c>
      <c r="J1335">
        <v>-81.213264679999995</v>
      </c>
    </row>
    <row r="1336" spans="1:10" x14ac:dyDescent="0.25">
      <c r="A1336">
        <v>1000132</v>
      </c>
      <c r="B1336">
        <v>898080</v>
      </c>
      <c r="C1336" t="s">
        <v>5413</v>
      </c>
      <c r="D1336">
        <v>1</v>
      </c>
      <c r="E1336" s="1">
        <v>43265</v>
      </c>
      <c r="F1336">
        <v>-38.93</v>
      </c>
      <c r="G1336">
        <v>-6.53</v>
      </c>
      <c r="H1336">
        <v>13.32</v>
      </c>
      <c r="I1336">
        <v>41.79621358</v>
      </c>
      <c r="J1336">
        <v>-80.917764500000004</v>
      </c>
    </row>
    <row r="1337" spans="1:10" x14ac:dyDescent="0.25">
      <c r="A1337">
        <v>1001065</v>
      </c>
      <c r="B1337">
        <v>108320</v>
      </c>
      <c r="C1337" t="s">
        <v>5414</v>
      </c>
      <c r="D1337">
        <v>1</v>
      </c>
      <c r="E1337" s="1">
        <v>43361</v>
      </c>
      <c r="F1337">
        <v>-50.46</v>
      </c>
      <c r="G1337">
        <v>-7.78</v>
      </c>
      <c r="H1337">
        <v>11.76</v>
      </c>
      <c r="I1337">
        <v>40.581282270000003</v>
      </c>
      <c r="J1337">
        <v>-81.395140409999996</v>
      </c>
    </row>
    <row r="1338" spans="1:10" x14ac:dyDescent="0.25">
      <c r="A1338">
        <v>1000726</v>
      </c>
      <c r="B1338">
        <v>104020</v>
      </c>
      <c r="C1338" t="s">
        <v>5415</v>
      </c>
      <c r="D1338">
        <v>1</v>
      </c>
      <c r="E1338" s="1">
        <v>43320</v>
      </c>
      <c r="F1338">
        <v>-33.81</v>
      </c>
      <c r="G1338">
        <v>-5.4</v>
      </c>
      <c r="H1338">
        <v>9.3699999999999992</v>
      </c>
      <c r="I1338">
        <v>39.136191930000003</v>
      </c>
      <c r="J1338">
        <v>-84.342056540000002</v>
      </c>
    </row>
    <row r="1339" spans="1:10" x14ac:dyDescent="0.25">
      <c r="A1339">
        <v>1000604</v>
      </c>
      <c r="B1339">
        <v>889740</v>
      </c>
      <c r="C1339" t="s">
        <v>5416</v>
      </c>
      <c r="D1339">
        <v>1</v>
      </c>
      <c r="E1339" s="1">
        <v>43311</v>
      </c>
      <c r="F1339">
        <v>-42.58</v>
      </c>
      <c r="G1339">
        <v>-6.62</v>
      </c>
      <c r="H1339">
        <v>10.35</v>
      </c>
      <c r="I1339">
        <v>39.46602773</v>
      </c>
      <c r="J1339">
        <v>-81.480585980000001</v>
      </c>
    </row>
    <row r="1340" spans="1:10" x14ac:dyDescent="0.25">
      <c r="A1340">
        <v>1001308</v>
      </c>
      <c r="B1340">
        <v>108260</v>
      </c>
      <c r="C1340" t="s">
        <v>5417</v>
      </c>
      <c r="D1340">
        <v>1</v>
      </c>
      <c r="E1340" s="1">
        <v>43622</v>
      </c>
      <c r="F1340">
        <v>-38.020000000000003</v>
      </c>
      <c r="G1340">
        <v>-6.21</v>
      </c>
      <c r="H1340">
        <v>11.67</v>
      </c>
      <c r="I1340">
        <v>38.826682310000002</v>
      </c>
      <c r="J1340">
        <v>-83.017686749999996</v>
      </c>
    </row>
    <row r="1341" spans="1:10" x14ac:dyDescent="0.25">
      <c r="A1341">
        <v>1000131</v>
      </c>
      <c r="B1341">
        <v>898300</v>
      </c>
      <c r="C1341" t="s">
        <v>5418</v>
      </c>
      <c r="D1341">
        <v>1</v>
      </c>
      <c r="E1341" s="1">
        <v>43262</v>
      </c>
      <c r="F1341">
        <v>-41.35</v>
      </c>
      <c r="G1341">
        <v>-6.81</v>
      </c>
      <c r="H1341">
        <v>13.14</v>
      </c>
      <c r="I1341">
        <v>39.330023850000003</v>
      </c>
      <c r="J1341">
        <v>-82.268169929999999</v>
      </c>
    </row>
    <row r="1342" spans="1:10" x14ac:dyDescent="0.25">
      <c r="A1342">
        <v>1000434</v>
      </c>
      <c r="B1342">
        <v>898120</v>
      </c>
      <c r="C1342" t="s">
        <v>5418</v>
      </c>
      <c r="D1342">
        <v>2</v>
      </c>
      <c r="E1342" s="1">
        <v>43297</v>
      </c>
      <c r="F1342">
        <v>-41.94</v>
      </c>
      <c r="G1342">
        <v>-6.8</v>
      </c>
      <c r="H1342">
        <v>12.44</v>
      </c>
      <c r="I1342">
        <v>39.330023850000003</v>
      </c>
      <c r="J1342">
        <v>-82.268169929999999</v>
      </c>
    </row>
    <row r="1343" spans="1:10" x14ac:dyDescent="0.25">
      <c r="A1343">
        <v>1000063</v>
      </c>
      <c r="B1343">
        <v>889600</v>
      </c>
      <c r="C1343" t="s">
        <v>5419</v>
      </c>
      <c r="D1343">
        <v>1</v>
      </c>
      <c r="E1343" s="1">
        <v>43258</v>
      </c>
      <c r="F1343">
        <v>-42.26</v>
      </c>
      <c r="G1343">
        <v>-6.54</v>
      </c>
      <c r="H1343">
        <v>10.09</v>
      </c>
      <c r="I1343">
        <v>41.233797610000003</v>
      </c>
      <c r="J1343">
        <v>-84.590521100000004</v>
      </c>
    </row>
    <row r="1344" spans="1:10" x14ac:dyDescent="0.25">
      <c r="A1344">
        <v>1000311</v>
      </c>
      <c r="B1344">
        <v>898060</v>
      </c>
      <c r="C1344" t="s">
        <v>5419</v>
      </c>
      <c r="D1344">
        <v>2</v>
      </c>
      <c r="E1344" s="1">
        <v>43283</v>
      </c>
      <c r="F1344">
        <v>-52.05</v>
      </c>
      <c r="G1344">
        <v>-7.61</v>
      </c>
      <c r="H1344">
        <v>8.8699999999999992</v>
      </c>
      <c r="I1344">
        <v>41.233797610000003</v>
      </c>
      <c r="J1344">
        <v>-84.590521100000004</v>
      </c>
    </row>
    <row r="1345" spans="1:10" x14ac:dyDescent="0.25">
      <c r="A1345">
        <v>1000032</v>
      </c>
      <c r="B1345">
        <v>894980</v>
      </c>
      <c r="C1345" t="s">
        <v>5420</v>
      </c>
      <c r="D1345">
        <v>1</v>
      </c>
      <c r="E1345" s="1">
        <v>43255</v>
      </c>
      <c r="F1345">
        <v>-44.9</v>
      </c>
      <c r="G1345">
        <v>-6.85</v>
      </c>
      <c r="H1345">
        <v>9.89</v>
      </c>
      <c r="I1345">
        <v>41.393265069999998</v>
      </c>
      <c r="J1345">
        <v>-84.295793779999997</v>
      </c>
    </row>
    <row r="1346" spans="1:10" x14ac:dyDescent="0.25">
      <c r="A1346">
        <v>1000814</v>
      </c>
      <c r="B1346">
        <v>102340</v>
      </c>
      <c r="C1346" t="s">
        <v>5421</v>
      </c>
      <c r="D1346">
        <v>1</v>
      </c>
      <c r="E1346" s="1">
        <v>43327</v>
      </c>
      <c r="F1346">
        <v>-46.78</v>
      </c>
      <c r="G1346">
        <v>-7.29</v>
      </c>
      <c r="H1346">
        <v>11.54</v>
      </c>
      <c r="I1346">
        <v>41.514125589999999</v>
      </c>
      <c r="J1346">
        <v>-80.733669230000004</v>
      </c>
    </row>
    <row r="1347" spans="1:10" x14ac:dyDescent="0.25">
      <c r="A1347">
        <v>1001968</v>
      </c>
      <c r="B1347">
        <v>108240</v>
      </c>
      <c r="C1347" t="s">
        <v>5422</v>
      </c>
      <c r="D1347">
        <v>1</v>
      </c>
      <c r="E1347" s="1">
        <v>43690</v>
      </c>
      <c r="F1347">
        <v>-43.46</v>
      </c>
      <c r="G1347">
        <v>-6.6</v>
      </c>
      <c r="H1347">
        <v>9.35</v>
      </c>
      <c r="I1347">
        <v>41.121020960000003</v>
      </c>
      <c r="J1347">
        <v>-81.51975745</v>
      </c>
    </row>
    <row r="1348" spans="1:10" x14ac:dyDescent="0.25">
      <c r="A1348">
        <v>1000637</v>
      </c>
      <c r="B1348">
        <v>898260</v>
      </c>
      <c r="C1348" t="s">
        <v>5423</v>
      </c>
      <c r="D1348">
        <v>1</v>
      </c>
      <c r="E1348" s="1">
        <v>43313</v>
      </c>
      <c r="F1348">
        <v>-50.03</v>
      </c>
      <c r="G1348">
        <v>-7.66</v>
      </c>
      <c r="H1348">
        <v>11.26</v>
      </c>
      <c r="I1348">
        <v>40.148870070000001</v>
      </c>
      <c r="J1348">
        <v>-80.703557349999997</v>
      </c>
    </row>
    <row r="1349" spans="1:10" x14ac:dyDescent="0.25">
      <c r="A1349">
        <v>1000661</v>
      </c>
      <c r="B1349">
        <v>889640</v>
      </c>
      <c r="C1349" t="s">
        <v>5424</v>
      </c>
      <c r="D1349">
        <v>1</v>
      </c>
      <c r="E1349" s="1">
        <v>43314</v>
      </c>
      <c r="F1349">
        <v>-41.58</v>
      </c>
      <c r="G1349">
        <v>-6.38</v>
      </c>
      <c r="H1349">
        <v>9.48</v>
      </c>
      <c r="I1349">
        <v>39.41065184</v>
      </c>
      <c r="J1349">
        <v>-82.984791189999996</v>
      </c>
    </row>
    <row r="1350" spans="1:10" x14ac:dyDescent="0.25">
      <c r="A1350">
        <v>1000986</v>
      </c>
      <c r="B1350">
        <v>102700</v>
      </c>
      <c r="C1350" t="s">
        <v>5425</v>
      </c>
      <c r="D1350">
        <v>1</v>
      </c>
      <c r="E1350" s="1">
        <v>43353</v>
      </c>
      <c r="F1350">
        <v>-50.6</v>
      </c>
      <c r="G1350">
        <v>-8.07</v>
      </c>
      <c r="H1350">
        <v>13.94</v>
      </c>
      <c r="I1350">
        <v>40.63224262</v>
      </c>
      <c r="J1350">
        <v>-81.702026570000001</v>
      </c>
    </row>
    <row r="1351" spans="1:10" x14ac:dyDescent="0.25">
      <c r="A1351">
        <v>1000997</v>
      </c>
      <c r="B1351">
        <v>893640</v>
      </c>
      <c r="C1351" t="s">
        <v>5426</v>
      </c>
      <c r="D1351">
        <v>1</v>
      </c>
      <c r="E1351" s="1">
        <v>43354</v>
      </c>
      <c r="F1351">
        <v>-47.46</v>
      </c>
      <c r="G1351">
        <v>-7.34</v>
      </c>
      <c r="H1351">
        <v>11.27</v>
      </c>
      <c r="I1351">
        <v>40.715389500000001</v>
      </c>
      <c r="J1351">
        <v>-81.713845489999997</v>
      </c>
    </row>
    <row r="1352" spans="1:10" x14ac:dyDescent="0.25">
      <c r="A1352">
        <v>1000028</v>
      </c>
      <c r="B1352">
        <v>889540</v>
      </c>
      <c r="C1352" t="s">
        <v>5427</v>
      </c>
      <c r="D1352">
        <v>1</v>
      </c>
      <c r="E1352" s="1">
        <v>43250</v>
      </c>
      <c r="F1352">
        <v>-38.26</v>
      </c>
      <c r="G1352">
        <v>-6.06</v>
      </c>
      <c r="H1352">
        <v>10.199999999999999</v>
      </c>
      <c r="I1352">
        <v>39.216914099999997</v>
      </c>
      <c r="J1352">
        <v>-84.615729040000005</v>
      </c>
    </row>
    <row r="1353" spans="1:10" x14ac:dyDescent="0.25">
      <c r="A1353">
        <v>1001054</v>
      </c>
      <c r="B1353">
        <v>108160</v>
      </c>
      <c r="C1353" t="s">
        <v>5428</v>
      </c>
      <c r="D1353">
        <v>1</v>
      </c>
      <c r="E1353" s="1">
        <v>43361</v>
      </c>
      <c r="F1353">
        <v>-41.09</v>
      </c>
      <c r="G1353">
        <v>-6.52</v>
      </c>
      <c r="H1353">
        <v>11.09</v>
      </c>
      <c r="I1353">
        <v>39.676770130000001</v>
      </c>
      <c r="J1353">
        <v>-83.231229490000004</v>
      </c>
    </row>
    <row r="1354" spans="1:10" x14ac:dyDescent="0.25">
      <c r="A1354">
        <v>1000816</v>
      </c>
      <c r="B1354">
        <v>102720</v>
      </c>
      <c r="C1354" t="s">
        <v>5429</v>
      </c>
      <c r="D1354">
        <v>1</v>
      </c>
      <c r="E1354" s="1">
        <v>43325</v>
      </c>
      <c r="F1354">
        <v>-54.56</v>
      </c>
      <c r="G1354">
        <v>-7.81</v>
      </c>
      <c r="H1354">
        <v>7.95</v>
      </c>
      <c r="I1354">
        <v>41.099676379999998</v>
      </c>
      <c r="J1354">
        <v>-80.608241660000004</v>
      </c>
    </row>
    <row r="1355" spans="1:10" x14ac:dyDescent="0.25">
      <c r="A1355">
        <v>1000813</v>
      </c>
      <c r="B1355">
        <v>102240</v>
      </c>
      <c r="C1355" t="s">
        <v>5430</v>
      </c>
      <c r="D1355">
        <v>1</v>
      </c>
      <c r="E1355" s="1">
        <v>43326</v>
      </c>
      <c r="F1355">
        <v>-43.84</v>
      </c>
      <c r="G1355">
        <v>-6.45</v>
      </c>
      <c r="H1355">
        <v>7.74</v>
      </c>
      <c r="I1355">
        <v>41.296569069999997</v>
      </c>
      <c r="J1355">
        <v>-80.601438509999994</v>
      </c>
    </row>
    <row r="1356" spans="1:10" x14ac:dyDescent="0.25">
      <c r="A1356">
        <v>1001053</v>
      </c>
      <c r="B1356">
        <v>108220</v>
      </c>
      <c r="C1356" t="s">
        <v>5431</v>
      </c>
      <c r="D1356">
        <v>1</v>
      </c>
      <c r="E1356" s="1">
        <v>43360</v>
      </c>
      <c r="F1356">
        <v>-41.57</v>
      </c>
      <c r="G1356">
        <v>-6.86</v>
      </c>
      <c r="H1356">
        <v>13.33</v>
      </c>
      <c r="I1356">
        <v>39.314373809999999</v>
      </c>
      <c r="J1356">
        <v>-83.33566716</v>
      </c>
    </row>
    <row r="1357" spans="1:10" x14ac:dyDescent="0.25">
      <c r="A1357">
        <v>1000038</v>
      </c>
      <c r="B1357">
        <v>891860</v>
      </c>
      <c r="C1357" t="s">
        <v>5432</v>
      </c>
      <c r="D1357">
        <v>1</v>
      </c>
      <c r="E1357" s="1">
        <v>43256</v>
      </c>
      <c r="F1357">
        <v>-49.07</v>
      </c>
      <c r="G1357">
        <v>-7.71</v>
      </c>
      <c r="H1357">
        <v>12.63</v>
      </c>
      <c r="I1357">
        <v>41.540130300000001</v>
      </c>
      <c r="J1357">
        <v>-83.83336808</v>
      </c>
    </row>
    <row r="1358" spans="1:10" x14ac:dyDescent="0.25">
      <c r="A1358">
        <v>1000092</v>
      </c>
      <c r="B1358">
        <v>898220</v>
      </c>
      <c r="C1358" t="s">
        <v>5433</v>
      </c>
      <c r="D1358">
        <v>1</v>
      </c>
      <c r="E1358" s="1">
        <v>43263</v>
      </c>
      <c r="F1358">
        <v>-44.34</v>
      </c>
      <c r="G1358">
        <v>-7.42</v>
      </c>
      <c r="H1358">
        <v>15</v>
      </c>
      <c r="I1358">
        <v>41.742918629999998</v>
      </c>
      <c r="J1358">
        <v>-80.869518049999996</v>
      </c>
    </row>
    <row r="1359" spans="1:10" x14ac:dyDescent="0.25">
      <c r="A1359">
        <v>1001340</v>
      </c>
      <c r="B1359">
        <v>117740</v>
      </c>
      <c r="C1359" t="s">
        <v>5434</v>
      </c>
      <c r="D1359">
        <v>1</v>
      </c>
      <c r="E1359" s="1">
        <v>43627</v>
      </c>
      <c r="F1359">
        <v>-46.09</v>
      </c>
      <c r="G1359">
        <v>-7.26</v>
      </c>
      <c r="H1359">
        <v>11.97</v>
      </c>
      <c r="I1359">
        <v>39.295248909999998</v>
      </c>
      <c r="J1359">
        <v>-82.434408939999997</v>
      </c>
    </row>
    <row r="1360" spans="1:10" x14ac:dyDescent="0.25">
      <c r="A1360">
        <v>1000613</v>
      </c>
      <c r="B1360">
        <v>889800</v>
      </c>
      <c r="C1360" t="s">
        <v>5435</v>
      </c>
      <c r="D1360">
        <v>1</v>
      </c>
      <c r="E1360" s="1">
        <v>43311</v>
      </c>
      <c r="F1360">
        <v>-40.99</v>
      </c>
      <c r="G1360">
        <v>-6.51</v>
      </c>
      <c r="H1360">
        <v>11.07</v>
      </c>
      <c r="I1360">
        <v>39.854329130000004</v>
      </c>
      <c r="J1360">
        <v>-82.957909040000004</v>
      </c>
    </row>
    <row r="1361" spans="1:10" x14ac:dyDescent="0.25">
      <c r="A1361">
        <v>1000057</v>
      </c>
      <c r="B1361">
        <v>889700</v>
      </c>
      <c r="C1361" t="s">
        <v>5436</v>
      </c>
      <c r="D1361">
        <v>1</v>
      </c>
      <c r="E1361" s="1">
        <v>43257</v>
      </c>
      <c r="F1361">
        <v>-41.79</v>
      </c>
      <c r="G1361">
        <v>-6.29</v>
      </c>
      <c r="H1361">
        <v>8.5500000000000007</v>
      </c>
      <c r="I1361">
        <v>41.135084800000001</v>
      </c>
      <c r="J1361">
        <v>-84.431275420000006</v>
      </c>
    </row>
    <row r="1362" spans="1:10" x14ac:dyDescent="0.25">
      <c r="A1362">
        <v>1000659</v>
      </c>
      <c r="B1362">
        <v>889660</v>
      </c>
      <c r="C1362" t="s">
        <v>5437</v>
      </c>
      <c r="D1362">
        <v>1</v>
      </c>
      <c r="E1362" s="1">
        <v>43314</v>
      </c>
      <c r="F1362">
        <v>-49.78</v>
      </c>
      <c r="G1362">
        <v>-7.5</v>
      </c>
      <c r="H1362">
        <v>10.25</v>
      </c>
      <c r="I1362">
        <v>40.506903530000002</v>
      </c>
      <c r="J1362">
        <v>-80.617790080000006</v>
      </c>
    </row>
    <row r="1363" spans="1:10" x14ac:dyDescent="0.25">
      <c r="A1363">
        <v>1000662</v>
      </c>
      <c r="B1363">
        <v>898240</v>
      </c>
      <c r="C1363" t="s">
        <v>5438</v>
      </c>
      <c r="D1363">
        <v>1</v>
      </c>
      <c r="E1363" s="1">
        <v>43313</v>
      </c>
      <c r="F1363">
        <v>-41.06</v>
      </c>
      <c r="G1363">
        <v>-6.16</v>
      </c>
      <c r="H1363">
        <v>8.2100000000000009</v>
      </c>
      <c r="I1363">
        <v>39.488266969999998</v>
      </c>
      <c r="J1363">
        <v>-82.994893700000006</v>
      </c>
    </row>
    <row r="1364" spans="1:10" x14ac:dyDescent="0.25">
      <c r="A1364">
        <v>1000412</v>
      </c>
      <c r="B1364">
        <v>893680</v>
      </c>
      <c r="C1364" t="s">
        <v>5439</v>
      </c>
      <c r="D1364">
        <v>1</v>
      </c>
      <c r="E1364" s="1">
        <v>43293</v>
      </c>
      <c r="F1364">
        <v>-44.29</v>
      </c>
      <c r="G1364">
        <v>-7.08</v>
      </c>
      <c r="H1364">
        <v>12.38</v>
      </c>
      <c r="I1364">
        <v>40.266121869999999</v>
      </c>
      <c r="J1364">
        <v>-81.874115059999994</v>
      </c>
    </row>
    <row r="1365" spans="1:10" x14ac:dyDescent="0.25">
      <c r="A1365">
        <v>1000574</v>
      </c>
      <c r="B1365">
        <v>102260</v>
      </c>
      <c r="C1365" t="s">
        <v>5439</v>
      </c>
      <c r="D1365">
        <v>2</v>
      </c>
      <c r="E1365" s="1">
        <v>43307</v>
      </c>
      <c r="F1365">
        <v>-45.1</v>
      </c>
      <c r="G1365">
        <v>-6.9</v>
      </c>
      <c r="H1365">
        <v>10.1</v>
      </c>
      <c r="I1365">
        <v>40.266121869999999</v>
      </c>
      <c r="J1365">
        <v>-81.874115059999994</v>
      </c>
    </row>
    <row r="1366" spans="1:10" x14ac:dyDescent="0.25">
      <c r="A1366">
        <v>1001089</v>
      </c>
      <c r="B1366">
        <v>894040</v>
      </c>
      <c r="C1366" t="s">
        <v>5440</v>
      </c>
      <c r="D1366">
        <v>1</v>
      </c>
      <c r="E1366" s="1">
        <v>43363</v>
      </c>
      <c r="F1366">
        <v>-44.73</v>
      </c>
      <c r="G1366">
        <v>-7.16</v>
      </c>
      <c r="H1366">
        <v>12.53</v>
      </c>
      <c r="I1366">
        <v>40.016356160000001</v>
      </c>
      <c r="J1366">
        <v>-83.25296419</v>
      </c>
    </row>
    <row r="1367" spans="1:10" x14ac:dyDescent="0.25">
      <c r="A1367">
        <v>1000248</v>
      </c>
      <c r="B1367">
        <v>898360</v>
      </c>
      <c r="C1367" t="s">
        <v>5441</v>
      </c>
      <c r="D1367">
        <v>1</v>
      </c>
      <c r="E1367" s="1">
        <v>43276</v>
      </c>
      <c r="F1367">
        <v>-42.02</v>
      </c>
      <c r="G1367">
        <v>-5.89</v>
      </c>
      <c r="H1367">
        <v>5.12</v>
      </c>
      <c r="I1367">
        <v>40.319653299999999</v>
      </c>
      <c r="J1367">
        <v>-84.630336760000006</v>
      </c>
    </row>
    <row r="1368" spans="1:10" x14ac:dyDescent="0.25">
      <c r="A1368">
        <v>1000251</v>
      </c>
      <c r="B1368">
        <v>898280</v>
      </c>
      <c r="C1368" t="s">
        <v>5442</v>
      </c>
      <c r="D1368">
        <v>1</v>
      </c>
      <c r="E1368" s="1">
        <v>43277</v>
      </c>
      <c r="F1368">
        <v>-36.78</v>
      </c>
      <c r="G1368">
        <v>-6.01</v>
      </c>
      <c r="H1368">
        <v>11.33</v>
      </c>
      <c r="I1368">
        <v>41.440824589999998</v>
      </c>
      <c r="J1368">
        <v>-83.031398769999996</v>
      </c>
    </row>
    <row r="1369" spans="1:10" x14ac:dyDescent="0.25">
      <c r="A1369">
        <v>1000026</v>
      </c>
      <c r="B1369">
        <v>889620</v>
      </c>
      <c r="C1369" t="s">
        <v>5443</v>
      </c>
      <c r="D1369">
        <v>1</v>
      </c>
      <c r="E1369" s="1">
        <v>43249</v>
      </c>
      <c r="F1369">
        <v>-41.1</v>
      </c>
      <c r="G1369">
        <v>-6.65</v>
      </c>
      <c r="H1369">
        <v>12.12</v>
      </c>
      <c r="I1369">
        <v>39.908385240000001</v>
      </c>
      <c r="J1369">
        <v>-84.29816434</v>
      </c>
    </row>
    <row r="1370" spans="1:10" x14ac:dyDescent="0.25">
      <c r="A1370">
        <v>1001356</v>
      </c>
      <c r="B1370">
        <v>108280</v>
      </c>
      <c r="C1370" t="s">
        <v>5444</v>
      </c>
      <c r="D1370">
        <v>1</v>
      </c>
      <c r="E1370" s="1">
        <v>43628</v>
      </c>
      <c r="F1370">
        <v>-46.15</v>
      </c>
      <c r="G1370">
        <v>-7.26</v>
      </c>
      <c r="H1370">
        <v>11.93</v>
      </c>
      <c r="I1370">
        <v>39.306876010000003</v>
      </c>
      <c r="J1370">
        <v>-82.85680644</v>
      </c>
    </row>
    <row r="1371" spans="1:10" x14ac:dyDescent="0.25">
      <c r="A1371">
        <v>1001761</v>
      </c>
      <c r="B1371">
        <v>125780</v>
      </c>
      <c r="C1371" t="s">
        <v>5445</v>
      </c>
      <c r="D1371">
        <v>1</v>
      </c>
      <c r="E1371" s="1">
        <v>43669</v>
      </c>
      <c r="F1371">
        <v>-91.9</v>
      </c>
      <c r="G1371">
        <v>-13.07</v>
      </c>
      <c r="H1371">
        <v>12.65</v>
      </c>
      <c r="I1371">
        <v>43.096952420000001</v>
      </c>
      <c r="J1371">
        <v>-122.4115125</v>
      </c>
    </row>
    <row r="1372" spans="1:10" x14ac:dyDescent="0.25">
      <c r="A1372">
        <v>1001926</v>
      </c>
      <c r="B1372">
        <v>131240</v>
      </c>
      <c r="C1372" t="s">
        <v>5445</v>
      </c>
      <c r="D1372">
        <v>2</v>
      </c>
      <c r="E1372" s="1">
        <v>43684</v>
      </c>
      <c r="F1372">
        <v>-90.65</v>
      </c>
      <c r="G1372">
        <v>-12.63</v>
      </c>
      <c r="H1372">
        <v>10.35</v>
      </c>
      <c r="I1372">
        <v>43.096952420000001</v>
      </c>
      <c r="J1372">
        <v>-122.4115125</v>
      </c>
    </row>
    <row r="1373" spans="1:10" x14ac:dyDescent="0.25">
      <c r="A1373">
        <v>1000620</v>
      </c>
      <c r="B1373">
        <v>102320</v>
      </c>
      <c r="C1373" t="s">
        <v>5446</v>
      </c>
      <c r="D1373">
        <v>1</v>
      </c>
      <c r="E1373" s="1">
        <v>43312</v>
      </c>
      <c r="F1373">
        <v>-71.88</v>
      </c>
      <c r="G1373">
        <v>-10.31</v>
      </c>
      <c r="H1373">
        <v>10.57</v>
      </c>
      <c r="I1373">
        <v>44.490714089999997</v>
      </c>
      <c r="J1373">
        <v>-122.81371470000001</v>
      </c>
    </row>
    <row r="1374" spans="1:10" x14ac:dyDescent="0.25">
      <c r="A1374">
        <v>1000763</v>
      </c>
      <c r="B1374">
        <v>105640</v>
      </c>
      <c r="C1374" t="s">
        <v>5446</v>
      </c>
      <c r="D1374">
        <v>2</v>
      </c>
      <c r="E1374" s="1">
        <v>43325</v>
      </c>
      <c r="F1374">
        <v>-72.099999999999994</v>
      </c>
      <c r="G1374">
        <v>-10.59</v>
      </c>
      <c r="H1374">
        <v>12.64</v>
      </c>
      <c r="I1374">
        <v>44.490714089999997</v>
      </c>
      <c r="J1374">
        <v>-122.81371470000001</v>
      </c>
    </row>
    <row r="1375" spans="1:10" x14ac:dyDescent="0.25">
      <c r="A1375">
        <v>1001624</v>
      </c>
      <c r="B1375">
        <v>115100</v>
      </c>
      <c r="C1375" t="s">
        <v>5447</v>
      </c>
      <c r="D1375">
        <v>1</v>
      </c>
      <c r="E1375" s="1">
        <v>43657</v>
      </c>
      <c r="F1375">
        <v>-72.819999999999993</v>
      </c>
      <c r="G1375">
        <v>-10.39</v>
      </c>
      <c r="H1375">
        <v>10.28</v>
      </c>
      <c r="I1375">
        <v>43.61498795</v>
      </c>
      <c r="J1375">
        <v>-122.7664578</v>
      </c>
    </row>
    <row r="1376" spans="1:10" x14ac:dyDescent="0.25">
      <c r="A1376">
        <v>1000569</v>
      </c>
      <c r="B1376">
        <v>102160</v>
      </c>
      <c r="C1376" t="s">
        <v>5448</v>
      </c>
      <c r="D1376">
        <v>1</v>
      </c>
      <c r="E1376" s="1">
        <v>43306</v>
      </c>
      <c r="F1376">
        <v>-110.88</v>
      </c>
      <c r="G1376">
        <v>-14.68</v>
      </c>
      <c r="H1376">
        <v>6.59</v>
      </c>
      <c r="I1376">
        <v>44.901494319999998</v>
      </c>
      <c r="J1376">
        <v>-118.4770429</v>
      </c>
    </row>
    <row r="1377" spans="1:10" x14ac:dyDescent="0.25">
      <c r="A1377">
        <v>1001834</v>
      </c>
      <c r="B1377">
        <v>128760</v>
      </c>
      <c r="C1377" t="s">
        <v>5449</v>
      </c>
      <c r="D1377">
        <v>1</v>
      </c>
      <c r="E1377" s="1">
        <v>43676</v>
      </c>
      <c r="F1377">
        <v>-53.29</v>
      </c>
      <c r="G1377">
        <v>-8.67</v>
      </c>
      <c r="H1377">
        <v>16.09</v>
      </c>
      <c r="I1377">
        <v>42.072146119999999</v>
      </c>
      <c r="J1377">
        <v>-124.0083425</v>
      </c>
    </row>
    <row r="1378" spans="1:10" x14ac:dyDescent="0.25">
      <c r="A1378">
        <v>1000970</v>
      </c>
      <c r="B1378">
        <v>106300</v>
      </c>
      <c r="C1378" t="s">
        <v>5450</v>
      </c>
      <c r="D1378">
        <v>1</v>
      </c>
      <c r="E1378" s="1">
        <v>43349</v>
      </c>
      <c r="F1378">
        <v>-74.53</v>
      </c>
      <c r="G1378">
        <v>-10.81</v>
      </c>
      <c r="H1378">
        <v>11.98</v>
      </c>
      <c r="I1378">
        <v>43.101181709999999</v>
      </c>
      <c r="J1378">
        <v>-122.82974350000001</v>
      </c>
    </row>
    <row r="1379" spans="1:10" x14ac:dyDescent="0.25">
      <c r="A1379">
        <v>1000570</v>
      </c>
      <c r="B1379">
        <v>101300</v>
      </c>
      <c r="C1379" t="s">
        <v>5451</v>
      </c>
      <c r="D1379">
        <v>1</v>
      </c>
      <c r="E1379" s="1">
        <v>43307</v>
      </c>
      <c r="F1379">
        <v>-115.07</v>
      </c>
      <c r="G1379">
        <v>-15.59</v>
      </c>
      <c r="H1379">
        <v>9.68</v>
      </c>
      <c r="I1379">
        <v>44.851458059999999</v>
      </c>
      <c r="J1379">
        <v>-118.142916</v>
      </c>
    </row>
    <row r="1380" spans="1:10" x14ac:dyDescent="0.25">
      <c r="A1380">
        <v>1001305</v>
      </c>
      <c r="B1380">
        <v>117980</v>
      </c>
      <c r="C1380" t="s">
        <v>5452</v>
      </c>
      <c r="D1380">
        <v>1</v>
      </c>
      <c r="E1380" s="1">
        <v>43622</v>
      </c>
      <c r="F1380">
        <v>-59.48</v>
      </c>
      <c r="G1380">
        <v>-8.68</v>
      </c>
      <c r="H1380">
        <v>9.99</v>
      </c>
      <c r="I1380">
        <v>43.991272619999997</v>
      </c>
      <c r="J1380">
        <v>-123.66433429999999</v>
      </c>
    </row>
    <row r="1381" spans="1:10" x14ac:dyDescent="0.25">
      <c r="A1381">
        <v>1002177</v>
      </c>
      <c r="B1381">
        <v>131580</v>
      </c>
      <c r="C1381" t="s">
        <v>5453</v>
      </c>
      <c r="D1381">
        <v>1</v>
      </c>
      <c r="E1381" s="1">
        <v>43713</v>
      </c>
      <c r="F1381">
        <v>-80.56</v>
      </c>
      <c r="G1381">
        <v>-12.03</v>
      </c>
      <c r="H1381">
        <v>15.68</v>
      </c>
      <c r="I1381">
        <v>45.395354380000001</v>
      </c>
      <c r="J1381">
        <v>-122.149373</v>
      </c>
    </row>
    <row r="1382" spans="1:10" x14ac:dyDescent="0.25">
      <c r="A1382">
        <v>1000651</v>
      </c>
      <c r="B1382">
        <v>890620</v>
      </c>
      <c r="C1382" t="s">
        <v>5454</v>
      </c>
      <c r="D1382">
        <v>1</v>
      </c>
      <c r="E1382" s="1">
        <v>43313</v>
      </c>
      <c r="F1382">
        <v>-87.52</v>
      </c>
      <c r="G1382">
        <v>-12.43</v>
      </c>
      <c r="H1382">
        <v>11.94</v>
      </c>
      <c r="I1382">
        <v>44.167953660000002</v>
      </c>
      <c r="J1382">
        <v>-122.24966999999999</v>
      </c>
    </row>
    <row r="1383" spans="1:10" x14ac:dyDescent="0.25">
      <c r="A1383">
        <v>1002120</v>
      </c>
      <c r="B1383">
        <v>131500</v>
      </c>
      <c r="C1383" t="s">
        <v>5455</v>
      </c>
      <c r="D1383">
        <v>1</v>
      </c>
      <c r="E1383" s="1">
        <v>43704</v>
      </c>
      <c r="F1383">
        <v>-88.73</v>
      </c>
      <c r="G1383">
        <v>-12.24</v>
      </c>
      <c r="H1383">
        <v>9.17</v>
      </c>
      <c r="I1383">
        <v>42.413240330000001</v>
      </c>
      <c r="J1383">
        <v>-123.157974</v>
      </c>
    </row>
    <row r="1384" spans="1:10" x14ac:dyDescent="0.25">
      <c r="A1384">
        <v>1001276</v>
      </c>
      <c r="B1384">
        <v>113560</v>
      </c>
      <c r="C1384" t="s">
        <v>5456</v>
      </c>
      <c r="D1384">
        <v>1</v>
      </c>
      <c r="E1384" s="1">
        <v>43620</v>
      </c>
      <c r="F1384">
        <v>-54.34</v>
      </c>
      <c r="G1384">
        <v>-8.35</v>
      </c>
      <c r="H1384">
        <v>12.44</v>
      </c>
      <c r="I1384">
        <v>44.372925879999997</v>
      </c>
      <c r="J1384">
        <v>-123.8363514</v>
      </c>
    </row>
    <row r="1385" spans="1:10" x14ac:dyDescent="0.25">
      <c r="A1385">
        <v>1001451</v>
      </c>
      <c r="B1385">
        <v>115120</v>
      </c>
      <c r="C1385" t="s">
        <v>5457</v>
      </c>
      <c r="D1385">
        <v>1</v>
      </c>
      <c r="E1385" s="1">
        <v>43638</v>
      </c>
      <c r="F1385">
        <v>-111.07</v>
      </c>
      <c r="G1385">
        <v>-14.47</v>
      </c>
      <c r="H1385">
        <v>4.66</v>
      </c>
      <c r="I1385">
        <v>45.169774869999998</v>
      </c>
      <c r="J1385">
        <v>-120.4822805</v>
      </c>
    </row>
    <row r="1386" spans="1:10" x14ac:dyDescent="0.25">
      <c r="A1386">
        <v>1000318</v>
      </c>
      <c r="B1386">
        <v>891040</v>
      </c>
      <c r="C1386" t="s">
        <v>5458</v>
      </c>
      <c r="D1386">
        <v>1</v>
      </c>
      <c r="E1386" s="1">
        <v>43286</v>
      </c>
      <c r="F1386">
        <v>-59.02</v>
      </c>
      <c r="G1386">
        <v>-9.0399999999999991</v>
      </c>
      <c r="H1386">
        <v>13.29</v>
      </c>
      <c r="I1386">
        <v>45.564446230000001</v>
      </c>
      <c r="J1386">
        <v>-123.5731021</v>
      </c>
    </row>
    <row r="1387" spans="1:10" x14ac:dyDescent="0.25">
      <c r="A1387">
        <v>1000443</v>
      </c>
      <c r="B1387">
        <v>101340</v>
      </c>
      <c r="C1387" t="s">
        <v>5458</v>
      </c>
      <c r="D1387">
        <v>2</v>
      </c>
      <c r="E1387" s="1">
        <v>43298</v>
      </c>
      <c r="F1387">
        <v>-58.73</v>
      </c>
      <c r="G1387">
        <v>-9.06</v>
      </c>
      <c r="H1387">
        <v>13.79</v>
      </c>
      <c r="I1387">
        <v>45.564446230000001</v>
      </c>
      <c r="J1387">
        <v>-123.5731021</v>
      </c>
    </row>
    <row r="1388" spans="1:10" x14ac:dyDescent="0.25">
      <c r="A1388">
        <v>1000299</v>
      </c>
      <c r="B1388">
        <v>895300</v>
      </c>
      <c r="C1388" t="s">
        <v>5459</v>
      </c>
      <c r="D1388">
        <v>1</v>
      </c>
      <c r="E1388" s="1">
        <v>43280</v>
      </c>
      <c r="F1388">
        <v>-115.92</v>
      </c>
      <c r="G1388">
        <v>-15.38</v>
      </c>
      <c r="H1388">
        <v>7.12</v>
      </c>
      <c r="I1388">
        <v>45.765300230000001</v>
      </c>
      <c r="J1388">
        <v>-117.7598806</v>
      </c>
    </row>
    <row r="1389" spans="1:10" x14ac:dyDescent="0.25">
      <c r="A1389">
        <v>1000423</v>
      </c>
      <c r="B1389">
        <v>895440</v>
      </c>
      <c r="C1389" t="s">
        <v>5459</v>
      </c>
      <c r="D1389">
        <v>2</v>
      </c>
      <c r="E1389" s="1">
        <v>43293</v>
      </c>
      <c r="F1389">
        <v>-113.34</v>
      </c>
      <c r="G1389">
        <v>-15.22</v>
      </c>
      <c r="H1389">
        <v>8.4</v>
      </c>
      <c r="I1389">
        <v>45.765300230000001</v>
      </c>
      <c r="J1389">
        <v>-117.7598806</v>
      </c>
    </row>
    <row r="1390" spans="1:10" x14ac:dyDescent="0.25">
      <c r="A1390">
        <v>1001932</v>
      </c>
      <c r="B1390">
        <v>129340</v>
      </c>
      <c r="C1390" t="s">
        <v>5460</v>
      </c>
      <c r="D1390">
        <v>1</v>
      </c>
      <c r="E1390" s="1">
        <v>43685</v>
      </c>
      <c r="F1390">
        <v>-76.040000000000006</v>
      </c>
      <c r="G1390">
        <v>-10.94</v>
      </c>
      <c r="H1390">
        <v>11.46</v>
      </c>
      <c r="I1390">
        <v>42.856410060000002</v>
      </c>
      <c r="J1390">
        <v>-123.1434089</v>
      </c>
    </row>
    <row r="1391" spans="1:10" x14ac:dyDescent="0.25">
      <c r="A1391">
        <v>1000527</v>
      </c>
      <c r="B1391">
        <v>102140</v>
      </c>
      <c r="C1391" t="s">
        <v>5461</v>
      </c>
      <c r="D1391">
        <v>1</v>
      </c>
      <c r="E1391" s="1">
        <v>43304</v>
      </c>
      <c r="F1391">
        <v>-104.43</v>
      </c>
      <c r="G1391">
        <v>-12.53</v>
      </c>
      <c r="H1391">
        <v>-4.18</v>
      </c>
      <c r="I1391">
        <v>45.262802219999998</v>
      </c>
      <c r="J1391">
        <v>-118.3998338</v>
      </c>
    </row>
    <row r="1392" spans="1:10" x14ac:dyDescent="0.25">
      <c r="A1392">
        <v>1001702</v>
      </c>
      <c r="B1392">
        <v>125800</v>
      </c>
      <c r="C1392" t="s">
        <v>5462</v>
      </c>
      <c r="D1392">
        <v>1</v>
      </c>
      <c r="E1392" s="1">
        <v>43663</v>
      </c>
      <c r="F1392">
        <v>-117.13</v>
      </c>
      <c r="G1392">
        <v>-14.86</v>
      </c>
      <c r="H1392">
        <v>1.72</v>
      </c>
      <c r="I1392">
        <v>42.044895560000001</v>
      </c>
      <c r="J1392">
        <v>-118.4328368</v>
      </c>
    </row>
    <row r="1393" spans="1:10" x14ac:dyDescent="0.25">
      <c r="A1393">
        <v>1000720</v>
      </c>
      <c r="B1393">
        <v>105520</v>
      </c>
      <c r="C1393" t="s">
        <v>5463</v>
      </c>
      <c r="D1393">
        <v>1</v>
      </c>
      <c r="E1393" s="1">
        <v>43320</v>
      </c>
      <c r="F1393">
        <v>-69.22</v>
      </c>
      <c r="G1393">
        <v>-10.06</v>
      </c>
      <c r="H1393">
        <v>11.24</v>
      </c>
      <c r="I1393">
        <v>44.798382910000001</v>
      </c>
      <c r="J1393">
        <v>-122.4810694</v>
      </c>
    </row>
    <row r="1394" spans="1:10" x14ac:dyDescent="0.25">
      <c r="A1394">
        <v>1000830</v>
      </c>
      <c r="B1394">
        <v>106260</v>
      </c>
      <c r="C1394" t="s">
        <v>5464</v>
      </c>
      <c r="D1394">
        <v>1</v>
      </c>
      <c r="E1394" s="1">
        <v>43332</v>
      </c>
      <c r="F1394">
        <v>-50.31</v>
      </c>
      <c r="G1394">
        <v>-6.86</v>
      </c>
      <c r="H1394">
        <v>4.5999999999999996</v>
      </c>
      <c r="I1394">
        <v>43.121247539999999</v>
      </c>
      <c r="J1394">
        <v>-124.1793596</v>
      </c>
    </row>
    <row r="1395" spans="1:10" x14ac:dyDescent="0.25">
      <c r="A1395">
        <v>1001075</v>
      </c>
      <c r="B1395">
        <v>107820</v>
      </c>
      <c r="C1395" t="s">
        <v>5465</v>
      </c>
      <c r="D1395">
        <v>1</v>
      </c>
      <c r="E1395" s="1">
        <v>43362</v>
      </c>
      <c r="F1395">
        <v>-109.68</v>
      </c>
      <c r="G1395">
        <v>-14.72</v>
      </c>
      <c r="H1395">
        <v>8.07</v>
      </c>
      <c r="I1395">
        <v>42.466389919999997</v>
      </c>
      <c r="J1395">
        <v>-121.43955920000001</v>
      </c>
    </row>
    <row r="1396" spans="1:10" x14ac:dyDescent="0.25">
      <c r="A1396">
        <v>1000197</v>
      </c>
      <c r="B1396">
        <v>893400</v>
      </c>
      <c r="C1396" t="s">
        <v>5466</v>
      </c>
      <c r="D1396">
        <v>1</v>
      </c>
      <c r="E1396" s="1">
        <v>43271</v>
      </c>
      <c r="F1396">
        <v>-106.61</v>
      </c>
      <c r="G1396">
        <v>-14.19</v>
      </c>
      <c r="H1396">
        <v>6.91</v>
      </c>
      <c r="I1396">
        <v>44.739439730000001</v>
      </c>
      <c r="J1396">
        <v>-120.32824720000001</v>
      </c>
    </row>
    <row r="1397" spans="1:10" x14ac:dyDescent="0.25">
      <c r="A1397">
        <v>1000855</v>
      </c>
      <c r="B1397">
        <v>105620</v>
      </c>
      <c r="C1397" t="s">
        <v>5467</v>
      </c>
      <c r="D1397">
        <v>1</v>
      </c>
      <c r="E1397" s="1">
        <v>43334</v>
      </c>
      <c r="F1397">
        <v>-81.599999999999994</v>
      </c>
      <c r="G1397">
        <v>-10.72</v>
      </c>
      <c r="H1397">
        <v>4.18</v>
      </c>
      <c r="I1397">
        <v>42.474120079999999</v>
      </c>
      <c r="J1397">
        <v>-124.33009029999999</v>
      </c>
    </row>
    <row r="1398" spans="1:10" x14ac:dyDescent="0.25">
      <c r="A1398">
        <v>1002001</v>
      </c>
      <c r="B1398">
        <v>131360</v>
      </c>
      <c r="C1398" t="s">
        <v>5468</v>
      </c>
      <c r="D1398">
        <v>1</v>
      </c>
      <c r="E1398" s="1">
        <v>43692</v>
      </c>
      <c r="F1398">
        <v>-102.03</v>
      </c>
      <c r="G1398">
        <v>-14.13</v>
      </c>
      <c r="H1398">
        <v>10.98</v>
      </c>
      <c r="I1398">
        <v>45.9661823</v>
      </c>
      <c r="J1398">
        <v>-118.0295615</v>
      </c>
    </row>
    <row r="1399" spans="1:10" x14ac:dyDescent="0.25">
      <c r="A1399">
        <v>1001762</v>
      </c>
      <c r="B1399">
        <v>117260</v>
      </c>
      <c r="C1399" t="s">
        <v>5469</v>
      </c>
      <c r="D1399">
        <v>1</v>
      </c>
      <c r="E1399" s="1">
        <v>43670</v>
      </c>
      <c r="F1399">
        <v>-85.86</v>
      </c>
      <c r="G1399">
        <v>-12.24</v>
      </c>
      <c r="H1399">
        <v>12.04</v>
      </c>
      <c r="I1399">
        <v>43.332198249999998</v>
      </c>
      <c r="J1399">
        <v>-122.3924031</v>
      </c>
    </row>
    <row r="1400" spans="1:10" x14ac:dyDescent="0.25">
      <c r="A1400">
        <v>1001058</v>
      </c>
      <c r="B1400">
        <v>105540</v>
      </c>
      <c r="C1400" t="s">
        <v>5470</v>
      </c>
      <c r="D1400">
        <v>1</v>
      </c>
      <c r="E1400" s="1">
        <v>43361</v>
      </c>
      <c r="F1400">
        <v>-110.95</v>
      </c>
      <c r="G1400">
        <v>-14.39</v>
      </c>
      <c r="H1400">
        <v>4.1399999999999997</v>
      </c>
      <c r="I1400">
        <v>42.554283849999997</v>
      </c>
      <c r="J1400">
        <v>-120.8997093</v>
      </c>
    </row>
    <row r="1401" spans="1:10" x14ac:dyDescent="0.25">
      <c r="A1401">
        <v>1002216</v>
      </c>
      <c r="B1401">
        <v>131380</v>
      </c>
      <c r="C1401" t="s">
        <v>5471</v>
      </c>
      <c r="D1401">
        <v>1</v>
      </c>
      <c r="E1401" s="1">
        <v>43719</v>
      </c>
      <c r="F1401">
        <v>-109.03</v>
      </c>
      <c r="G1401">
        <v>-13.95</v>
      </c>
      <c r="H1401">
        <v>2.57</v>
      </c>
      <c r="I1401">
        <v>44.515491220000001</v>
      </c>
      <c r="J1401">
        <v>-119.6248102</v>
      </c>
    </row>
    <row r="1402" spans="1:10" x14ac:dyDescent="0.25">
      <c r="A1402">
        <v>1001971</v>
      </c>
      <c r="B1402">
        <v>131320</v>
      </c>
      <c r="C1402" t="s">
        <v>5472</v>
      </c>
      <c r="D1402">
        <v>1</v>
      </c>
      <c r="E1402" s="1">
        <v>43690</v>
      </c>
      <c r="F1402">
        <v>-127.92</v>
      </c>
      <c r="G1402">
        <v>-17.04</v>
      </c>
      <c r="H1402">
        <v>8.44</v>
      </c>
      <c r="I1402">
        <v>45.984513929999999</v>
      </c>
      <c r="J1402">
        <v>-119.004127</v>
      </c>
    </row>
    <row r="1403" spans="1:10" x14ac:dyDescent="0.25">
      <c r="A1403">
        <v>1000166</v>
      </c>
      <c r="B1403">
        <v>893960</v>
      </c>
      <c r="C1403" t="s">
        <v>5473</v>
      </c>
      <c r="D1403">
        <v>1</v>
      </c>
      <c r="E1403" s="1">
        <v>43270</v>
      </c>
      <c r="F1403">
        <v>-103.85</v>
      </c>
      <c r="G1403">
        <v>-13.16</v>
      </c>
      <c r="H1403">
        <v>1.44</v>
      </c>
      <c r="I1403">
        <v>45.50821603</v>
      </c>
      <c r="J1403">
        <v>-120.3600376</v>
      </c>
    </row>
    <row r="1404" spans="1:10" x14ac:dyDescent="0.25">
      <c r="A1404">
        <v>1001779</v>
      </c>
      <c r="B1404">
        <v>128780</v>
      </c>
      <c r="C1404" t="s">
        <v>5474</v>
      </c>
      <c r="D1404">
        <v>1</v>
      </c>
      <c r="E1404" s="1">
        <v>43671</v>
      </c>
      <c r="F1404">
        <v>-64.69</v>
      </c>
      <c r="G1404">
        <v>-9.6</v>
      </c>
      <c r="H1404">
        <v>12.08</v>
      </c>
      <c r="I1404">
        <v>43.167801930000003</v>
      </c>
      <c r="J1404">
        <v>-123.69126369999999</v>
      </c>
    </row>
    <row r="1405" spans="1:10" x14ac:dyDescent="0.25">
      <c r="A1405">
        <v>1000702</v>
      </c>
      <c r="B1405">
        <v>895320</v>
      </c>
      <c r="C1405" t="s">
        <v>5475</v>
      </c>
      <c r="D1405">
        <v>1</v>
      </c>
      <c r="E1405" s="1">
        <v>43319</v>
      </c>
      <c r="F1405">
        <v>-64.61</v>
      </c>
      <c r="G1405">
        <v>-9.56</v>
      </c>
      <c r="H1405">
        <v>11.87</v>
      </c>
      <c r="I1405">
        <v>43.840996539999999</v>
      </c>
      <c r="J1405">
        <v>-122.8207579</v>
      </c>
    </row>
    <row r="1406" spans="1:10" x14ac:dyDescent="0.25">
      <c r="A1406">
        <v>1002002</v>
      </c>
      <c r="B1406">
        <v>128740</v>
      </c>
      <c r="C1406" t="s">
        <v>5476</v>
      </c>
      <c r="D1406">
        <v>1</v>
      </c>
      <c r="E1406" s="1">
        <v>43691</v>
      </c>
      <c r="F1406">
        <v>-106.7</v>
      </c>
      <c r="G1406">
        <v>-15.02</v>
      </c>
      <c r="H1406">
        <v>13.46</v>
      </c>
      <c r="I1406">
        <v>45.872032179999998</v>
      </c>
      <c r="J1406">
        <v>-117.9261908</v>
      </c>
    </row>
    <row r="1407" spans="1:10" x14ac:dyDescent="0.25">
      <c r="A1407">
        <v>1000473</v>
      </c>
      <c r="B1407">
        <v>102300</v>
      </c>
      <c r="C1407" t="s">
        <v>5477</v>
      </c>
      <c r="D1407">
        <v>1</v>
      </c>
      <c r="E1407" s="1">
        <v>43299</v>
      </c>
      <c r="F1407">
        <v>-64.569999999999993</v>
      </c>
      <c r="G1407">
        <v>-9.3800000000000008</v>
      </c>
      <c r="H1407">
        <v>10.5</v>
      </c>
      <c r="I1407">
        <v>45.46216562</v>
      </c>
      <c r="J1407">
        <v>-122.9432564</v>
      </c>
    </row>
    <row r="1408" spans="1:10" x14ac:dyDescent="0.25">
      <c r="A1408">
        <v>1001512</v>
      </c>
      <c r="B1408">
        <v>115160</v>
      </c>
      <c r="C1408" t="s">
        <v>5478</v>
      </c>
      <c r="D1408">
        <v>1</v>
      </c>
      <c r="E1408" s="1">
        <v>43641</v>
      </c>
      <c r="F1408">
        <v>-111.36</v>
      </c>
      <c r="G1408">
        <v>-14.55</v>
      </c>
      <c r="H1408">
        <v>5</v>
      </c>
      <c r="I1408">
        <v>44.822848260000001</v>
      </c>
      <c r="J1408">
        <v>-119.849957</v>
      </c>
    </row>
    <row r="1409" spans="1:10" x14ac:dyDescent="0.25">
      <c r="A1409">
        <v>1000840</v>
      </c>
      <c r="B1409">
        <v>106280</v>
      </c>
      <c r="C1409" t="s">
        <v>5479</v>
      </c>
      <c r="D1409">
        <v>1</v>
      </c>
      <c r="E1409" s="1">
        <v>43333</v>
      </c>
      <c r="F1409">
        <v>-51.7</v>
      </c>
      <c r="G1409">
        <v>-8.2200000000000006</v>
      </c>
      <c r="H1409">
        <v>14.09</v>
      </c>
      <c r="I1409">
        <v>43.272172240000003</v>
      </c>
      <c r="J1409">
        <v>-123.92934030000001</v>
      </c>
    </row>
    <row r="1410" spans="1:10" x14ac:dyDescent="0.25">
      <c r="A1410">
        <v>1001852</v>
      </c>
      <c r="B1410">
        <v>128900</v>
      </c>
      <c r="C1410" t="s">
        <v>5480</v>
      </c>
      <c r="D1410">
        <v>1</v>
      </c>
      <c r="E1410" s="1">
        <v>43677</v>
      </c>
      <c r="F1410">
        <v>-57.99</v>
      </c>
      <c r="G1410">
        <v>-9.19</v>
      </c>
      <c r="H1410">
        <v>15.52</v>
      </c>
      <c r="I1410">
        <v>42.017488520000001</v>
      </c>
      <c r="J1410">
        <v>-123.9496604</v>
      </c>
    </row>
    <row r="1411" spans="1:10" x14ac:dyDescent="0.25">
      <c r="A1411">
        <v>1000732</v>
      </c>
      <c r="B1411">
        <v>893600</v>
      </c>
      <c r="C1411" t="s">
        <v>5481</v>
      </c>
      <c r="D1411">
        <v>1</v>
      </c>
      <c r="E1411" s="1">
        <v>43321</v>
      </c>
      <c r="F1411">
        <v>-65.099999999999994</v>
      </c>
      <c r="G1411">
        <v>-9.49</v>
      </c>
      <c r="H1411">
        <v>10.79</v>
      </c>
      <c r="I1411">
        <v>44.792845079999999</v>
      </c>
      <c r="J1411">
        <v>-122.5357681</v>
      </c>
    </row>
    <row r="1412" spans="1:10" x14ac:dyDescent="0.25">
      <c r="A1412">
        <v>1001127</v>
      </c>
      <c r="B1412">
        <v>105600</v>
      </c>
      <c r="C1412" t="s">
        <v>5482</v>
      </c>
      <c r="D1412">
        <v>1</v>
      </c>
      <c r="E1412" s="1">
        <v>43368</v>
      </c>
      <c r="F1412">
        <v>-116</v>
      </c>
      <c r="G1412">
        <v>-15.4</v>
      </c>
      <c r="H1412">
        <v>7.24</v>
      </c>
      <c r="I1412">
        <v>42.56281164</v>
      </c>
      <c r="J1412">
        <v>-118.7504256</v>
      </c>
    </row>
    <row r="1413" spans="1:10" x14ac:dyDescent="0.25">
      <c r="A1413">
        <v>1001717</v>
      </c>
      <c r="B1413">
        <v>893940</v>
      </c>
      <c r="C1413" t="s">
        <v>5483</v>
      </c>
      <c r="D1413">
        <v>1</v>
      </c>
      <c r="E1413" s="1">
        <v>43665</v>
      </c>
      <c r="F1413">
        <v>-119.69</v>
      </c>
      <c r="G1413">
        <v>-15.62</v>
      </c>
      <c r="H1413">
        <v>5.3</v>
      </c>
      <c r="I1413">
        <v>43.55298423</v>
      </c>
      <c r="J1413">
        <v>-118.46665110000001</v>
      </c>
    </row>
    <row r="1414" spans="1:10" x14ac:dyDescent="0.25">
      <c r="A1414">
        <v>1001703</v>
      </c>
      <c r="B1414">
        <v>128880</v>
      </c>
      <c r="C1414" t="s">
        <v>5484</v>
      </c>
      <c r="D1414">
        <v>1</v>
      </c>
      <c r="E1414" s="1">
        <v>43662</v>
      </c>
      <c r="F1414">
        <v>-114.22</v>
      </c>
      <c r="G1414">
        <v>-14.76</v>
      </c>
      <c r="H1414">
        <v>3.87</v>
      </c>
      <c r="I1414">
        <v>42.049724990000001</v>
      </c>
      <c r="J1414">
        <v>-118.6336642</v>
      </c>
    </row>
    <row r="1415" spans="1:10" x14ac:dyDescent="0.25">
      <c r="A1415">
        <v>1001578</v>
      </c>
      <c r="B1415">
        <v>125760</v>
      </c>
      <c r="C1415" t="s">
        <v>5485</v>
      </c>
      <c r="D1415">
        <v>1</v>
      </c>
      <c r="E1415" s="1">
        <v>43655</v>
      </c>
      <c r="F1415">
        <v>-98.23</v>
      </c>
      <c r="G1415">
        <v>-13.73</v>
      </c>
      <c r="H1415">
        <v>11.64</v>
      </c>
      <c r="I1415">
        <v>44.533673299999997</v>
      </c>
      <c r="J1415">
        <v>-121.6289074</v>
      </c>
    </row>
    <row r="1416" spans="1:10" x14ac:dyDescent="0.25">
      <c r="A1416">
        <v>1001126</v>
      </c>
      <c r="B1416">
        <v>895280</v>
      </c>
      <c r="C1416" t="s">
        <v>5486</v>
      </c>
      <c r="D1416">
        <v>1</v>
      </c>
      <c r="E1416" s="1">
        <v>43369</v>
      </c>
      <c r="F1416">
        <v>-115.26</v>
      </c>
      <c r="G1416">
        <v>-15.23</v>
      </c>
      <c r="H1416">
        <v>6.61</v>
      </c>
      <c r="I1416">
        <v>42.723669430000001</v>
      </c>
      <c r="J1416">
        <v>-118.832975</v>
      </c>
    </row>
    <row r="1417" spans="1:10" x14ac:dyDescent="0.25">
      <c r="A1417">
        <v>1001495</v>
      </c>
      <c r="B1417">
        <v>115180</v>
      </c>
      <c r="C1417" t="s">
        <v>5487</v>
      </c>
      <c r="D1417">
        <v>1</v>
      </c>
      <c r="E1417" s="1">
        <v>43642</v>
      </c>
      <c r="F1417">
        <v>-101.56</v>
      </c>
      <c r="G1417">
        <v>-12.57</v>
      </c>
      <c r="H1417">
        <v>-1</v>
      </c>
      <c r="I1417">
        <v>45.411068610000001</v>
      </c>
      <c r="J1417">
        <v>-119.794268</v>
      </c>
    </row>
    <row r="1418" spans="1:10" x14ac:dyDescent="0.25">
      <c r="A1418">
        <v>1001605</v>
      </c>
      <c r="B1418">
        <v>113480</v>
      </c>
      <c r="C1418" t="s">
        <v>5488</v>
      </c>
      <c r="D1418">
        <v>1</v>
      </c>
      <c r="E1418" s="1">
        <v>43656</v>
      </c>
      <c r="F1418">
        <v>-118.62</v>
      </c>
      <c r="G1418">
        <v>-15.39</v>
      </c>
      <c r="H1418">
        <v>4.49</v>
      </c>
      <c r="I1418">
        <v>44.125439780000001</v>
      </c>
      <c r="J1418">
        <v>-120.7986734</v>
      </c>
    </row>
    <row r="1419" spans="1:10" x14ac:dyDescent="0.25">
      <c r="A1419">
        <v>1000800</v>
      </c>
      <c r="B1419">
        <v>105580</v>
      </c>
      <c r="C1419" t="s">
        <v>5489</v>
      </c>
      <c r="D1419">
        <v>1</v>
      </c>
      <c r="E1419" s="1">
        <v>43327</v>
      </c>
      <c r="F1419">
        <v>-103.28</v>
      </c>
      <c r="G1419">
        <v>-13.66</v>
      </c>
      <c r="H1419">
        <v>6.02</v>
      </c>
      <c r="I1419">
        <v>44.817040990000002</v>
      </c>
      <c r="J1419">
        <v>-121.09572470000001</v>
      </c>
    </row>
    <row r="1420" spans="1:10" x14ac:dyDescent="0.25">
      <c r="A1420">
        <v>1001326</v>
      </c>
      <c r="B1420">
        <v>115140</v>
      </c>
      <c r="C1420" t="s">
        <v>5490</v>
      </c>
      <c r="D1420">
        <v>1</v>
      </c>
      <c r="E1420" s="1">
        <v>43626</v>
      </c>
      <c r="F1420">
        <v>-121.01</v>
      </c>
      <c r="G1420">
        <v>-15.7</v>
      </c>
      <c r="H1420">
        <v>4.5999999999999996</v>
      </c>
      <c r="I1420">
        <v>43.790446230000001</v>
      </c>
      <c r="J1420">
        <v>-117.8541173</v>
      </c>
    </row>
    <row r="1421" spans="1:10" x14ac:dyDescent="0.25">
      <c r="A1421">
        <v>1001704</v>
      </c>
      <c r="B1421">
        <v>128860</v>
      </c>
      <c r="C1421" t="s">
        <v>5491</v>
      </c>
      <c r="D1421">
        <v>1</v>
      </c>
      <c r="E1421" s="1">
        <v>43664</v>
      </c>
      <c r="F1421">
        <v>-118.96</v>
      </c>
      <c r="G1421">
        <v>-15.95</v>
      </c>
      <c r="H1421">
        <v>8.67</v>
      </c>
      <c r="I1421">
        <v>42.00338464</v>
      </c>
      <c r="J1421">
        <v>-117.95359980000001</v>
      </c>
    </row>
    <row r="1422" spans="1:10" x14ac:dyDescent="0.25">
      <c r="A1422">
        <v>1000806</v>
      </c>
      <c r="B1422">
        <v>893420</v>
      </c>
      <c r="C1422" t="s">
        <v>5492</v>
      </c>
      <c r="D1422">
        <v>1</v>
      </c>
      <c r="E1422" s="1">
        <v>43328</v>
      </c>
      <c r="F1422">
        <v>-102.86</v>
      </c>
      <c r="G1422">
        <v>-13.93</v>
      </c>
      <c r="H1422">
        <v>8.6</v>
      </c>
      <c r="I1422">
        <v>45.284283119999998</v>
      </c>
      <c r="J1422">
        <v>-121.0273292</v>
      </c>
    </row>
    <row r="1423" spans="1:10" x14ac:dyDescent="0.25">
      <c r="A1423">
        <v>1001296</v>
      </c>
      <c r="B1423">
        <v>116440</v>
      </c>
      <c r="C1423" t="s">
        <v>5493</v>
      </c>
      <c r="D1423">
        <v>1</v>
      </c>
      <c r="E1423" s="1">
        <v>43621</v>
      </c>
      <c r="F1423">
        <v>-81.739999999999995</v>
      </c>
      <c r="G1423">
        <v>-11.54</v>
      </c>
      <c r="H1423">
        <v>10.57</v>
      </c>
      <c r="I1423">
        <v>43.650193780000002</v>
      </c>
      <c r="J1423">
        <v>-123.6632718</v>
      </c>
    </row>
    <row r="1424" spans="1:10" x14ac:dyDescent="0.25">
      <c r="A1424">
        <v>1001382</v>
      </c>
      <c r="B1424">
        <v>115080</v>
      </c>
      <c r="C1424" t="s">
        <v>5494</v>
      </c>
      <c r="D1424">
        <v>1</v>
      </c>
      <c r="E1424" s="1">
        <v>43628</v>
      </c>
      <c r="F1424">
        <v>-120.43</v>
      </c>
      <c r="G1424">
        <v>-14.94</v>
      </c>
      <c r="H1424">
        <v>-0.87</v>
      </c>
      <c r="I1424">
        <v>43.086052649999999</v>
      </c>
      <c r="J1424">
        <v>-117.7117037</v>
      </c>
    </row>
    <row r="1425" spans="1:10" x14ac:dyDescent="0.25">
      <c r="A1425">
        <v>1000388</v>
      </c>
      <c r="B1425">
        <v>890880</v>
      </c>
      <c r="C1425" t="s">
        <v>5495</v>
      </c>
      <c r="D1425">
        <v>1</v>
      </c>
      <c r="E1425" s="1">
        <v>43291</v>
      </c>
      <c r="F1425">
        <v>-60.32</v>
      </c>
      <c r="G1425">
        <v>-9.2200000000000006</v>
      </c>
      <c r="H1425">
        <v>13.47</v>
      </c>
      <c r="I1425">
        <v>41.419915850000002</v>
      </c>
      <c r="J1425">
        <v>-78.747751399999999</v>
      </c>
    </row>
    <row r="1426" spans="1:10" x14ac:dyDescent="0.25">
      <c r="A1426">
        <v>1000575</v>
      </c>
      <c r="B1426">
        <v>102220</v>
      </c>
      <c r="C1426" t="s">
        <v>5495</v>
      </c>
      <c r="D1426">
        <v>2</v>
      </c>
      <c r="E1426" s="1">
        <v>43305</v>
      </c>
      <c r="F1426">
        <v>-63.05</v>
      </c>
      <c r="G1426">
        <v>-9.52</v>
      </c>
      <c r="H1426">
        <v>13.09</v>
      </c>
      <c r="I1426">
        <v>41.419915850000002</v>
      </c>
      <c r="J1426">
        <v>-78.747751399999999</v>
      </c>
    </row>
    <row r="1427" spans="1:10" x14ac:dyDescent="0.25">
      <c r="A1427">
        <v>1001268</v>
      </c>
      <c r="B1427">
        <v>101220</v>
      </c>
      <c r="C1427" t="s">
        <v>5496</v>
      </c>
      <c r="D1427">
        <v>1</v>
      </c>
      <c r="E1427" s="1">
        <v>43620</v>
      </c>
      <c r="F1427">
        <v>-60.11</v>
      </c>
      <c r="G1427">
        <v>-9.39</v>
      </c>
      <c r="H1427">
        <v>15</v>
      </c>
      <c r="I1427">
        <v>40.929726979999998</v>
      </c>
      <c r="J1427">
        <v>-78.260048609999998</v>
      </c>
    </row>
    <row r="1428" spans="1:10" x14ac:dyDescent="0.25">
      <c r="A1428">
        <v>1000035</v>
      </c>
      <c r="B1428">
        <v>889120</v>
      </c>
      <c r="C1428" t="s">
        <v>5497</v>
      </c>
      <c r="D1428">
        <v>1</v>
      </c>
      <c r="E1428" s="1">
        <v>43256</v>
      </c>
      <c r="F1428">
        <v>-63.32</v>
      </c>
      <c r="G1428">
        <v>-9.6</v>
      </c>
      <c r="H1428">
        <v>13.49</v>
      </c>
      <c r="I1428">
        <v>41.60763429</v>
      </c>
      <c r="J1428">
        <v>-77.503776250000001</v>
      </c>
    </row>
    <row r="1429" spans="1:10" x14ac:dyDescent="0.25">
      <c r="A1429">
        <v>1000631</v>
      </c>
      <c r="B1429">
        <v>101180</v>
      </c>
      <c r="C1429" t="s">
        <v>5498</v>
      </c>
      <c r="D1429">
        <v>1</v>
      </c>
      <c r="E1429" s="1">
        <v>43313</v>
      </c>
      <c r="F1429">
        <v>-61</v>
      </c>
      <c r="G1429">
        <v>-9.52</v>
      </c>
      <c r="H1429">
        <v>15.16</v>
      </c>
      <c r="I1429">
        <v>41.488466680000002</v>
      </c>
      <c r="J1429">
        <v>-78.132607219999997</v>
      </c>
    </row>
    <row r="1430" spans="1:10" x14ac:dyDescent="0.25">
      <c r="A1430">
        <v>1000399</v>
      </c>
      <c r="B1430">
        <v>889100</v>
      </c>
      <c r="C1430" t="s">
        <v>5499</v>
      </c>
      <c r="D1430">
        <v>1</v>
      </c>
      <c r="E1430" s="1">
        <v>43293</v>
      </c>
      <c r="F1430">
        <v>-52.9</v>
      </c>
      <c r="G1430">
        <v>-8.1</v>
      </c>
      <c r="H1430">
        <v>11.92</v>
      </c>
      <c r="I1430">
        <v>41.443051580000002</v>
      </c>
      <c r="J1430">
        <v>-75.660558839999993</v>
      </c>
    </row>
    <row r="1431" spans="1:10" x14ac:dyDescent="0.25">
      <c r="A1431">
        <v>1000692</v>
      </c>
      <c r="B1431">
        <v>898100</v>
      </c>
      <c r="C1431" t="s">
        <v>5500</v>
      </c>
      <c r="D1431">
        <v>1</v>
      </c>
      <c r="E1431" s="1">
        <v>43319</v>
      </c>
      <c r="F1431">
        <v>-63.34</v>
      </c>
      <c r="G1431">
        <v>-9.65</v>
      </c>
      <c r="H1431">
        <v>13.89</v>
      </c>
      <c r="I1431">
        <v>41.656985849999998</v>
      </c>
      <c r="J1431">
        <v>-78.611488499999993</v>
      </c>
    </row>
    <row r="1432" spans="1:10" x14ac:dyDescent="0.25">
      <c r="A1432">
        <v>1000815</v>
      </c>
      <c r="B1432">
        <v>102440</v>
      </c>
      <c r="C1432" t="s">
        <v>5501</v>
      </c>
      <c r="D1432">
        <v>1</v>
      </c>
      <c r="E1432" s="1">
        <v>43328</v>
      </c>
      <c r="F1432">
        <v>-47.49</v>
      </c>
      <c r="G1432">
        <v>-6.67</v>
      </c>
      <c r="H1432">
        <v>5.84</v>
      </c>
      <c r="I1432">
        <v>40.521584429999997</v>
      </c>
      <c r="J1432">
        <v>-79.398984709999993</v>
      </c>
    </row>
    <row r="1433" spans="1:10" x14ac:dyDescent="0.25">
      <c r="A1433">
        <v>1002299</v>
      </c>
      <c r="B1433">
        <v>134880</v>
      </c>
      <c r="C1433" t="s">
        <v>5502</v>
      </c>
      <c r="D1433">
        <v>1</v>
      </c>
      <c r="E1433" s="1">
        <v>43733</v>
      </c>
      <c r="F1433">
        <v>-51.31</v>
      </c>
      <c r="G1433">
        <v>-7.78</v>
      </c>
      <c r="H1433">
        <v>10.96</v>
      </c>
      <c r="I1433">
        <v>41.922584100000002</v>
      </c>
      <c r="J1433">
        <v>-77.129227880000002</v>
      </c>
    </row>
    <row r="1434" spans="1:10" x14ac:dyDescent="0.25">
      <c r="A1434">
        <v>1001682</v>
      </c>
      <c r="B1434">
        <v>129580</v>
      </c>
      <c r="C1434" t="s">
        <v>5503</v>
      </c>
      <c r="D1434">
        <v>1</v>
      </c>
      <c r="E1434" s="1">
        <v>43663</v>
      </c>
      <c r="F1434">
        <v>-54.26</v>
      </c>
      <c r="G1434">
        <v>-8.02</v>
      </c>
      <c r="H1434">
        <v>9.9</v>
      </c>
      <c r="I1434">
        <v>40.491796970000003</v>
      </c>
      <c r="J1434">
        <v>-76.948129280000003</v>
      </c>
    </row>
    <row r="1435" spans="1:10" x14ac:dyDescent="0.25">
      <c r="A1435">
        <v>1001845</v>
      </c>
      <c r="B1435">
        <v>102540</v>
      </c>
      <c r="C1435" t="s">
        <v>5504</v>
      </c>
      <c r="D1435">
        <v>1</v>
      </c>
      <c r="E1435" s="1">
        <v>43677</v>
      </c>
      <c r="F1435">
        <v>-37.1</v>
      </c>
      <c r="G1435">
        <v>-6.35</v>
      </c>
      <c r="H1435">
        <v>13.66</v>
      </c>
      <c r="I1435">
        <v>40.931074539999997</v>
      </c>
      <c r="J1435">
        <v>-80.373965269999999</v>
      </c>
    </row>
    <row r="1436" spans="1:10" x14ac:dyDescent="0.25">
      <c r="A1436">
        <v>1000691</v>
      </c>
      <c r="B1436">
        <v>101200</v>
      </c>
      <c r="C1436" t="s">
        <v>5505</v>
      </c>
      <c r="D1436">
        <v>1</v>
      </c>
      <c r="E1436" s="1">
        <v>43319</v>
      </c>
      <c r="F1436">
        <v>-54.49</v>
      </c>
      <c r="G1436">
        <v>-8.3699999999999992</v>
      </c>
      <c r="H1436">
        <v>12.47</v>
      </c>
      <c r="I1436">
        <v>41.969896779999999</v>
      </c>
      <c r="J1436">
        <v>-76.511921479999998</v>
      </c>
    </row>
    <row r="1437" spans="1:10" x14ac:dyDescent="0.25">
      <c r="A1437">
        <v>1002292</v>
      </c>
      <c r="B1437">
        <v>129560</v>
      </c>
      <c r="C1437" t="s">
        <v>5506</v>
      </c>
      <c r="D1437">
        <v>1</v>
      </c>
      <c r="E1437" s="1">
        <v>43732</v>
      </c>
      <c r="F1437">
        <v>-54.94</v>
      </c>
      <c r="G1437">
        <v>-8.4</v>
      </c>
      <c r="H1437">
        <v>12.28</v>
      </c>
      <c r="I1437">
        <v>41.288706419999997</v>
      </c>
      <c r="J1437">
        <v>-77.34122825</v>
      </c>
    </row>
    <row r="1438" spans="1:10" x14ac:dyDescent="0.25">
      <c r="A1438">
        <v>1000928</v>
      </c>
      <c r="B1438">
        <v>102400</v>
      </c>
      <c r="C1438" t="s">
        <v>5507</v>
      </c>
      <c r="D1438">
        <v>1</v>
      </c>
      <c r="E1438" s="1">
        <v>43341</v>
      </c>
      <c r="F1438">
        <v>-48.56</v>
      </c>
      <c r="G1438">
        <v>-7.25</v>
      </c>
      <c r="H1438">
        <v>9.41</v>
      </c>
      <c r="I1438">
        <v>41.024193169999997</v>
      </c>
      <c r="J1438">
        <v>-80.163223990000006</v>
      </c>
    </row>
    <row r="1439" spans="1:10" x14ac:dyDescent="0.25">
      <c r="A1439">
        <v>1000241</v>
      </c>
      <c r="B1439">
        <v>889160</v>
      </c>
      <c r="C1439" t="s">
        <v>5508</v>
      </c>
      <c r="D1439">
        <v>1</v>
      </c>
      <c r="E1439" s="1">
        <v>43277</v>
      </c>
      <c r="F1439">
        <v>-48.22</v>
      </c>
      <c r="G1439">
        <v>-7.68</v>
      </c>
      <c r="H1439">
        <v>13.21</v>
      </c>
      <c r="I1439">
        <v>40.593181309999999</v>
      </c>
      <c r="J1439">
        <v>-76.027716280000007</v>
      </c>
    </row>
    <row r="1440" spans="1:10" x14ac:dyDescent="0.25">
      <c r="A1440">
        <v>1000484</v>
      </c>
      <c r="B1440">
        <v>895240</v>
      </c>
      <c r="C1440" t="s">
        <v>5508</v>
      </c>
      <c r="D1440">
        <v>2</v>
      </c>
      <c r="E1440" s="1">
        <v>43300</v>
      </c>
      <c r="F1440">
        <v>-43.36</v>
      </c>
      <c r="G1440">
        <v>-7.25</v>
      </c>
      <c r="H1440">
        <v>14.61</v>
      </c>
      <c r="I1440">
        <v>40.593181309999999</v>
      </c>
      <c r="J1440">
        <v>-76.027716280000007</v>
      </c>
    </row>
    <row r="1441" spans="1:10" x14ac:dyDescent="0.25">
      <c r="A1441">
        <v>1000411</v>
      </c>
      <c r="B1441">
        <v>889680</v>
      </c>
      <c r="C1441" t="s">
        <v>5509</v>
      </c>
      <c r="D1441">
        <v>1</v>
      </c>
      <c r="E1441" s="1">
        <v>43292</v>
      </c>
      <c r="F1441">
        <v>-54.98</v>
      </c>
      <c r="G1441">
        <v>-8.4</v>
      </c>
      <c r="H1441">
        <v>12.21</v>
      </c>
      <c r="I1441">
        <v>40.760011779999999</v>
      </c>
      <c r="J1441">
        <v>-79.546888490000001</v>
      </c>
    </row>
    <row r="1442" spans="1:10" x14ac:dyDescent="0.25">
      <c r="A1442">
        <v>1000576</v>
      </c>
      <c r="B1442">
        <v>893660</v>
      </c>
      <c r="C1442" t="s">
        <v>5509</v>
      </c>
      <c r="D1442">
        <v>2</v>
      </c>
      <c r="E1442" s="1">
        <v>43306</v>
      </c>
      <c r="F1442">
        <v>-57.07</v>
      </c>
      <c r="G1442">
        <v>-8.56</v>
      </c>
      <c r="H1442">
        <v>11.43</v>
      </c>
      <c r="I1442">
        <v>40.760011779999999</v>
      </c>
      <c r="J1442">
        <v>-79.546888490000001</v>
      </c>
    </row>
    <row r="1443" spans="1:10" x14ac:dyDescent="0.25">
      <c r="A1443">
        <v>1000655</v>
      </c>
      <c r="B1443">
        <v>895480</v>
      </c>
      <c r="C1443" t="s">
        <v>5510</v>
      </c>
      <c r="D1443">
        <v>1</v>
      </c>
      <c r="E1443" s="1">
        <v>43314</v>
      </c>
      <c r="F1443">
        <v>-60.02</v>
      </c>
      <c r="G1443">
        <v>-9.2200000000000006</v>
      </c>
      <c r="H1443">
        <v>13.75</v>
      </c>
      <c r="I1443">
        <v>41.479827030000003</v>
      </c>
      <c r="J1443">
        <v>-78.069739389999995</v>
      </c>
    </row>
    <row r="1444" spans="1:10" x14ac:dyDescent="0.25">
      <c r="A1444">
        <v>1001025</v>
      </c>
      <c r="B1444">
        <v>893620</v>
      </c>
      <c r="C1444" t="s">
        <v>5511</v>
      </c>
      <c r="D1444">
        <v>1</v>
      </c>
      <c r="E1444" s="1">
        <v>43356</v>
      </c>
      <c r="F1444">
        <v>-64.75</v>
      </c>
      <c r="G1444">
        <v>-10.06</v>
      </c>
      <c r="H1444">
        <v>15.72</v>
      </c>
      <c r="I1444">
        <v>41.746555829999998</v>
      </c>
      <c r="J1444">
        <v>-79.306649620000002</v>
      </c>
    </row>
    <row r="1445" spans="1:10" x14ac:dyDescent="0.25">
      <c r="A1445">
        <v>1000740</v>
      </c>
      <c r="B1445">
        <v>102500</v>
      </c>
      <c r="C1445" t="s">
        <v>5512</v>
      </c>
      <c r="D1445">
        <v>1</v>
      </c>
      <c r="E1445" s="1">
        <v>43321</v>
      </c>
      <c r="F1445">
        <v>-57.64</v>
      </c>
      <c r="G1445">
        <v>-9.08</v>
      </c>
      <c r="H1445">
        <v>14.97</v>
      </c>
      <c r="I1445">
        <v>41.023347860000001</v>
      </c>
      <c r="J1445">
        <v>-78.905719189999999</v>
      </c>
    </row>
    <row r="1446" spans="1:10" x14ac:dyDescent="0.25">
      <c r="A1446">
        <v>1000350</v>
      </c>
      <c r="B1446">
        <v>898020</v>
      </c>
      <c r="C1446" t="s">
        <v>5513</v>
      </c>
      <c r="D1446">
        <v>1</v>
      </c>
      <c r="E1446" s="1">
        <v>43291</v>
      </c>
      <c r="F1446">
        <v>-57</v>
      </c>
      <c r="G1446">
        <v>-8.56</v>
      </c>
      <c r="H1446">
        <v>11.45</v>
      </c>
      <c r="I1446">
        <v>41.648130870000003</v>
      </c>
      <c r="J1446">
        <v>-75.786120769999997</v>
      </c>
    </row>
    <row r="1447" spans="1:10" x14ac:dyDescent="0.25">
      <c r="A1447">
        <v>1000051</v>
      </c>
      <c r="B1447">
        <v>889200</v>
      </c>
      <c r="C1447" t="s">
        <v>5514</v>
      </c>
      <c r="D1447">
        <v>1</v>
      </c>
      <c r="E1447" s="1">
        <v>43257</v>
      </c>
      <c r="F1447">
        <v>-57.64</v>
      </c>
      <c r="G1447">
        <v>-8.9700000000000006</v>
      </c>
      <c r="H1447">
        <v>14.12</v>
      </c>
      <c r="I1447">
        <v>41.655840310000002</v>
      </c>
      <c r="J1447">
        <v>-76.784703440000001</v>
      </c>
    </row>
    <row r="1448" spans="1:10" x14ac:dyDescent="0.25">
      <c r="A1448">
        <v>1001499</v>
      </c>
      <c r="B1448">
        <v>124660</v>
      </c>
      <c r="C1448" t="s">
        <v>5515</v>
      </c>
      <c r="D1448">
        <v>1</v>
      </c>
      <c r="E1448" s="1">
        <v>43642</v>
      </c>
      <c r="F1448">
        <v>-40.39</v>
      </c>
      <c r="G1448">
        <v>-6.95</v>
      </c>
      <c r="H1448">
        <v>15.18</v>
      </c>
      <c r="I1448">
        <v>40.099513649999999</v>
      </c>
      <c r="J1448">
        <v>-74.867647770000005</v>
      </c>
    </row>
    <row r="1449" spans="1:10" x14ac:dyDescent="0.25">
      <c r="A1449">
        <v>1000713</v>
      </c>
      <c r="B1449">
        <v>101860</v>
      </c>
      <c r="C1449" t="s">
        <v>5516</v>
      </c>
      <c r="D1449">
        <v>1</v>
      </c>
      <c r="E1449" s="1">
        <v>43320</v>
      </c>
      <c r="F1449">
        <v>-53.82</v>
      </c>
      <c r="G1449">
        <v>-8.07</v>
      </c>
      <c r="H1449">
        <v>10.71</v>
      </c>
      <c r="I1449">
        <v>41.999902419999998</v>
      </c>
      <c r="J1449">
        <v>-76.622638159999994</v>
      </c>
    </row>
    <row r="1450" spans="1:10" x14ac:dyDescent="0.25">
      <c r="A1450">
        <v>1002227</v>
      </c>
      <c r="B1450">
        <v>113020</v>
      </c>
      <c r="C1450" t="s">
        <v>5517</v>
      </c>
      <c r="D1450">
        <v>1</v>
      </c>
      <c r="E1450" s="1">
        <v>43720</v>
      </c>
      <c r="F1450">
        <v>-55.76</v>
      </c>
      <c r="G1450">
        <v>-8.74</v>
      </c>
      <c r="H1450">
        <v>14.15</v>
      </c>
      <c r="I1450">
        <v>41.459982969999999</v>
      </c>
      <c r="J1450">
        <v>-77.509800339999998</v>
      </c>
    </row>
    <row r="1451" spans="1:10" x14ac:dyDescent="0.25">
      <c r="A1451">
        <v>1001994</v>
      </c>
      <c r="B1451">
        <v>130520</v>
      </c>
      <c r="C1451" t="s">
        <v>5518</v>
      </c>
      <c r="D1451">
        <v>1</v>
      </c>
      <c r="E1451" s="1">
        <v>43691</v>
      </c>
      <c r="F1451">
        <v>-45.95</v>
      </c>
      <c r="G1451">
        <v>-7.44</v>
      </c>
      <c r="H1451">
        <v>13.57</v>
      </c>
      <c r="I1451">
        <v>39.804944220000003</v>
      </c>
      <c r="J1451">
        <v>-79.325612280000001</v>
      </c>
    </row>
    <row r="1452" spans="1:10" x14ac:dyDescent="0.25">
      <c r="A1452">
        <v>1000264</v>
      </c>
      <c r="B1452">
        <v>898000</v>
      </c>
      <c r="C1452" t="s">
        <v>5519</v>
      </c>
      <c r="D1452">
        <v>1</v>
      </c>
      <c r="E1452" s="1">
        <v>43278</v>
      </c>
      <c r="F1452">
        <v>-51.38</v>
      </c>
      <c r="G1452">
        <v>-7.63</v>
      </c>
      <c r="H1452">
        <v>9.64</v>
      </c>
      <c r="I1452">
        <v>41.06234628</v>
      </c>
      <c r="J1452">
        <v>-76.856196159999996</v>
      </c>
    </row>
    <row r="1453" spans="1:10" x14ac:dyDescent="0.25">
      <c r="A1453">
        <v>1001758</v>
      </c>
      <c r="B1453">
        <v>124620</v>
      </c>
      <c r="C1453" t="s">
        <v>5520</v>
      </c>
      <c r="D1453">
        <v>1</v>
      </c>
      <c r="E1453" s="1">
        <v>43670</v>
      </c>
      <c r="F1453">
        <v>-55.74</v>
      </c>
      <c r="G1453">
        <v>-8.64</v>
      </c>
      <c r="H1453">
        <v>13.35</v>
      </c>
      <c r="I1453">
        <v>41.714624030000003</v>
      </c>
      <c r="J1453">
        <v>-76.323074640000002</v>
      </c>
    </row>
    <row r="1454" spans="1:10" x14ac:dyDescent="0.25">
      <c r="A1454">
        <v>1000133</v>
      </c>
      <c r="B1454">
        <v>898320</v>
      </c>
      <c r="C1454" t="s">
        <v>5521</v>
      </c>
      <c r="D1454">
        <v>1</v>
      </c>
      <c r="E1454" s="1">
        <v>43265</v>
      </c>
      <c r="F1454">
        <v>-68.03</v>
      </c>
      <c r="G1454">
        <v>-10.51</v>
      </c>
      <c r="H1454">
        <v>16.079999999999998</v>
      </c>
      <c r="I1454">
        <v>41.833698830000003</v>
      </c>
      <c r="J1454">
        <v>-79.173112489999994</v>
      </c>
    </row>
    <row r="1455" spans="1:10" x14ac:dyDescent="0.25">
      <c r="A1455">
        <v>1000733</v>
      </c>
      <c r="B1455">
        <v>104000</v>
      </c>
      <c r="C1455" t="s">
        <v>5522</v>
      </c>
      <c r="D1455">
        <v>1</v>
      </c>
      <c r="E1455" s="1">
        <v>43320</v>
      </c>
      <c r="F1455">
        <v>-57.11</v>
      </c>
      <c r="G1455">
        <v>-8.51</v>
      </c>
      <c r="H1455">
        <v>10.95</v>
      </c>
      <c r="I1455">
        <v>41.683465419999997</v>
      </c>
      <c r="J1455">
        <v>-78.455472529999994</v>
      </c>
    </row>
    <row r="1456" spans="1:10" x14ac:dyDescent="0.25">
      <c r="A1456">
        <v>1001408</v>
      </c>
      <c r="B1456">
        <v>124600</v>
      </c>
      <c r="C1456" t="s">
        <v>5523</v>
      </c>
      <c r="D1456">
        <v>1</v>
      </c>
      <c r="E1456" s="1">
        <v>43634</v>
      </c>
      <c r="F1456">
        <v>-55.5</v>
      </c>
      <c r="G1456">
        <v>-8.91</v>
      </c>
      <c r="H1456">
        <v>15.74</v>
      </c>
      <c r="I1456">
        <v>41.412408290000002</v>
      </c>
      <c r="J1456">
        <v>-74.746929320000007</v>
      </c>
    </row>
    <row r="1457" spans="1:10" x14ac:dyDescent="0.25">
      <c r="A1457">
        <v>1000438</v>
      </c>
      <c r="B1457">
        <v>895460</v>
      </c>
      <c r="C1457" t="s">
        <v>5524</v>
      </c>
      <c r="D1457">
        <v>1</v>
      </c>
      <c r="E1457" s="1">
        <v>43298</v>
      </c>
      <c r="F1457">
        <v>-39.200000000000003</v>
      </c>
      <c r="G1457">
        <v>-6.4</v>
      </c>
      <c r="H1457">
        <v>12.03</v>
      </c>
      <c r="I1457">
        <v>40.364242259999997</v>
      </c>
      <c r="J1457">
        <v>-75.272949339999997</v>
      </c>
    </row>
    <row r="1458" spans="1:10" x14ac:dyDescent="0.25">
      <c r="A1458">
        <v>1001963</v>
      </c>
      <c r="B1458">
        <v>134900</v>
      </c>
      <c r="C1458" t="s">
        <v>5525</v>
      </c>
      <c r="D1458">
        <v>1</v>
      </c>
      <c r="E1458" s="1">
        <v>43690</v>
      </c>
      <c r="F1458">
        <v>-37.770000000000003</v>
      </c>
      <c r="G1458">
        <v>-6.31</v>
      </c>
      <c r="H1458">
        <v>12.72</v>
      </c>
      <c r="I1458">
        <v>39.876976139999996</v>
      </c>
      <c r="J1458">
        <v>-75.302129269999995</v>
      </c>
    </row>
    <row r="1459" spans="1:10" x14ac:dyDescent="0.25">
      <c r="A1459">
        <v>1001513</v>
      </c>
      <c r="B1459">
        <v>118000</v>
      </c>
      <c r="C1459" t="s">
        <v>5526</v>
      </c>
      <c r="D1459">
        <v>1</v>
      </c>
      <c r="E1459" s="1">
        <v>43643</v>
      </c>
      <c r="F1459">
        <v>-57.16</v>
      </c>
      <c r="G1459">
        <v>-8.85</v>
      </c>
      <c r="H1459">
        <v>13.64</v>
      </c>
      <c r="I1459">
        <v>41.683549739999997</v>
      </c>
      <c r="J1459">
        <v>-75.108422320000003</v>
      </c>
    </row>
    <row r="1460" spans="1:10" x14ac:dyDescent="0.25">
      <c r="A1460">
        <v>1001929</v>
      </c>
      <c r="B1460">
        <v>134960</v>
      </c>
      <c r="C1460" t="s">
        <v>5527</v>
      </c>
      <c r="D1460">
        <v>1</v>
      </c>
      <c r="E1460" s="1">
        <v>43685</v>
      </c>
      <c r="F1460">
        <v>-51.61</v>
      </c>
      <c r="G1460">
        <v>-8.06</v>
      </c>
      <c r="H1460">
        <v>12.85</v>
      </c>
      <c r="I1460">
        <v>41.452226410000002</v>
      </c>
      <c r="J1460">
        <v>-76.4526647</v>
      </c>
    </row>
    <row r="1461" spans="1:10" x14ac:dyDescent="0.25">
      <c r="A1461">
        <v>1000935</v>
      </c>
      <c r="B1461">
        <v>102420</v>
      </c>
      <c r="C1461" t="s">
        <v>5528</v>
      </c>
      <c r="D1461">
        <v>1</v>
      </c>
      <c r="E1461" s="1">
        <v>43342</v>
      </c>
      <c r="F1461">
        <v>-42.03</v>
      </c>
      <c r="G1461">
        <v>-6.54</v>
      </c>
      <c r="H1461">
        <v>10.27</v>
      </c>
      <c r="I1461">
        <v>39.925376880000002</v>
      </c>
      <c r="J1461">
        <v>-80.505201040000003</v>
      </c>
    </row>
    <row r="1462" spans="1:10" x14ac:dyDescent="0.25">
      <c r="A1462">
        <v>1001980</v>
      </c>
      <c r="B1462">
        <v>134920</v>
      </c>
      <c r="C1462" t="s">
        <v>5529</v>
      </c>
      <c r="D1462">
        <v>1</v>
      </c>
      <c r="E1462" s="1">
        <v>43691</v>
      </c>
      <c r="F1462">
        <v>-39.07</v>
      </c>
      <c r="G1462">
        <v>-6.47</v>
      </c>
      <c r="H1462">
        <v>12.65</v>
      </c>
      <c r="I1462">
        <v>39.922032549999997</v>
      </c>
      <c r="J1462">
        <v>-75.211258020000002</v>
      </c>
    </row>
    <row r="1463" spans="1:10" x14ac:dyDescent="0.25">
      <c r="A1463">
        <v>1000927</v>
      </c>
      <c r="B1463">
        <v>102920</v>
      </c>
      <c r="C1463" t="s">
        <v>5530</v>
      </c>
      <c r="D1463">
        <v>1</v>
      </c>
      <c r="E1463" s="1">
        <v>43340</v>
      </c>
      <c r="F1463">
        <v>-55.77</v>
      </c>
      <c r="G1463">
        <v>-8.4</v>
      </c>
      <c r="H1463">
        <v>11.46</v>
      </c>
      <c r="I1463">
        <v>41.890765049999999</v>
      </c>
      <c r="J1463">
        <v>-79.993043369999995</v>
      </c>
    </row>
    <row r="1464" spans="1:10" x14ac:dyDescent="0.25">
      <c r="A1464">
        <v>1002207</v>
      </c>
      <c r="B1464">
        <v>134940</v>
      </c>
      <c r="C1464" t="s">
        <v>5531</v>
      </c>
      <c r="D1464">
        <v>1</v>
      </c>
      <c r="E1464" s="1">
        <v>43718</v>
      </c>
      <c r="F1464">
        <v>-48</v>
      </c>
      <c r="G1464">
        <v>-7.29</v>
      </c>
      <c r="H1464">
        <v>10.32</v>
      </c>
      <c r="I1464">
        <v>40.978096209999997</v>
      </c>
      <c r="J1464">
        <v>-75.734809619999993</v>
      </c>
    </row>
    <row r="1465" spans="1:10" x14ac:dyDescent="0.25">
      <c r="A1465">
        <v>1002213</v>
      </c>
      <c r="B1465">
        <v>134140</v>
      </c>
      <c r="C1465" t="s">
        <v>5532</v>
      </c>
      <c r="D1465">
        <v>1</v>
      </c>
      <c r="E1465" s="1">
        <v>43719</v>
      </c>
      <c r="F1465">
        <v>-60.23</v>
      </c>
      <c r="G1465">
        <v>-8.92</v>
      </c>
      <c r="H1465">
        <v>11.13</v>
      </c>
      <c r="I1465">
        <v>41.399619430000001</v>
      </c>
      <c r="J1465">
        <v>-74.737143520000004</v>
      </c>
    </row>
    <row r="1466" spans="1:10" x14ac:dyDescent="0.25">
      <c r="A1466">
        <v>1001869</v>
      </c>
      <c r="B1466">
        <v>129080</v>
      </c>
      <c r="C1466" t="s">
        <v>5533</v>
      </c>
      <c r="D1466">
        <v>1</v>
      </c>
      <c r="E1466" s="1">
        <v>43678</v>
      </c>
      <c r="F1466">
        <v>-55.21</v>
      </c>
      <c r="G1466">
        <v>-8.75</v>
      </c>
      <c r="H1466">
        <v>14.8</v>
      </c>
      <c r="I1466">
        <v>41.047992399999998</v>
      </c>
      <c r="J1466">
        <v>-79.662433699999994</v>
      </c>
    </row>
    <row r="1467" spans="1:10" x14ac:dyDescent="0.25">
      <c r="A1467">
        <v>1001916</v>
      </c>
      <c r="B1467">
        <v>129600</v>
      </c>
      <c r="C1467" t="s">
        <v>5534</v>
      </c>
      <c r="D1467">
        <v>1</v>
      </c>
      <c r="E1467" s="1">
        <v>43684</v>
      </c>
      <c r="F1467">
        <v>-39.64</v>
      </c>
      <c r="G1467">
        <v>-6.37</v>
      </c>
      <c r="H1467">
        <v>11.31</v>
      </c>
      <c r="I1467">
        <v>40.073362459999998</v>
      </c>
      <c r="J1467">
        <v>-75.223538199999993</v>
      </c>
    </row>
    <row r="1468" spans="1:10" x14ac:dyDescent="0.25">
      <c r="A1468">
        <v>1002108</v>
      </c>
      <c r="B1468">
        <v>134980</v>
      </c>
      <c r="C1468" t="s">
        <v>5534</v>
      </c>
      <c r="D1468">
        <v>2</v>
      </c>
      <c r="E1468" s="1">
        <v>43704</v>
      </c>
      <c r="F1468">
        <v>-40.619999999999997</v>
      </c>
      <c r="G1468">
        <v>-6.49</v>
      </c>
      <c r="H1468">
        <v>11.29</v>
      </c>
      <c r="I1468">
        <v>40.073362459999998</v>
      </c>
      <c r="J1468">
        <v>-75.223538199999993</v>
      </c>
    </row>
    <row r="1469" spans="1:10" x14ac:dyDescent="0.25">
      <c r="A1469">
        <v>1000454</v>
      </c>
      <c r="B1469">
        <v>889140</v>
      </c>
      <c r="C1469" t="s">
        <v>5535</v>
      </c>
      <c r="D1469">
        <v>1</v>
      </c>
      <c r="E1469" s="1">
        <v>43299</v>
      </c>
      <c r="F1469">
        <v>-39.909999999999997</v>
      </c>
      <c r="G1469">
        <v>-6.83</v>
      </c>
      <c r="H1469">
        <v>14.7</v>
      </c>
      <c r="I1469">
        <v>40.171198670000003</v>
      </c>
      <c r="J1469">
        <v>-74.824207700000002</v>
      </c>
    </row>
    <row r="1470" spans="1:10" x14ac:dyDescent="0.25">
      <c r="A1470">
        <v>1001125</v>
      </c>
      <c r="B1470">
        <v>101880</v>
      </c>
      <c r="C1470" t="s">
        <v>5536</v>
      </c>
      <c r="D1470">
        <v>1</v>
      </c>
      <c r="E1470" s="1">
        <v>43369</v>
      </c>
      <c r="F1470">
        <v>-56.09</v>
      </c>
      <c r="G1470">
        <v>-8.7200000000000006</v>
      </c>
      <c r="H1470">
        <v>13.7</v>
      </c>
      <c r="I1470">
        <v>41.804636070000001</v>
      </c>
      <c r="J1470">
        <v>-77.492448159999995</v>
      </c>
    </row>
    <row r="1471" spans="1:10" x14ac:dyDescent="0.25">
      <c r="A1471">
        <v>1001012</v>
      </c>
      <c r="B1471">
        <v>891880</v>
      </c>
      <c r="C1471" t="s">
        <v>5537</v>
      </c>
      <c r="D1471">
        <v>1</v>
      </c>
      <c r="E1471" s="1">
        <v>43355</v>
      </c>
      <c r="F1471">
        <v>-62.64</v>
      </c>
      <c r="G1471">
        <v>-9.7899999999999991</v>
      </c>
      <c r="H1471">
        <v>15.68</v>
      </c>
      <c r="I1471">
        <v>41.850424240000002</v>
      </c>
      <c r="J1471">
        <v>-78.826595170000004</v>
      </c>
    </row>
    <row r="1472" spans="1:10" x14ac:dyDescent="0.25">
      <c r="A1472">
        <v>1001699</v>
      </c>
      <c r="B1472">
        <v>124680</v>
      </c>
      <c r="C1472" t="s">
        <v>5538</v>
      </c>
      <c r="D1472">
        <v>1</v>
      </c>
      <c r="E1472" s="1">
        <v>43664</v>
      </c>
      <c r="F1472">
        <v>-51.66</v>
      </c>
      <c r="G1472">
        <v>-8.2899999999999991</v>
      </c>
      <c r="H1472">
        <v>14.63</v>
      </c>
      <c r="I1472">
        <v>41.397563089999998</v>
      </c>
      <c r="J1472">
        <v>-76.576673099999994</v>
      </c>
    </row>
    <row r="1473" spans="1:10" x14ac:dyDescent="0.25">
      <c r="A1473">
        <v>1001663</v>
      </c>
      <c r="B1473">
        <v>129540</v>
      </c>
      <c r="C1473" t="s">
        <v>5539</v>
      </c>
      <c r="D1473">
        <v>1</v>
      </c>
      <c r="E1473" s="1">
        <v>43662</v>
      </c>
      <c r="F1473">
        <v>-54.93</v>
      </c>
      <c r="G1473">
        <v>-8.58</v>
      </c>
      <c r="H1473">
        <v>13.71</v>
      </c>
      <c r="I1473">
        <v>40.857255909999999</v>
      </c>
      <c r="J1473">
        <v>-77.483084460000001</v>
      </c>
    </row>
    <row r="1474" spans="1:10" x14ac:dyDescent="0.25">
      <c r="A1474">
        <v>1001912</v>
      </c>
      <c r="B1474">
        <v>120080</v>
      </c>
      <c r="C1474" t="s">
        <v>5540</v>
      </c>
      <c r="D1474">
        <v>1</v>
      </c>
      <c r="E1474" s="1">
        <v>43683</v>
      </c>
      <c r="F1474">
        <v>-50.5</v>
      </c>
      <c r="G1474">
        <v>-8.1</v>
      </c>
      <c r="H1474">
        <v>14.3</v>
      </c>
      <c r="I1474">
        <v>40.060791000000002</v>
      </c>
      <c r="J1474">
        <v>-79.683013000000003</v>
      </c>
    </row>
    <row r="1475" spans="1:10" x14ac:dyDescent="0.25">
      <c r="A1475">
        <v>1000681</v>
      </c>
      <c r="B1475">
        <v>990240</v>
      </c>
      <c r="C1475" t="s">
        <v>5541</v>
      </c>
      <c r="D1475">
        <v>1</v>
      </c>
      <c r="E1475" s="1">
        <v>43318</v>
      </c>
      <c r="F1475">
        <v>-37.76</v>
      </c>
      <c r="G1475">
        <v>-5.77</v>
      </c>
      <c r="H1475">
        <v>8.44</v>
      </c>
      <c r="I1475">
        <v>41.832670589999999</v>
      </c>
      <c r="J1475">
        <v>-71.469141140000005</v>
      </c>
    </row>
    <row r="1476" spans="1:10" x14ac:dyDescent="0.25">
      <c r="A1476">
        <v>1000900</v>
      </c>
      <c r="B1476">
        <v>894740</v>
      </c>
      <c r="C1476" t="s">
        <v>5541</v>
      </c>
      <c r="D1476">
        <v>2</v>
      </c>
      <c r="E1476" s="1">
        <v>43340</v>
      </c>
      <c r="F1476">
        <v>-38.82</v>
      </c>
      <c r="G1476">
        <v>-5.97</v>
      </c>
      <c r="H1476">
        <v>8.9</v>
      </c>
      <c r="I1476">
        <v>41.832670589999999</v>
      </c>
      <c r="J1476">
        <v>-71.469141140000005</v>
      </c>
    </row>
    <row r="1477" spans="1:10" x14ac:dyDescent="0.25">
      <c r="A1477">
        <v>1000847</v>
      </c>
      <c r="B1477">
        <v>109720</v>
      </c>
      <c r="C1477" t="s">
        <v>5542</v>
      </c>
      <c r="D1477">
        <v>1</v>
      </c>
      <c r="E1477" s="1">
        <v>43331</v>
      </c>
      <c r="F1477">
        <v>-40.46</v>
      </c>
      <c r="G1477">
        <v>-6.09</v>
      </c>
      <c r="H1477">
        <v>8.27</v>
      </c>
      <c r="I1477">
        <v>41.880138600000002</v>
      </c>
      <c r="J1477">
        <v>-71.381304810000003</v>
      </c>
    </row>
    <row r="1478" spans="1:10" x14ac:dyDescent="0.25">
      <c r="A1478">
        <v>1000984</v>
      </c>
      <c r="B1478">
        <v>107960</v>
      </c>
      <c r="C1478" t="s">
        <v>5542</v>
      </c>
      <c r="D1478">
        <v>2</v>
      </c>
      <c r="E1478" s="1">
        <v>43353</v>
      </c>
      <c r="F1478">
        <v>-40.409999999999997</v>
      </c>
      <c r="G1478">
        <v>-5.98</v>
      </c>
      <c r="H1478">
        <v>7.42</v>
      </c>
      <c r="I1478">
        <v>41.880138600000002</v>
      </c>
      <c r="J1478">
        <v>-71.381304810000003</v>
      </c>
    </row>
    <row r="1479" spans="1:10" x14ac:dyDescent="0.25">
      <c r="A1479">
        <v>1000349</v>
      </c>
      <c r="B1479">
        <v>899040</v>
      </c>
      <c r="C1479" t="s">
        <v>5543</v>
      </c>
      <c r="D1479">
        <v>1</v>
      </c>
      <c r="E1479" s="1">
        <v>43291</v>
      </c>
      <c r="F1479">
        <v>-46.2</v>
      </c>
      <c r="G1479">
        <v>-7.64</v>
      </c>
      <c r="H1479">
        <v>14.93</v>
      </c>
      <c r="I1479">
        <v>41.848045399999997</v>
      </c>
      <c r="J1479">
        <v>-71.786837750000004</v>
      </c>
    </row>
    <row r="1480" spans="1:10" x14ac:dyDescent="0.25">
      <c r="A1480">
        <v>1000525</v>
      </c>
      <c r="B1480">
        <v>104460</v>
      </c>
      <c r="C1480" t="s">
        <v>5544</v>
      </c>
      <c r="D1480">
        <v>1</v>
      </c>
      <c r="E1480" s="1">
        <v>43304</v>
      </c>
      <c r="F1480">
        <v>-39.61</v>
      </c>
      <c r="G1480">
        <v>-6.57</v>
      </c>
      <c r="H1480">
        <v>12.96</v>
      </c>
      <c r="I1480">
        <v>41.50653938</v>
      </c>
      <c r="J1480">
        <v>-71.712288020000003</v>
      </c>
    </row>
    <row r="1481" spans="1:10" x14ac:dyDescent="0.25">
      <c r="A1481">
        <v>1000926</v>
      </c>
      <c r="B1481">
        <v>109780</v>
      </c>
      <c r="C1481" t="s">
        <v>5545</v>
      </c>
      <c r="D1481">
        <v>1</v>
      </c>
      <c r="E1481" s="1">
        <v>43342</v>
      </c>
      <c r="F1481">
        <v>-37.53</v>
      </c>
      <c r="G1481">
        <v>-6.1</v>
      </c>
      <c r="H1481">
        <v>11.24</v>
      </c>
      <c r="I1481">
        <v>41.4211113</v>
      </c>
      <c r="J1481">
        <v>-71.795280149999996</v>
      </c>
    </row>
    <row r="1482" spans="1:10" x14ac:dyDescent="0.25">
      <c r="A1482">
        <v>1000996</v>
      </c>
      <c r="B1482">
        <v>107740</v>
      </c>
      <c r="C1482" t="s">
        <v>5545</v>
      </c>
      <c r="D1482">
        <v>2</v>
      </c>
      <c r="E1482" s="1">
        <v>43354</v>
      </c>
      <c r="F1482">
        <v>-38.32</v>
      </c>
      <c r="G1482">
        <v>-6.39</v>
      </c>
      <c r="H1482">
        <v>12.78</v>
      </c>
      <c r="I1482">
        <v>41.4211113</v>
      </c>
      <c r="J1482">
        <v>-71.795280149999996</v>
      </c>
    </row>
    <row r="1483" spans="1:10" x14ac:dyDescent="0.25">
      <c r="A1483">
        <v>1000735</v>
      </c>
      <c r="B1483">
        <v>104340</v>
      </c>
      <c r="C1483" t="s">
        <v>5546</v>
      </c>
      <c r="D1483">
        <v>1</v>
      </c>
      <c r="E1483" s="1">
        <v>43321</v>
      </c>
      <c r="F1483">
        <v>-34.630000000000003</v>
      </c>
      <c r="G1483">
        <v>-5.71</v>
      </c>
      <c r="H1483">
        <v>11.04</v>
      </c>
      <c r="I1483">
        <v>41.394692319999997</v>
      </c>
      <c r="J1483">
        <v>-71.841515950000002</v>
      </c>
    </row>
    <row r="1484" spans="1:10" x14ac:dyDescent="0.25">
      <c r="A1484">
        <v>1000865</v>
      </c>
      <c r="B1484">
        <v>109680</v>
      </c>
      <c r="C1484" t="s">
        <v>5546</v>
      </c>
      <c r="D1484">
        <v>2</v>
      </c>
      <c r="E1484" s="1">
        <v>43335</v>
      </c>
      <c r="F1484">
        <v>-37.83</v>
      </c>
      <c r="G1484">
        <v>-5.9</v>
      </c>
      <c r="H1484">
        <v>9.39</v>
      </c>
      <c r="I1484">
        <v>41.394692319999997</v>
      </c>
      <c r="J1484">
        <v>-71.841515950000002</v>
      </c>
    </row>
    <row r="1485" spans="1:10" x14ac:dyDescent="0.25">
      <c r="A1485">
        <v>1000598</v>
      </c>
      <c r="B1485">
        <v>104440</v>
      </c>
      <c r="C1485" t="s">
        <v>5547</v>
      </c>
      <c r="D1485">
        <v>1</v>
      </c>
      <c r="E1485" s="1">
        <v>43311</v>
      </c>
      <c r="F1485">
        <v>-40.42</v>
      </c>
      <c r="G1485">
        <v>-6.61</v>
      </c>
      <c r="H1485">
        <v>12.47</v>
      </c>
      <c r="I1485">
        <v>41.521816800000003</v>
      </c>
      <c r="J1485">
        <v>-71.592173520000003</v>
      </c>
    </row>
    <row r="1486" spans="1:10" x14ac:dyDescent="0.25">
      <c r="A1486">
        <v>1000537</v>
      </c>
      <c r="B1486">
        <v>105140</v>
      </c>
      <c r="C1486" t="s">
        <v>5548</v>
      </c>
      <c r="D1486">
        <v>1</v>
      </c>
      <c r="E1486" s="1">
        <v>43305</v>
      </c>
      <c r="F1486">
        <v>-39.39</v>
      </c>
      <c r="G1486">
        <v>-6.62</v>
      </c>
      <c r="H1486">
        <v>13.58</v>
      </c>
      <c r="I1486">
        <v>41.400648850000003</v>
      </c>
      <c r="J1486">
        <v>-71.731099819999997</v>
      </c>
    </row>
    <row r="1487" spans="1:10" x14ac:dyDescent="0.25">
      <c r="A1487">
        <v>1000567</v>
      </c>
      <c r="B1487">
        <v>104360</v>
      </c>
      <c r="C1487" t="s">
        <v>5549</v>
      </c>
      <c r="D1487">
        <v>1</v>
      </c>
      <c r="E1487" s="1">
        <v>43307</v>
      </c>
      <c r="F1487">
        <v>-38.29</v>
      </c>
      <c r="G1487">
        <v>-6.18</v>
      </c>
      <c r="H1487">
        <v>11.13</v>
      </c>
      <c r="I1487">
        <v>41.631467270000002</v>
      </c>
      <c r="J1487">
        <v>-71.447879040000004</v>
      </c>
    </row>
    <row r="1488" spans="1:10" x14ac:dyDescent="0.25">
      <c r="A1488">
        <v>1000323</v>
      </c>
      <c r="B1488">
        <v>890160</v>
      </c>
      <c r="C1488" t="s">
        <v>5550</v>
      </c>
      <c r="D1488">
        <v>1</v>
      </c>
      <c r="E1488" s="1">
        <v>43285</v>
      </c>
      <c r="F1488">
        <v>-45.63</v>
      </c>
      <c r="G1488">
        <v>-7.14</v>
      </c>
      <c r="H1488">
        <v>11.52</v>
      </c>
      <c r="I1488">
        <v>41.912786760000003</v>
      </c>
      <c r="J1488">
        <v>-71.443436489999996</v>
      </c>
    </row>
    <row r="1489" spans="1:10" x14ac:dyDescent="0.25">
      <c r="A1489">
        <v>1000324</v>
      </c>
      <c r="B1489">
        <v>895040</v>
      </c>
      <c r="C1489" t="s">
        <v>5551</v>
      </c>
      <c r="D1489">
        <v>1</v>
      </c>
      <c r="E1489" s="1">
        <v>43286</v>
      </c>
      <c r="F1489">
        <v>-39.71</v>
      </c>
      <c r="G1489">
        <v>-5.6</v>
      </c>
      <c r="H1489">
        <v>5.0599999999999996</v>
      </c>
      <c r="I1489">
        <v>41.915517479999998</v>
      </c>
      <c r="J1489">
        <v>-71.666988900000007</v>
      </c>
    </row>
    <row r="1490" spans="1:10" x14ac:dyDescent="0.25">
      <c r="A1490">
        <v>1000857</v>
      </c>
      <c r="B1490">
        <v>109640</v>
      </c>
      <c r="C1490" t="s">
        <v>5552</v>
      </c>
      <c r="D1490">
        <v>1</v>
      </c>
      <c r="E1490" s="1">
        <v>43334</v>
      </c>
      <c r="F1490">
        <v>-37.69</v>
      </c>
      <c r="G1490">
        <v>-5.91</v>
      </c>
      <c r="H1490">
        <v>9.61</v>
      </c>
      <c r="I1490">
        <v>41.416519919999999</v>
      </c>
      <c r="J1490">
        <v>-71.797485929999993</v>
      </c>
    </row>
    <row r="1491" spans="1:10" x14ac:dyDescent="0.25">
      <c r="A1491">
        <v>1000672</v>
      </c>
      <c r="B1491">
        <v>102660</v>
      </c>
      <c r="C1491" t="s">
        <v>5553</v>
      </c>
      <c r="D1491">
        <v>1</v>
      </c>
      <c r="E1491" s="1">
        <v>43315</v>
      </c>
      <c r="F1491">
        <v>-45.97</v>
      </c>
      <c r="G1491">
        <v>-7.25</v>
      </c>
      <c r="H1491">
        <v>12.05</v>
      </c>
      <c r="I1491">
        <v>41.920041470000001</v>
      </c>
      <c r="J1491">
        <v>-71.530414730000004</v>
      </c>
    </row>
    <row r="1492" spans="1:10" x14ac:dyDescent="0.25">
      <c r="A1492">
        <v>1000332</v>
      </c>
      <c r="B1492">
        <v>890200</v>
      </c>
      <c r="C1492" t="s">
        <v>5554</v>
      </c>
      <c r="D1492">
        <v>1</v>
      </c>
      <c r="E1492" s="1">
        <v>43289</v>
      </c>
      <c r="F1492">
        <v>-41.21</v>
      </c>
      <c r="G1492">
        <v>-7</v>
      </c>
      <c r="H1492">
        <v>14.81</v>
      </c>
      <c r="I1492">
        <v>41.478425970000004</v>
      </c>
      <c r="J1492">
        <v>-71.684354540000001</v>
      </c>
    </row>
    <row r="1493" spans="1:10" x14ac:dyDescent="0.25">
      <c r="A1493">
        <v>1000583</v>
      </c>
      <c r="B1493">
        <v>105100</v>
      </c>
      <c r="C1493" t="s">
        <v>5555</v>
      </c>
      <c r="D1493">
        <v>1</v>
      </c>
      <c r="E1493" s="1">
        <v>43308</v>
      </c>
      <c r="F1493">
        <v>-37.58</v>
      </c>
      <c r="G1493">
        <v>-6.16</v>
      </c>
      <c r="H1493">
        <v>11.68</v>
      </c>
      <c r="I1493">
        <v>41.732503870000002</v>
      </c>
      <c r="J1493">
        <v>-71.493712299999999</v>
      </c>
    </row>
    <row r="1494" spans="1:10" x14ac:dyDescent="0.25">
      <c r="A1494">
        <v>1000335</v>
      </c>
      <c r="B1494">
        <v>890140</v>
      </c>
      <c r="C1494" t="s">
        <v>5556</v>
      </c>
      <c r="D1494">
        <v>1</v>
      </c>
      <c r="E1494" s="1">
        <v>43290</v>
      </c>
      <c r="F1494">
        <v>-46.42</v>
      </c>
      <c r="G1494">
        <v>-7.43</v>
      </c>
      <c r="H1494">
        <v>13.02</v>
      </c>
      <c r="I1494">
        <v>41.979220640000001</v>
      </c>
      <c r="J1494">
        <v>-71.709464080000004</v>
      </c>
    </row>
    <row r="1495" spans="1:10" x14ac:dyDescent="0.25">
      <c r="A1495">
        <v>1000414</v>
      </c>
      <c r="B1495">
        <v>105120</v>
      </c>
      <c r="C1495" t="s">
        <v>5557</v>
      </c>
      <c r="D1495">
        <v>1</v>
      </c>
      <c r="E1495" s="1">
        <v>43294</v>
      </c>
      <c r="F1495">
        <v>-42.89</v>
      </c>
      <c r="G1495">
        <v>-6.23</v>
      </c>
      <c r="H1495">
        <v>6.99</v>
      </c>
      <c r="I1495">
        <v>41.905000880000003</v>
      </c>
      <c r="J1495">
        <v>-71.509578169999997</v>
      </c>
    </row>
    <row r="1496" spans="1:10" x14ac:dyDescent="0.25">
      <c r="A1496">
        <v>1000749</v>
      </c>
      <c r="B1496">
        <v>104280</v>
      </c>
      <c r="C1496" t="s">
        <v>5558</v>
      </c>
      <c r="D1496">
        <v>1</v>
      </c>
      <c r="E1496" s="1">
        <v>43322</v>
      </c>
      <c r="F1496">
        <v>-40.83</v>
      </c>
      <c r="G1496">
        <v>-6.76</v>
      </c>
      <c r="H1496">
        <v>13.22</v>
      </c>
      <c r="I1496">
        <v>41.542896679999998</v>
      </c>
      <c r="J1496">
        <v>-71.6956366</v>
      </c>
    </row>
    <row r="1497" spans="1:10" x14ac:dyDescent="0.25">
      <c r="A1497">
        <v>1000943</v>
      </c>
      <c r="B1497">
        <v>107920</v>
      </c>
      <c r="C1497" t="s">
        <v>5559</v>
      </c>
      <c r="D1497">
        <v>1</v>
      </c>
      <c r="E1497" s="1">
        <v>43343</v>
      </c>
      <c r="F1497">
        <v>-44.8</v>
      </c>
      <c r="G1497">
        <v>-6.7</v>
      </c>
      <c r="H1497">
        <v>8.84</v>
      </c>
      <c r="I1497">
        <v>41.83832365</v>
      </c>
      <c r="J1497">
        <v>-71.611733169999994</v>
      </c>
    </row>
    <row r="1498" spans="1:10" x14ac:dyDescent="0.25">
      <c r="A1498">
        <v>1001558</v>
      </c>
      <c r="B1498">
        <v>126580</v>
      </c>
      <c r="C1498" t="s">
        <v>5560</v>
      </c>
      <c r="D1498">
        <v>1</v>
      </c>
      <c r="E1498" s="1">
        <v>43651</v>
      </c>
      <c r="F1498">
        <v>-41.37</v>
      </c>
      <c r="G1498">
        <v>-5.95</v>
      </c>
      <c r="H1498">
        <v>6.25</v>
      </c>
      <c r="I1498">
        <v>41.727663849999999</v>
      </c>
      <c r="J1498">
        <v>-71.754914470000003</v>
      </c>
    </row>
    <row r="1499" spans="1:10" x14ac:dyDescent="0.25">
      <c r="A1499">
        <v>1001277</v>
      </c>
      <c r="B1499">
        <v>123440</v>
      </c>
      <c r="C1499" t="s">
        <v>5561</v>
      </c>
      <c r="D1499">
        <v>1</v>
      </c>
      <c r="E1499" s="1">
        <v>43620</v>
      </c>
      <c r="F1499">
        <v>-5.16</v>
      </c>
      <c r="G1499">
        <v>-0.87</v>
      </c>
      <c r="H1499">
        <v>1.8</v>
      </c>
      <c r="I1499">
        <v>33.823624879999997</v>
      </c>
      <c r="J1499">
        <v>-80.068030789999995</v>
      </c>
    </row>
    <row r="1500" spans="1:10" x14ac:dyDescent="0.25">
      <c r="A1500">
        <v>1001410</v>
      </c>
      <c r="B1500">
        <v>123560</v>
      </c>
      <c r="C1500" t="s">
        <v>5561</v>
      </c>
      <c r="D1500">
        <v>2</v>
      </c>
      <c r="E1500" s="1">
        <v>43634</v>
      </c>
      <c r="F1500">
        <v>-16.29</v>
      </c>
      <c r="G1500">
        <v>-3.4</v>
      </c>
      <c r="H1500">
        <v>10.93</v>
      </c>
      <c r="I1500">
        <v>33.823624879999997</v>
      </c>
      <c r="J1500">
        <v>-80.068030789999995</v>
      </c>
    </row>
    <row r="1501" spans="1:10" x14ac:dyDescent="0.25">
      <c r="A1501">
        <v>1001290</v>
      </c>
      <c r="B1501">
        <v>123200</v>
      </c>
      <c r="C1501" t="s">
        <v>5562</v>
      </c>
      <c r="D1501">
        <v>1</v>
      </c>
      <c r="E1501" s="1">
        <v>43621</v>
      </c>
      <c r="F1501">
        <v>-12.58</v>
      </c>
      <c r="G1501">
        <v>-2.33</v>
      </c>
      <c r="H1501">
        <v>6.04</v>
      </c>
      <c r="I1501">
        <v>33.883906439999997</v>
      </c>
      <c r="J1501">
        <v>-78.784736469999999</v>
      </c>
    </row>
    <row r="1502" spans="1:10" x14ac:dyDescent="0.25">
      <c r="A1502">
        <v>1001411</v>
      </c>
      <c r="B1502">
        <v>123360</v>
      </c>
      <c r="C1502" t="s">
        <v>5562</v>
      </c>
      <c r="D1502">
        <v>2</v>
      </c>
      <c r="E1502" s="1">
        <v>43635</v>
      </c>
      <c r="F1502">
        <v>-14.12</v>
      </c>
      <c r="G1502">
        <v>-3.08</v>
      </c>
      <c r="H1502">
        <v>10.51</v>
      </c>
      <c r="I1502">
        <v>33.883906439999997</v>
      </c>
      <c r="J1502">
        <v>-78.784736469999999</v>
      </c>
    </row>
    <row r="1503" spans="1:10" x14ac:dyDescent="0.25">
      <c r="A1503">
        <v>1001392</v>
      </c>
      <c r="B1503">
        <v>123580</v>
      </c>
      <c r="C1503" t="s">
        <v>5563</v>
      </c>
      <c r="D1503">
        <v>1</v>
      </c>
      <c r="E1503" s="1">
        <v>43633</v>
      </c>
      <c r="F1503">
        <v>-18.7</v>
      </c>
      <c r="G1503">
        <v>-3.29</v>
      </c>
      <c r="H1503">
        <v>7.61</v>
      </c>
      <c r="I1503">
        <v>33.767632919999997</v>
      </c>
      <c r="J1503">
        <v>-80.07378602</v>
      </c>
    </row>
    <row r="1504" spans="1:10" x14ac:dyDescent="0.25">
      <c r="A1504">
        <v>1000498</v>
      </c>
      <c r="B1504">
        <v>890960</v>
      </c>
      <c r="C1504" t="s">
        <v>5564</v>
      </c>
      <c r="D1504">
        <v>1</v>
      </c>
      <c r="E1504" s="1">
        <v>43301</v>
      </c>
      <c r="F1504">
        <v>-22.76</v>
      </c>
      <c r="G1504">
        <v>-3.95</v>
      </c>
      <c r="H1504">
        <v>8.86</v>
      </c>
      <c r="I1504">
        <v>34.826529000000001</v>
      </c>
      <c r="J1504">
        <v>-80.8152635</v>
      </c>
    </row>
    <row r="1505" spans="1:10" x14ac:dyDescent="0.25">
      <c r="A1505">
        <v>1000638</v>
      </c>
      <c r="B1505">
        <v>101800</v>
      </c>
      <c r="C1505" t="s">
        <v>5565</v>
      </c>
      <c r="D1505">
        <v>1</v>
      </c>
      <c r="E1505" s="1">
        <v>43313</v>
      </c>
      <c r="F1505">
        <v>-23.39</v>
      </c>
      <c r="G1505">
        <v>-3.97</v>
      </c>
      <c r="H1505">
        <v>8.35</v>
      </c>
      <c r="I1505">
        <v>34.12622142</v>
      </c>
      <c r="J1505">
        <v>-80.650317920000006</v>
      </c>
    </row>
    <row r="1506" spans="1:10" x14ac:dyDescent="0.25">
      <c r="A1506">
        <v>1000185</v>
      </c>
      <c r="B1506">
        <v>885920</v>
      </c>
      <c r="C1506" t="s">
        <v>5566</v>
      </c>
      <c r="D1506">
        <v>1</v>
      </c>
      <c r="E1506" s="1">
        <v>43270</v>
      </c>
      <c r="F1506">
        <v>-26.48</v>
      </c>
      <c r="G1506">
        <v>-5.04</v>
      </c>
      <c r="H1506">
        <v>13.83</v>
      </c>
      <c r="I1506">
        <v>34.966635459999999</v>
      </c>
      <c r="J1506">
        <v>-82.100841040000006</v>
      </c>
    </row>
    <row r="1507" spans="1:10" x14ac:dyDescent="0.25">
      <c r="A1507">
        <v>1000445</v>
      </c>
      <c r="B1507">
        <v>896900</v>
      </c>
      <c r="C1507" t="s">
        <v>5566</v>
      </c>
      <c r="D1507">
        <v>2</v>
      </c>
      <c r="E1507" s="1">
        <v>43298</v>
      </c>
      <c r="F1507">
        <v>-20.72</v>
      </c>
      <c r="G1507">
        <v>-4.21</v>
      </c>
      <c r="H1507">
        <v>12.94</v>
      </c>
      <c r="I1507">
        <v>34.966635459999999</v>
      </c>
      <c r="J1507">
        <v>-82.100841040000006</v>
      </c>
    </row>
    <row r="1508" spans="1:10" x14ac:dyDescent="0.25">
      <c r="A1508">
        <v>1000202</v>
      </c>
      <c r="B1508">
        <v>885720</v>
      </c>
      <c r="C1508" t="s">
        <v>5567</v>
      </c>
      <c r="D1508">
        <v>1</v>
      </c>
      <c r="E1508" s="1">
        <v>43272</v>
      </c>
      <c r="F1508">
        <v>-27.24</v>
      </c>
      <c r="G1508">
        <v>-4.7699999999999996</v>
      </c>
      <c r="H1508">
        <v>10.89</v>
      </c>
      <c r="I1508">
        <v>34.930193549999998</v>
      </c>
      <c r="J1508">
        <v>-80.868398029999994</v>
      </c>
    </row>
    <row r="1509" spans="1:10" x14ac:dyDescent="0.25">
      <c r="A1509">
        <v>1000513</v>
      </c>
      <c r="B1509">
        <v>890840</v>
      </c>
      <c r="C1509" t="s">
        <v>5567</v>
      </c>
      <c r="D1509">
        <v>2</v>
      </c>
      <c r="E1509" s="1">
        <v>43303</v>
      </c>
      <c r="F1509">
        <v>-26.84</v>
      </c>
      <c r="G1509">
        <v>-4.7699999999999996</v>
      </c>
      <c r="H1509">
        <v>11.36</v>
      </c>
      <c r="I1509">
        <v>34.930193549999998</v>
      </c>
      <c r="J1509">
        <v>-80.868398029999994</v>
      </c>
    </row>
    <row r="1510" spans="1:10" x14ac:dyDescent="0.25">
      <c r="A1510">
        <v>1001360</v>
      </c>
      <c r="B1510">
        <v>123480</v>
      </c>
      <c r="C1510" t="s">
        <v>5568</v>
      </c>
      <c r="D1510">
        <v>1</v>
      </c>
      <c r="E1510" s="1">
        <v>43629</v>
      </c>
      <c r="F1510">
        <v>-40.58</v>
      </c>
      <c r="G1510">
        <v>-7.12</v>
      </c>
      <c r="H1510">
        <v>16.34</v>
      </c>
      <c r="I1510">
        <v>32.7238367</v>
      </c>
      <c r="J1510">
        <v>-80.49558657</v>
      </c>
    </row>
    <row r="1511" spans="1:10" x14ac:dyDescent="0.25">
      <c r="A1511">
        <v>1000488</v>
      </c>
      <c r="B1511">
        <v>898160</v>
      </c>
      <c r="C1511" t="s">
        <v>5569</v>
      </c>
      <c r="D1511">
        <v>1</v>
      </c>
      <c r="E1511" s="1">
        <v>43300</v>
      </c>
      <c r="F1511">
        <v>-13.62</v>
      </c>
      <c r="G1511">
        <v>-2.42</v>
      </c>
      <c r="H1511">
        <v>5.76</v>
      </c>
      <c r="I1511">
        <v>33.895730069999999</v>
      </c>
      <c r="J1511">
        <v>-82.019379729999997</v>
      </c>
    </row>
    <row r="1512" spans="1:10" x14ac:dyDescent="0.25">
      <c r="A1512">
        <v>1000184</v>
      </c>
      <c r="B1512">
        <v>885800</v>
      </c>
      <c r="C1512" t="s">
        <v>5570</v>
      </c>
      <c r="D1512">
        <v>1</v>
      </c>
      <c r="E1512" s="1">
        <v>43271</v>
      </c>
      <c r="F1512">
        <v>-24.28</v>
      </c>
      <c r="G1512">
        <v>-5.01</v>
      </c>
      <c r="H1512">
        <v>15.84</v>
      </c>
      <c r="I1512">
        <v>34.709687350000003</v>
      </c>
      <c r="J1512">
        <v>-82.461052929999994</v>
      </c>
    </row>
    <row r="1513" spans="1:10" x14ac:dyDescent="0.25">
      <c r="A1513">
        <v>1000615</v>
      </c>
      <c r="B1513">
        <v>101840</v>
      </c>
      <c r="C1513" t="s">
        <v>5571</v>
      </c>
      <c r="D1513">
        <v>1</v>
      </c>
      <c r="E1513" s="1">
        <v>43312</v>
      </c>
      <c r="F1513">
        <v>-23.93</v>
      </c>
      <c r="G1513">
        <v>-4.18</v>
      </c>
      <c r="H1513">
        <v>9.52</v>
      </c>
      <c r="I1513">
        <v>34.329884749999998</v>
      </c>
      <c r="J1513">
        <v>-80.69510871</v>
      </c>
    </row>
    <row r="1514" spans="1:10" x14ac:dyDescent="0.25">
      <c r="A1514">
        <v>1001264</v>
      </c>
      <c r="B1514">
        <v>123400</v>
      </c>
      <c r="C1514" t="s">
        <v>5572</v>
      </c>
      <c r="D1514">
        <v>1</v>
      </c>
      <c r="E1514" s="1">
        <v>43619</v>
      </c>
      <c r="F1514">
        <v>-22.65</v>
      </c>
      <c r="G1514">
        <v>-3.82</v>
      </c>
      <c r="H1514">
        <v>7.93</v>
      </c>
      <c r="I1514">
        <v>33.93630374</v>
      </c>
      <c r="J1514">
        <v>-81.064837190000006</v>
      </c>
    </row>
    <row r="1515" spans="1:10" x14ac:dyDescent="0.25">
      <c r="A1515">
        <v>1001352</v>
      </c>
      <c r="B1515">
        <v>123520</v>
      </c>
      <c r="C1515" t="s">
        <v>5573</v>
      </c>
      <c r="D1515">
        <v>1</v>
      </c>
      <c r="E1515" s="1">
        <v>43628</v>
      </c>
      <c r="F1515">
        <v>-24.99</v>
      </c>
      <c r="G1515">
        <v>-4.68</v>
      </c>
      <c r="H1515">
        <v>12.48</v>
      </c>
      <c r="I1515">
        <v>32.846374349999998</v>
      </c>
      <c r="J1515">
        <v>-81.442890050000003</v>
      </c>
    </row>
    <row r="1516" spans="1:10" x14ac:dyDescent="0.25">
      <c r="A1516">
        <v>1000587</v>
      </c>
      <c r="B1516">
        <v>885940</v>
      </c>
      <c r="C1516" t="s">
        <v>5574</v>
      </c>
      <c r="D1516">
        <v>1</v>
      </c>
      <c r="E1516" s="1">
        <v>43310</v>
      </c>
      <c r="F1516">
        <v>-21.66</v>
      </c>
      <c r="G1516">
        <v>-4</v>
      </c>
      <c r="H1516">
        <v>10.33</v>
      </c>
      <c r="I1516">
        <v>34.311432799999999</v>
      </c>
      <c r="J1516">
        <v>-82.787392830000002</v>
      </c>
    </row>
    <row r="1517" spans="1:10" x14ac:dyDescent="0.25">
      <c r="A1517">
        <v>1001368</v>
      </c>
      <c r="B1517">
        <v>123320</v>
      </c>
      <c r="C1517" t="s">
        <v>5575</v>
      </c>
      <c r="D1517">
        <v>1</v>
      </c>
      <c r="E1517" s="1">
        <v>43630</v>
      </c>
      <c r="F1517">
        <v>-17.55</v>
      </c>
      <c r="G1517">
        <v>-3.25</v>
      </c>
      <c r="H1517">
        <v>8.4700000000000006</v>
      </c>
      <c r="I1517">
        <v>32.960872690000002</v>
      </c>
      <c r="J1517">
        <v>-80.15104513</v>
      </c>
    </row>
    <row r="1518" spans="1:10" x14ac:dyDescent="0.25">
      <c r="A1518">
        <v>1000666</v>
      </c>
      <c r="B1518">
        <v>101820</v>
      </c>
      <c r="C1518" t="s">
        <v>5576</v>
      </c>
      <c r="D1518">
        <v>1</v>
      </c>
      <c r="E1518" s="1">
        <v>43314</v>
      </c>
      <c r="F1518">
        <v>-19.190000000000001</v>
      </c>
      <c r="G1518">
        <v>-3.88</v>
      </c>
      <c r="H1518">
        <v>11.83</v>
      </c>
      <c r="I1518">
        <v>34.674977159999997</v>
      </c>
      <c r="J1518">
        <v>-81.107757809999995</v>
      </c>
    </row>
    <row r="1519" spans="1:10" x14ac:dyDescent="0.25">
      <c r="A1519">
        <v>1001260</v>
      </c>
      <c r="B1519">
        <v>123340</v>
      </c>
      <c r="C1519" t="s">
        <v>5577</v>
      </c>
      <c r="D1519">
        <v>1</v>
      </c>
      <c r="E1519" s="1">
        <v>43618</v>
      </c>
      <c r="F1519">
        <v>-13.39</v>
      </c>
      <c r="G1519">
        <v>-2.5299999999999998</v>
      </c>
      <c r="H1519">
        <v>6.84</v>
      </c>
      <c r="I1519">
        <v>33.34697491</v>
      </c>
      <c r="J1519">
        <v>-79.355100559999997</v>
      </c>
    </row>
    <row r="1520" spans="1:10" x14ac:dyDescent="0.25">
      <c r="A1520">
        <v>1000466</v>
      </c>
      <c r="B1520">
        <v>890900</v>
      </c>
      <c r="C1520" t="s">
        <v>5578</v>
      </c>
      <c r="D1520">
        <v>1</v>
      </c>
      <c r="E1520" s="1">
        <v>43299</v>
      </c>
      <c r="F1520">
        <v>-28.22</v>
      </c>
      <c r="G1520">
        <v>-5.38</v>
      </c>
      <c r="H1520">
        <v>14.84</v>
      </c>
      <c r="I1520">
        <v>34.849152779999997</v>
      </c>
      <c r="J1520">
        <v>-83.053635049999997</v>
      </c>
    </row>
    <row r="1521" spans="1:10" x14ac:dyDescent="0.25">
      <c r="A1521">
        <v>1001380</v>
      </c>
      <c r="B1521">
        <v>123460</v>
      </c>
      <c r="C1521" t="s">
        <v>5579</v>
      </c>
      <c r="D1521">
        <v>1</v>
      </c>
      <c r="E1521" s="1">
        <v>43632</v>
      </c>
      <c r="F1521">
        <v>-29.77</v>
      </c>
      <c r="G1521">
        <v>-5.0199999999999996</v>
      </c>
      <c r="H1521">
        <v>10.35</v>
      </c>
      <c r="I1521">
        <v>34.611700550000002</v>
      </c>
      <c r="J1521">
        <v>-82.438687860000002</v>
      </c>
    </row>
    <row r="1522" spans="1:10" x14ac:dyDescent="0.25">
      <c r="A1522">
        <v>1000603</v>
      </c>
      <c r="B1522">
        <v>104860</v>
      </c>
      <c r="C1522" t="s">
        <v>5580</v>
      </c>
      <c r="D1522">
        <v>1</v>
      </c>
      <c r="E1522" s="1">
        <v>43311</v>
      </c>
      <c r="F1522">
        <v>-22.23</v>
      </c>
      <c r="G1522">
        <v>-3.68</v>
      </c>
      <c r="H1522">
        <v>7.23</v>
      </c>
      <c r="I1522">
        <v>34.507829710000003</v>
      </c>
      <c r="J1522">
        <v>-81.510293340000004</v>
      </c>
    </row>
    <row r="1523" spans="1:10" x14ac:dyDescent="0.25">
      <c r="A1523">
        <v>1000933</v>
      </c>
      <c r="B1523">
        <v>885820</v>
      </c>
      <c r="C1523" t="s">
        <v>5581</v>
      </c>
      <c r="D1523">
        <v>1</v>
      </c>
      <c r="E1523" s="1">
        <v>43342</v>
      </c>
      <c r="F1523">
        <v>-30.26</v>
      </c>
      <c r="G1523">
        <v>-5.49</v>
      </c>
      <c r="H1523">
        <v>13.64</v>
      </c>
      <c r="I1523">
        <v>35.04759</v>
      </c>
      <c r="J1523">
        <v>-82.812399999999997</v>
      </c>
    </row>
    <row r="1524" spans="1:10" x14ac:dyDescent="0.25">
      <c r="A1524">
        <v>1002112</v>
      </c>
      <c r="B1524">
        <v>122980</v>
      </c>
      <c r="C1524" t="s">
        <v>5582</v>
      </c>
      <c r="D1524">
        <v>1</v>
      </c>
      <c r="E1524" s="1">
        <v>43704</v>
      </c>
      <c r="F1524">
        <v>-26.51</v>
      </c>
      <c r="G1524">
        <v>-4.57</v>
      </c>
      <c r="H1524">
        <v>10.09</v>
      </c>
      <c r="I1524">
        <v>34.431950000000001</v>
      </c>
      <c r="J1524">
        <v>-81.410234000000003</v>
      </c>
    </row>
    <row r="1525" spans="1:10" x14ac:dyDescent="0.25">
      <c r="A1525">
        <v>1002124</v>
      </c>
      <c r="B1525">
        <v>123080</v>
      </c>
      <c r="C1525" t="s">
        <v>5583</v>
      </c>
      <c r="D1525">
        <v>1</v>
      </c>
      <c r="E1525" s="1">
        <v>43705</v>
      </c>
      <c r="F1525">
        <v>-22.56</v>
      </c>
      <c r="G1525">
        <v>-4.09</v>
      </c>
      <c r="H1525">
        <v>10.14</v>
      </c>
      <c r="I1525">
        <v>34.171059999999997</v>
      </c>
      <c r="J1525">
        <v>-81.771541999999997</v>
      </c>
    </row>
    <row r="1526" spans="1:10" x14ac:dyDescent="0.25">
      <c r="A1526">
        <v>1002065</v>
      </c>
      <c r="B1526">
        <v>135720</v>
      </c>
      <c r="C1526" t="s">
        <v>5584</v>
      </c>
      <c r="D1526">
        <v>1</v>
      </c>
      <c r="E1526" s="1">
        <v>43698</v>
      </c>
      <c r="F1526">
        <v>-55.32</v>
      </c>
      <c r="G1526">
        <v>-8.4</v>
      </c>
      <c r="H1526">
        <v>11.9</v>
      </c>
      <c r="I1526">
        <v>43.905492700000003</v>
      </c>
      <c r="J1526">
        <v>-96.484974789999995</v>
      </c>
    </row>
    <row r="1527" spans="1:10" x14ac:dyDescent="0.25">
      <c r="A1527">
        <v>1002205</v>
      </c>
      <c r="B1527">
        <v>135800</v>
      </c>
      <c r="C1527" t="s">
        <v>5584</v>
      </c>
      <c r="D1527">
        <v>2</v>
      </c>
      <c r="E1527" s="1">
        <v>43718</v>
      </c>
      <c r="F1527">
        <v>-54.18</v>
      </c>
      <c r="G1527">
        <v>-8.73</v>
      </c>
      <c r="H1527">
        <v>15.68</v>
      </c>
      <c r="I1527">
        <v>43.905492700000003</v>
      </c>
      <c r="J1527">
        <v>-96.484974789999995</v>
      </c>
    </row>
    <row r="1528" spans="1:10" x14ac:dyDescent="0.25">
      <c r="A1528">
        <v>1002046</v>
      </c>
      <c r="B1528">
        <v>135780</v>
      </c>
      <c r="C1528" t="s">
        <v>5585</v>
      </c>
      <c r="D1528">
        <v>1</v>
      </c>
      <c r="E1528" s="1">
        <v>43697</v>
      </c>
      <c r="F1528">
        <v>-107.34</v>
      </c>
      <c r="G1528">
        <v>-13.78</v>
      </c>
      <c r="H1528">
        <v>2.91</v>
      </c>
      <c r="I1528">
        <v>42.854201230000001</v>
      </c>
      <c r="J1528">
        <v>-97.280158139999998</v>
      </c>
    </row>
    <row r="1529" spans="1:10" x14ac:dyDescent="0.25">
      <c r="A1529">
        <v>1002224</v>
      </c>
      <c r="B1529">
        <v>135700</v>
      </c>
      <c r="C1529" t="s">
        <v>5585</v>
      </c>
      <c r="D1529">
        <v>2</v>
      </c>
      <c r="E1529" s="1">
        <v>43719</v>
      </c>
      <c r="F1529">
        <v>-105.54</v>
      </c>
      <c r="G1529">
        <v>-13.41</v>
      </c>
      <c r="H1529">
        <v>1.74</v>
      </c>
      <c r="I1529">
        <v>42.854201230000001</v>
      </c>
      <c r="J1529">
        <v>-97.280158139999998</v>
      </c>
    </row>
    <row r="1530" spans="1:10" x14ac:dyDescent="0.25">
      <c r="A1530">
        <v>1000346</v>
      </c>
      <c r="B1530">
        <v>100140</v>
      </c>
      <c r="C1530" t="s">
        <v>5586</v>
      </c>
      <c r="D1530">
        <v>1</v>
      </c>
      <c r="E1530" s="1">
        <v>43290</v>
      </c>
      <c r="F1530">
        <v>-60.16</v>
      </c>
      <c r="G1530">
        <v>-8.0299999999999994</v>
      </c>
      <c r="H1530">
        <v>4.08</v>
      </c>
      <c r="I1530">
        <v>43.241115069999999</v>
      </c>
      <c r="J1530">
        <v>-99.18715736</v>
      </c>
    </row>
    <row r="1531" spans="1:10" x14ac:dyDescent="0.25">
      <c r="A1531">
        <v>1001083</v>
      </c>
      <c r="B1531">
        <v>107240</v>
      </c>
      <c r="C1531" t="s">
        <v>5587</v>
      </c>
      <c r="D1531">
        <v>1</v>
      </c>
      <c r="E1531" s="1">
        <v>43363</v>
      </c>
      <c r="F1531">
        <v>-92.05</v>
      </c>
      <c r="G1531">
        <v>-12.21</v>
      </c>
      <c r="H1531">
        <v>5.59</v>
      </c>
      <c r="I1531">
        <v>44.156430399999998</v>
      </c>
      <c r="J1531">
        <v>-103.2286963</v>
      </c>
    </row>
    <row r="1532" spans="1:10" x14ac:dyDescent="0.25">
      <c r="A1532">
        <v>1002305</v>
      </c>
      <c r="B1532">
        <v>119320</v>
      </c>
      <c r="C1532" t="s">
        <v>5588</v>
      </c>
      <c r="D1532">
        <v>1</v>
      </c>
      <c r="E1532" s="1">
        <v>43733</v>
      </c>
      <c r="F1532">
        <v>-59.54</v>
      </c>
      <c r="G1532">
        <v>-8.1999999999999993</v>
      </c>
      <c r="H1532">
        <v>6.07</v>
      </c>
      <c r="I1532">
        <v>43.070132209999997</v>
      </c>
      <c r="J1532">
        <v>-98.800398389999998</v>
      </c>
    </row>
    <row r="1533" spans="1:10" x14ac:dyDescent="0.25">
      <c r="A1533">
        <v>1000930</v>
      </c>
      <c r="B1533">
        <v>887480</v>
      </c>
      <c r="C1533" t="s">
        <v>5589</v>
      </c>
      <c r="D1533" t="s">
        <v>2258</v>
      </c>
      <c r="E1533" s="1">
        <v>43271</v>
      </c>
      <c r="F1533">
        <v>-32.549999999999997</v>
      </c>
      <c r="G1533">
        <v>-4.3600000000000003</v>
      </c>
      <c r="H1533">
        <v>2.35</v>
      </c>
      <c r="I1533">
        <v>45.56322772</v>
      </c>
      <c r="J1533">
        <v>-101.54871730000001</v>
      </c>
    </row>
    <row r="1534" spans="1:10" x14ac:dyDescent="0.25">
      <c r="A1534">
        <v>1002261</v>
      </c>
      <c r="B1534">
        <v>884780</v>
      </c>
      <c r="C1534" t="s">
        <v>5589</v>
      </c>
      <c r="D1534">
        <v>1</v>
      </c>
      <c r="E1534" s="1">
        <v>43725</v>
      </c>
      <c r="F1534">
        <v>-55.24</v>
      </c>
      <c r="G1534">
        <v>-8.44</v>
      </c>
      <c r="H1534">
        <v>12.25</v>
      </c>
      <c r="I1534">
        <v>45.56322772</v>
      </c>
      <c r="J1534">
        <v>-101.54871730000001</v>
      </c>
    </row>
    <row r="1535" spans="1:10" x14ac:dyDescent="0.25">
      <c r="A1535">
        <v>1002280</v>
      </c>
      <c r="B1535">
        <v>885840</v>
      </c>
      <c r="C1535" t="s">
        <v>5590</v>
      </c>
      <c r="D1535">
        <v>1</v>
      </c>
      <c r="E1535" s="1">
        <v>43726</v>
      </c>
      <c r="F1535">
        <v>-99.21</v>
      </c>
      <c r="G1535">
        <v>-11.87</v>
      </c>
      <c r="H1535">
        <v>-4.22</v>
      </c>
      <c r="I1535">
        <v>45.728500070000003</v>
      </c>
      <c r="J1535">
        <v>-101.98437730000001</v>
      </c>
    </row>
    <row r="1536" spans="1:10" x14ac:dyDescent="0.25">
      <c r="A1536">
        <v>1000451</v>
      </c>
      <c r="B1536">
        <v>101400</v>
      </c>
      <c r="C1536" t="s">
        <v>5591</v>
      </c>
      <c r="D1536">
        <v>1</v>
      </c>
      <c r="E1536" s="1">
        <v>43298</v>
      </c>
      <c r="F1536">
        <v>-38.380000000000003</v>
      </c>
      <c r="G1536">
        <v>-2.81</v>
      </c>
      <c r="H1536">
        <v>-15.89</v>
      </c>
      <c r="I1536">
        <v>45.001437580000001</v>
      </c>
      <c r="J1536">
        <v>-98.637658360000003</v>
      </c>
    </row>
    <row r="1537" spans="1:10" x14ac:dyDescent="0.25">
      <c r="A1537">
        <v>1001902</v>
      </c>
      <c r="B1537">
        <v>119460</v>
      </c>
      <c r="C1537" t="s">
        <v>5592</v>
      </c>
      <c r="D1537">
        <v>1</v>
      </c>
      <c r="E1537" s="1">
        <v>43683</v>
      </c>
      <c r="F1537">
        <v>-56.99</v>
      </c>
      <c r="G1537">
        <v>-7.12</v>
      </c>
      <c r="H1537">
        <v>-7.0000000000000007E-2</v>
      </c>
      <c r="I1537">
        <v>44.043861489999998</v>
      </c>
      <c r="J1537">
        <v>-101.4511155</v>
      </c>
    </row>
    <row r="1538" spans="1:10" x14ac:dyDescent="0.25">
      <c r="A1538">
        <v>1001057</v>
      </c>
      <c r="B1538">
        <v>105960</v>
      </c>
      <c r="C1538" t="s">
        <v>5593</v>
      </c>
      <c r="D1538">
        <v>1</v>
      </c>
      <c r="E1538" s="1">
        <v>43361</v>
      </c>
      <c r="F1538">
        <v>-84.95</v>
      </c>
      <c r="G1538">
        <v>-10.33</v>
      </c>
      <c r="H1538">
        <v>-2.33</v>
      </c>
      <c r="I1538">
        <v>43.422442369999999</v>
      </c>
      <c r="J1538">
        <v>-103.99180459999999</v>
      </c>
    </row>
    <row r="1539" spans="1:10" x14ac:dyDescent="0.25">
      <c r="A1539">
        <v>1001935</v>
      </c>
      <c r="B1539">
        <v>134760</v>
      </c>
      <c r="C1539" t="s">
        <v>5594</v>
      </c>
      <c r="D1539">
        <v>1</v>
      </c>
      <c r="E1539" s="1">
        <v>43685</v>
      </c>
      <c r="F1539">
        <v>-68.099999999999994</v>
      </c>
      <c r="G1539">
        <v>-8.75</v>
      </c>
      <c r="H1539">
        <v>1.93</v>
      </c>
      <c r="I1539">
        <v>43.401784450000001</v>
      </c>
      <c r="J1539">
        <v>-100.98433489999999</v>
      </c>
    </row>
    <row r="1540" spans="1:10" x14ac:dyDescent="0.25">
      <c r="A1540">
        <v>1002100</v>
      </c>
      <c r="B1540">
        <v>135660</v>
      </c>
      <c r="C1540" t="s">
        <v>5594</v>
      </c>
      <c r="D1540">
        <v>2</v>
      </c>
      <c r="E1540" s="1">
        <v>43703</v>
      </c>
      <c r="F1540">
        <v>-75.97</v>
      </c>
      <c r="G1540">
        <v>-9.98</v>
      </c>
      <c r="H1540">
        <v>3.86</v>
      </c>
      <c r="I1540">
        <v>43.401784450000001</v>
      </c>
      <c r="J1540">
        <v>-100.98433489999999</v>
      </c>
    </row>
    <row r="1541" spans="1:10" x14ac:dyDescent="0.25">
      <c r="A1541">
        <v>1001013</v>
      </c>
      <c r="B1541">
        <v>108580</v>
      </c>
      <c r="C1541" t="s">
        <v>5595</v>
      </c>
      <c r="D1541">
        <v>1</v>
      </c>
      <c r="E1541" s="1">
        <v>43355</v>
      </c>
      <c r="F1541">
        <v>-72.53</v>
      </c>
      <c r="G1541">
        <v>-7.11</v>
      </c>
      <c r="H1541">
        <v>-15.68</v>
      </c>
      <c r="I1541">
        <v>45.15509342</v>
      </c>
      <c r="J1541">
        <v>-102.75259200000001</v>
      </c>
    </row>
    <row r="1542" spans="1:10" x14ac:dyDescent="0.25">
      <c r="A1542">
        <v>1001122</v>
      </c>
      <c r="B1542">
        <v>108560</v>
      </c>
      <c r="C1542" t="s">
        <v>5595</v>
      </c>
      <c r="D1542">
        <v>2</v>
      </c>
      <c r="E1542" s="1">
        <v>43369</v>
      </c>
      <c r="F1542">
        <v>-74.52</v>
      </c>
      <c r="G1542">
        <v>-9.5299999999999994</v>
      </c>
      <c r="H1542">
        <v>1.71</v>
      </c>
      <c r="I1542">
        <v>45.15509342</v>
      </c>
      <c r="J1542">
        <v>-102.75259200000001</v>
      </c>
    </row>
    <row r="1543" spans="1:10" x14ac:dyDescent="0.25">
      <c r="A1543">
        <v>1000472</v>
      </c>
      <c r="B1543">
        <v>101380</v>
      </c>
      <c r="C1543" t="s">
        <v>5596</v>
      </c>
      <c r="D1543">
        <v>1</v>
      </c>
      <c r="E1543" s="1">
        <v>43299</v>
      </c>
      <c r="F1543">
        <v>-48.26</v>
      </c>
      <c r="G1543">
        <v>-5.44</v>
      </c>
      <c r="H1543">
        <v>-4.7300000000000004</v>
      </c>
      <c r="I1543">
        <v>44.684884949999997</v>
      </c>
      <c r="J1543">
        <v>-98.296765519999994</v>
      </c>
    </row>
    <row r="1544" spans="1:10" x14ac:dyDescent="0.25">
      <c r="A1544">
        <v>1000274</v>
      </c>
      <c r="B1544">
        <v>896360</v>
      </c>
      <c r="C1544" t="s">
        <v>5597</v>
      </c>
      <c r="D1544">
        <v>1</v>
      </c>
      <c r="E1544" s="1">
        <v>43278</v>
      </c>
      <c r="F1544">
        <v>-94.95</v>
      </c>
      <c r="G1544">
        <v>-13.02</v>
      </c>
      <c r="H1544">
        <v>9.24</v>
      </c>
      <c r="I1544">
        <v>43.829180739999998</v>
      </c>
      <c r="J1544">
        <v>-103.4590567</v>
      </c>
    </row>
    <row r="1545" spans="1:10" x14ac:dyDescent="0.25">
      <c r="A1545">
        <v>1000660</v>
      </c>
      <c r="B1545">
        <v>883420</v>
      </c>
      <c r="C1545" t="s">
        <v>5598</v>
      </c>
      <c r="D1545">
        <v>1</v>
      </c>
      <c r="E1545" s="1">
        <v>43314</v>
      </c>
      <c r="F1545">
        <v>-65.89</v>
      </c>
      <c r="G1545">
        <v>-9.2799999999999994</v>
      </c>
      <c r="H1545">
        <v>8.31</v>
      </c>
      <c r="I1545">
        <v>43.277722709999999</v>
      </c>
      <c r="J1545">
        <v>-97.294527759999994</v>
      </c>
    </row>
    <row r="1546" spans="1:10" x14ac:dyDescent="0.25">
      <c r="A1546">
        <v>1000919</v>
      </c>
      <c r="B1546">
        <v>104760</v>
      </c>
      <c r="C1546" t="s">
        <v>5599</v>
      </c>
      <c r="D1546">
        <v>1</v>
      </c>
      <c r="E1546" s="1">
        <v>43340</v>
      </c>
      <c r="F1546">
        <v>-108.15</v>
      </c>
      <c r="G1546">
        <v>-13.35</v>
      </c>
      <c r="H1546">
        <v>-1.35</v>
      </c>
      <c r="I1546">
        <v>44.061617329999997</v>
      </c>
      <c r="J1546">
        <v>-103.6927357</v>
      </c>
    </row>
    <row r="1547" spans="1:10" x14ac:dyDescent="0.25">
      <c r="A1547">
        <v>1002119</v>
      </c>
      <c r="B1547">
        <v>134160</v>
      </c>
      <c r="C1547" t="s">
        <v>5600</v>
      </c>
      <c r="D1547">
        <v>1</v>
      </c>
      <c r="E1547" s="1">
        <v>43704</v>
      </c>
      <c r="F1547">
        <v>-96.48</v>
      </c>
      <c r="G1547">
        <v>-11.49</v>
      </c>
      <c r="H1547">
        <v>-4.58</v>
      </c>
      <c r="I1547">
        <v>44.669039759999997</v>
      </c>
      <c r="J1547">
        <v>-103.35606300000001</v>
      </c>
    </row>
    <row r="1548" spans="1:10" x14ac:dyDescent="0.25">
      <c r="A1548">
        <v>1000959</v>
      </c>
      <c r="B1548">
        <v>108440</v>
      </c>
      <c r="C1548" t="s">
        <v>5601</v>
      </c>
      <c r="D1548">
        <v>1</v>
      </c>
      <c r="E1548" s="1">
        <v>43348</v>
      </c>
      <c r="F1548">
        <v>-49.33</v>
      </c>
      <c r="G1548">
        <v>-6.51</v>
      </c>
      <c r="H1548">
        <v>2.74</v>
      </c>
      <c r="I1548">
        <v>43.479964070000001</v>
      </c>
      <c r="J1548">
        <v>-97.130143410000002</v>
      </c>
    </row>
    <row r="1549" spans="1:10" x14ac:dyDescent="0.25">
      <c r="A1549">
        <v>1001548</v>
      </c>
      <c r="B1549">
        <v>120260</v>
      </c>
      <c r="C1549" t="s">
        <v>5602</v>
      </c>
      <c r="D1549">
        <v>1</v>
      </c>
      <c r="E1549" s="1">
        <v>43648</v>
      </c>
      <c r="F1549">
        <v>-91.68</v>
      </c>
      <c r="G1549">
        <v>-10.5</v>
      </c>
      <c r="H1549">
        <v>-7.71</v>
      </c>
      <c r="I1549">
        <v>44.032912840000002</v>
      </c>
      <c r="J1549">
        <v>-101.5472192</v>
      </c>
    </row>
    <row r="1550" spans="1:10" x14ac:dyDescent="0.25">
      <c r="A1550">
        <v>1000542</v>
      </c>
      <c r="B1550">
        <v>101420</v>
      </c>
      <c r="C1550" t="s">
        <v>5603</v>
      </c>
      <c r="D1550">
        <v>1</v>
      </c>
      <c r="E1550" s="1">
        <v>43305</v>
      </c>
      <c r="F1550">
        <v>-40.369999999999997</v>
      </c>
      <c r="G1550">
        <v>-3.32</v>
      </c>
      <c r="H1550">
        <v>-13.83</v>
      </c>
      <c r="I1550">
        <v>43.966882439999999</v>
      </c>
      <c r="J1550">
        <v>-98.980778380000004</v>
      </c>
    </row>
    <row r="1551" spans="1:10" x14ac:dyDescent="0.25">
      <c r="A1551">
        <v>1000705</v>
      </c>
      <c r="B1551">
        <v>883380</v>
      </c>
      <c r="C1551" t="s">
        <v>5604</v>
      </c>
      <c r="D1551">
        <v>1</v>
      </c>
      <c r="E1551" s="1">
        <v>43319</v>
      </c>
      <c r="F1551">
        <v>-42.57</v>
      </c>
      <c r="G1551">
        <v>-4.41</v>
      </c>
      <c r="H1551">
        <v>-7.31</v>
      </c>
      <c r="I1551">
        <v>43.691653410000001</v>
      </c>
      <c r="J1551">
        <v>-97.966837190000007</v>
      </c>
    </row>
    <row r="1552" spans="1:10" x14ac:dyDescent="0.25">
      <c r="A1552">
        <v>1001956</v>
      </c>
      <c r="B1552">
        <v>136180</v>
      </c>
      <c r="C1552" t="s">
        <v>5605</v>
      </c>
      <c r="D1552">
        <v>1</v>
      </c>
      <c r="E1552" s="1">
        <v>43689</v>
      </c>
      <c r="F1552">
        <v>-52.46</v>
      </c>
      <c r="G1552">
        <v>-7.31</v>
      </c>
      <c r="H1552">
        <v>6.06</v>
      </c>
      <c r="I1552">
        <v>43.683886600000001</v>
      </c>
      <c r="J1552">
        <v>-100.2086812</v>
      </c>
    </row>
    <row r="1553" spans="1:10" x14ac:dyDescent="0.25">
      <c r="A1553">
        <v>1001070</v>
      </c>
      <c r="B1553">
        <v>101440</v>
      </c>
      <c r="C1553" t="s">
        <v>5606</v>
      </c>
      <c r="D1553">
        <v>1</v>
      </c>
      <c r="E1553" s="1">
        <v>43362</v>
      </c>
      <c r="F1553">
        <v>-96.51</v>
      </c>
      <c r="G1553">
        <v>-11.31</v>
      </c>
      <c r="H1553">
        <v>-6.05</v>
      </c>
      <c r="I1553">
        <v>43.278034140000003</v>
      </c>
      <c r="J1553">
        <v>-103.7201563</v>
      </c>
    </row>
    <row r="1554" spans="1:10" x14ac:dyDescent="0.25">
      <c r="A1554">
        <v>1000640</v>
      </c>
      <c r="B1554">
        <v>883480</v>
      </c>
      <c r="C1554" t="s">
        <v>5607</v>
      </c>
      <c r="D1554">
        <v>1</v>
      </c>
      <c r="E1554" s="1">
        <v>43313</v>
      </c>
      <c r="F1554">
        <v>-64.97</v>
      </c>
      <c r="G1554">
        <v>-8.89</v>
      </c>
      <c r="H1554">
        <v>6.14</v>
      </c>
      <c r="I1554">
        <v>43.044196239999998</v>
      </c>
      <c r="J1554">
        <v>-97.361526620000006</v>
      </c>
    </row>
    <row r="1555" spans="1:10" x14ac:dyDescent="0.25">
      <c r="A1555">
        <v>1000372</v>
      </c>
      <c r="B1555">
        <v>100040</v>
      </c>
      <c r="C1555" t="s">
        <v>5608</v>
      </c>
      <c r="D1555">
        <v>1</v>
      </c>
      <c r="E1555" s="1">
        <v>43291</v>
      </c>
      <c r="F1555">
        <v>-60.86</v>
      </c>
      <c r="G1555">
        <v>-7.98</v>
      </c>
      <c r="H1555">
        <v>3.01</v>
      </c>
      <c r="I1555">
        <v>43.179587769999998</v>
      </c>
      <c r="J1555">
        <v>-99.041169199999999</v>
      </c>
    </row>
    <row r="1556" spans="1:10" x14ac:dyDescent="0.25">
      <c r="A1556">
        <v>1000725</v>
      </c>
      <c r="B1556">
        <v>104780</v>
      </c>
      <c r="C1556" t="s">
        <v>5609</v>
      </c>
      <c r="D1556">
        <v>1</v>
      </c>
      <c r="E1556" s="1">
        <v>43320</v>
      </c>
      <c r="F1556">
        <v>-52.02</v>
      </c>
      <c r="G1556">
        <v>-6.6</v>
      </c>
      <c r="H1556">
        <v>0.78</v>
      </c>
      <c r="I1556">
        <v>43.571078710000002</v>
      </c>
      <c r="J1556">
        <v>-97.954002110000005</v>
      </c>
    </row>
    <row r="1557" spans="1:10" x14ac:dyDescent="0.25">
      <c r="A1557">
        <v>1000920</v>
      </c>
      <c r="B1557">
        <v>105940</v>
      </c>
      <c r="C1557" t="s">
        <v>5610</v>
      </c>
      <c r="D1557">
        <v>1</v>
      </c>
      <c r="E1557" s="1">
        <v>43341</v>
      </c>
      <c r="F1557">
        <v>-104.2</v>
      </c>
      <c r="G1557">
        <v>-13.39</v>
      </c>
      <c r="H1557">
        <v>2.96</v>
      </c>
      <c r="I1557">
        <v>44.238176729999999</v>
      </c>
      <c r="J1557">
        <v>-103.3686096</v>
      </c>
    </row>
    <row r="1558" spans="1:10" x14ac:dyDescent="0.25">
      <c r="A1558">
        <v>1000189</v>
      </c>
      <c r="B1558">
        <v>883460</v>
      </c>
      <c r="C1558" t="s">
        <v>5611</v>
      </c>
      <c r="D1558">
        <v>1</v>
      </c>
      <c r="E1558" s="1">
        <v>43271</v>
      </c>
      <c r="F1558">
        <v>-93.22</v>
      </c>
      <c r="G1558">
        <v>-10.050000000000001</v>
      </c>
      <c r="H1558">
        <v>-12.78</v>
      </c>
      <c r="I1558">
        <v>45.87823315</v>
      </c>
      <c r="J1558">
        <v>-102.6351794</v>
      </c>
    </row>
    <row r="1559" spans="1:10" x14ac:dyDescent="0.25">
      <c r="A1559">
        <v>1000048</v>
      </c>
      <c r="B1559">
        <v>883500</v>
      </c>
      <c r="C1559" t="s">
        <v>5612</v>
      </c>
      <c r="D1559">
        <v>1</v>
      </c>
      <c r="E1559" s="1">
        <v>43256</v>
      </c>
      <c r="F1559">
        <v>-44.16</v>
      </c>
      <c r="G1559">
        <v>-5.01</v>
      </c>
      <c r="H1559">
        <v>-4.07</v>
      </c>
      <c r="I1559">
        <v>44.135362389999997</v>
      </c>
      <c r="J1559">
        <v>-100.8337449</v>
      </c>
    </row>
    <row r="1560" spans="1:10" x14ac:dyDescent="0.25">
      <c r="A1560">
        <v>1000174</v>
      </c>
      <c r="B1560">
        <v>883440</v>
      </c>
      <c r="C1560" t="s">
        <v>5613</v>
      </c>
      <c r="D1560">
        <v>1</v>
      </c>
      <c r="E1560" s="1">
        <v>43270</v>
      </c>
      <c r="F1560">
        <v>-110.11</v>
      </c>
      <c r="G1560">
        <v>-13.22</v>
      </c>
      <c r="H1560">
        <v>-4.32</v>
      </c>
      <c r="I1560">
        <v>45.596878920000002</v>
      </c>
      <c r="J1560">
        <v>-103.9274727</v>
      </c>
    </row>
    <row r="1561" spans="1:10" x14ac:dyDescent="0.25">
      <c r="A1561">
        <v>1001974</v>
      </c>
      <c r="B1561">
        <v>133980</v>
      </c>
      <c r="C1561" t="s">
        <v>5614</v>
      </c>
      <c r="D1561">
        <v>1</v>
      </c>
      <c r="E1561" s="1">
        <v>43690</v>
      </c>
      <c r="F1561">
        <v>-98.46</v>
      </c>
      <c r="G1561">
        <v>-12.13</v>
      </c>
      <c r="H1561">
        <v>-1.43</v>
      </c>
      <c r="I1561">
        <v>44.383596390000001</v>
      </c>
      <c r="J1561">
        <v>-102.4205923</v>
      </c>
    </row>
    <row r="1562" spans="1:10" x14ac:dyDescent="0.25">
      <c r="A1562">
        <v>1000991</v>
      </c>
      <c r="B1562">
        <v>107280</v>
      </c>
      <c r="C1562" t="s">
        <v>5615</v>
      </c>
      <c r="D1562">
        <v>1</v>
      </c>
      <c r="E1562" s="1">
        <v>43354</v>
      </c>
      <c r="F1562">
        <v>-62.02</v>
      </c>
      <c r="G1562">
        <v>-5.71</v>
      </c>
      <c r="H1562">
        <v>-16.36</v>
      </c>
      <c r="I1562">
        <v>44.059458990000003</v>
      </c>
      <c r="J1562">
        <v>-101.2161095</v>
      </c>
    </row>
    <row r="1563" spans="1:10" x14ac:dyDescent="0.25">
      <c r="A1563">
        <v>1001970</v>
      </c>
      <c r="B1563">
        <v>136220</v>
      </c>
      <c r="C1563" t="s">
        <v>5616</v>
      </c>
      <c r="D1563">
        <v>1</v>
      </c>
      <c r="E1563" s="1">
        <v>43690</v>
      </c>
      <c r="F1563">
        <v>-62.86</v>
      </c>
      <c r="G1563">
        <v>-8.3699999999999992</v>
      </c>
      <c r="H1563">
        <v>4.09</v>
      </c>
      <c r="I1563">
        <v>43.615524460000003</v>
      </c>
      <c r="J1563">
        <v>-100.6914902</v>
      </c>
    </row>
    <row r="1564" spans="1:10" x14ac:dyDescent="0.25">
      <c r="A1564">
        <v>1000949</v>
      </c>
      <c r="B1564">
        <v>107260</v>
      </c>
      <c r="C1564" t="s">
        <v>5617</v>
      </c>
      <c r="D1564">
        <v>1</v>
      </c>
      <c r="E1564" s="1">
        <v>43347</v>
      </c>
      <c r="F1564">
        <v>-53.82</v>
      </c>
      <c r="G1564">
        <v>-7.1</v>
      </c>
      <c r="H1564">
        <v>2.94</v>
      </c>
      <c r="I1564">
        <v>43.424602370000002</v>
      </c>
      <c r="J1564">
        <v>-97.084746910000007</v>
      </c>
    </row>
    <row r="1565" spans="1:10" x14ac:dyDescent="0.25">
      <c r="A1565">
        <v>1001672</v>
      </c>
      <c r="B1565">
        <v>119340</v>
      </c>
      <c r="C1565" t="s">
        <v>5618</v>
      </c>
      <c r="D1565">
        <v>1</v>
      </c>
      <c r="E1565" s="1">
        <v>43662</v>
      </c>
      <c r="F1565">
        <v>-128.41</v>
      </c>
      <c r="G1565">
        <v>-16.36</v>
      </c>
      <c r="H1565">
        <v>2.5</v>
      </c>
      <c r="I1565">
        <v>44.575763190000004</v>
      </c>
      <c r="J1565">
        <v>-104.0129633</v>
      </c>
    </row>
    <row r="1566" spans="1:10" x14ac:dyDescent="0.25">
      <c r="A1566">
        <v>1001752</v>
      </c>
      <c r="B1566">
        <v>119420</v>
      </c>
      <c r="C1566" t="s">
        <v>5619</v>
      </c>
      <c r="D1566">
        <v>1</v>
      </c>
      <c r="E1566" s="1">
        <v>43669</v>
      </c>
      <c r="F1566">
        <v>-69.319999999999993</v>
      </c>
      <c r="G1566">
        <v>-8.85</v>
      </c>
      <c r="H1566">
        <v>1.45</v>
      </c>
      <c r="I1566">
        <v>43.719912989999997</v>
      </c>
      <c r="J1566">
        <v>-100.3152879</v>
      </c>
    </row>
    <row r="1567" spans="1:10" x14ac:dyDescent="0.25">
      <c r="A1567">
        <v>1000998</v>
      </c>
      <c r="B1567">
        <v>898600</v>
      </c>
      <c r="C1567" t="s">
        <v>5620</v>
      </c>
      <c r="D1567">
        <v>1</v>
      </c>
      <c r="E1567" s="1">
        <v>43354</v>
      </c>
      <c r="F1567">
        <v>-55.93</v>
      </c>
      <c r="G1567">
        <v>-3.52</v>
      </c>
      <c r="H1567">
        <v>-27.8</v>
      </c>
      <c r="I1567">
        <v>45.22184421</v>
      </c>
      <c r="J1567">
        <v>-101.533231</v>
      </c>
    </row>
    <row r="1568" spans="1:10" x14ac:dyDescent="0.25">
      <c r="A1568">
        <v>1001947</v>
      </c>
      <c r="B1568">
        <v>136200</v>
      </c>
      <c r="C1568" t="s">
        <v>5621</v>
      </c>
      <c r="D1568">
        <v>1</v>
      </c>
      <c r="E1568" s="1">
        <v>43688</v>
      </c>
      <c r="F1568">
        <v>-71.38</v>
      </c>
      <c r="G1568">
        <v>-9.1</v>
      </c>
      <c r="H1568">
        <v>1.41</v>
      </c>
      <c r="I1568">
        <v>43.78704982</v>
      </c>
      <c r="J1568">
        <v>-101.2892818</v>
      </c>
    </row>
    <row r="1569" spans="1:10" x14ac:dyDescent="0.25">
      <c r="A1569">
        <v>1000989</v>
      </c>
      <c r="B1569">
        <v>898660</v>
      </c>
      <c r="C1569" t="s">
        <v>5622</v>
      </c>
      <c r="D1569">
        <v>1</v>
      </c>
      <c r="E1569" s="1">
        <v>43353</v>
      </c>
      <c r="F1569">
        <v>-65.91</v>
      </c>
      <c r="G1569">
        <v>-5.67</v>
      </c>
      <c r="H1569">
        <v>-20.53</v>
      </c>
      <c r="I1569">
        <v>45.191737869999997</v>
      </c>
      <c r="J1569">
        <v>-101.69049579999999</v>
      </c>
    </row>
    <row r="1570" spans="1:10" x14ac:dyDescent="0.25">
      <c r="A1570">
        <v>1000780</v>
      </c>
      <c r="B1570">
        <v>104740</v>
      </c>
      <c r="C1570" t="s">
        <v>5623</v>
      </c>
      <c r="D1570">
        <v>1</v>
      </c>
      <c r="E1570" s="1">
        <v>43326</v>
      </c>
      <c r="F1570">
        <v>-81.3</v>
      </c>
      <c r="G1570">
        <v>-10</v>
      </c>
      <c r="H1570">
        <v>-1.28</v>
      </c>
      <c r="I1570">
        <v>43.262846029999999</v>
      </c>
      <c r="J1570">
        <v>-103.6068246</v>
      </c>
    </row>
    <row r="1571" spans="1:10" x14ac:dyDescent="0.25">
      <c r="A1571">
        <v>1001018</v>
      </c>
      <c r="B1571">
        <v>108480</v>
      </c>
      <c r="C1571" t="s">
        <v>5624</v>
      </c>
      <c r="D1571">
        <v>1</v>
      </c>
      <c r="E1571" s="1">
        <v>43355</v>
      </c>
      <c r="F1571">
        <v>-55.14</v>
      </c>
      <c r="G1571">
        <v>-6.48</v>
      </c>
      <c r="H1571">
        <v>-3.29</v>
      </c>
      <c r="I1571">
        <v>43.245737980000001</v>
      </c>
      <c r="J1571">
        <v>-97.649237290000002</v>
      </c>
    </row>
    <row r="1572" spans="1:10" x14ac:dyDescent="0.25">
      <c r="A1572">
        <v>1001482</v>
      </c>
      <c r="B1572">
        <v>108460</v>
      </c>
      <c r="C1572" t="s">
        <v>5625</v>
      </c>
      <c r="D1572">
        <v>1</v>
      </c>
      <c r="E1572" s="1">
        <v>43641</v>
      </c>
      <c r="F1572">
        <v>-101.95</v>
      </c>
      <c r="G1572">
        <v>-13.13</v>
      </c>
      <c r="H1572">
        <v>3.06</v>
      </c>
      <c r="I1572">
        <v>43.276625629999998</v>
      </c>
      <c r="J1572">
        <v>-103.5200658</v>
      </c>
    </row>
    <row r="1573" spans="1:10" x14ac:dyDescent="0.25">
      <c r="A1573">
        <v>1002311</v>
      </c>
      <c r="B1573">
        <v>135820</v>
      </c>
      <c r="C1573" t="s">
        <v>5626</v>
      </c>
      <c r="D1573">
        <v>1</v>
      </c>
      <c r="E1573" s="1">
        <v>43734</v>
      </c>
      <c r="F1573">
        <v>-77.459999999999994</v>
      </c>
      <c r="G1573">
        <v>-9.76</v>
      </c>
      <c r="H1573">
        <v>0.61</v>
      </c>
      <c r="I1573">
        <v>43.810086720000001</v>
      </c>
      <c r="J1573">
        <v>-100.89713949999999</v>
      </c>
    </row>
    <row r="1574" spans="1:10" x14ac:dyDescent="0.25">
      <c r="A1574">
        <v>1001509</v>
      </c>
      <c r="B1574">
        <v>119400</v>
      </c>
      <c r="C1574" t="s">
        <v>5627</v>
      </c>
      <c r="D1574">
        <v>1</v>
      </c>
      <c r="E1574" s="1">
        <v>43642</v>
      </c>
      <c r="F1574">
        <v>-114.38</v>
      </c>
      <c r="G1574">
        <v>-15.02</v>
      </c>
      <c r="H1574">
        <v>5.77</v>
      </c>
      <c r="I1574">
        <v>43.989306069999998</v>
      </c>
      <c r="J1574">
        <v>-103.78021750000001</v>
      </c>
    </row>
    <row r="1575" spans="1:10" x14ac:dyDescent="0.25">
      <c r="A1575">
        <v>1001343</v>
      </c>
      <c r="B1575">
        <v>123920</v>
      </c>
      <c r="C1575" t="s">
        <v>5628</v>
      </c>
      <c r="D1575">
        <v>1</v>
      </c>
      <c r="E1575" s="1">
        <v>43627</v>
      </c>
      <c r="F1575">
        <v>-84.11</v>
      </c>
      <c r="G1575">
        <v>-9.26</v>
      </c>
      <c r="H1575">
        <v>-10.02</v>
      </c>
      <c r="I1575">
        <v>44.631208579999999</v>
      </c>
      <c r="J1575">
        <v>-103.694434</v>
      </c>
    </row>
    <row r="1576" spans="1:10" x14ac:dyDescent="0.25">
      <c r="A1576">
        <v>1001767</v>
      </c>
      <c r="B1576">
        <v>119440</v>
      </c>
      <c r="C1576" t="s">
        <v>5629</v>
      </c>
      <c r="D1576">
        <v>1</v>
      </c>
      <c r="E1576" s="1">
        <v>43670</v>
      </c>
      <c r="F1576">
        <v>-86.59</v>
      </c>
      <c r="G1576">
        <v>-11.89</v>
      </c>
      <c r="H1576">
        <v>8.52</v>
      </c>
      <c r="I1576">
        <v>42.999729119999998</v>
      </c>
      <c r="J1576">
        <v>-101.37498669999999</v>
      </c>
    </row>
    <row r="1577" spans="1:10" x14ac:dyDescent="0.25">
      <c r="A1577">
        <v>1000256</v>
      </c>
      <c r="B1577">
        <v>100180</v>
      </c>
      <c r="C1577" t="s">
        <v>5630</v>
      </c>
      <c r="D1577">
        <v>1</v>
      </c>
      <c r="E1577" s="1">
        <v>43277</v>
      </c>
      <c r="F1577">
        <v>-106.74</v>
      </c>
      <c r="G1577">
        <v>-14.27</v>
      </c>
      <c r="H1577">
        <v>7.44</v>
      </c>
      <c r="I1577">
        <v>44.125903460000004</v>
      </c>
      <c r="J1577">
        <v>-103.6531763</v>
      </c>
    </row>
    <row r="1578" spans="1:10" x14ac:dyDescent="0.25">
      <c r="A1578">
        <v>1001358</v>
      </c>
      <c r="B1578">
        <v>123900</v>
      </c>
      <c r="C1578" t="s">
        <v>5631</v>
      </c>
      <c r="D1578">
        <v>1</v>
      </c>
      <c r="E1578" s="1">
        <v>43628</v>
      </c>
      <c r="F1578">
        <v>-81.260000000000005</v>
      </c>
      <c r="G1578">
        <v>-10.32</v>
      </c>
      <c r="H1578">
        <v>1.33</v>
      </c>
      <c r="I1578">
        <v>44.137777810000003</v>
      </c>
      <c r="J1578">
        <v>-100.8015808</v>
      </c>
    </row>
    <row r="1579" spans="1:10" x14ac:dyDescent="0.25">
      <c r="A1579">
        <v>1002117</v>
      </c>
      <c r="B1579">
        <v>132040</v>
      </c>
      <c r="C1579" t="s">
        <v>5632</v>
      </c>
      <c r="D1579">
        <v>1</v>
      </c>
      <c r="E1579" s="1">
        <v>43703</v>
      </c>
      <c r="F1579">
        <v>-99.5</v>
      </c>
      <c r="G1579">
        <v>-13.19</v>
      </c>
      <c r="H1579">
        <v>6.03</v>
      </c>
      <c r="I1579">
        <v>43.36156081</v>
      </c>
      <c r="J1579">
        <v>-101.6937126</v>
      </c>
    </row>
    <row r="1580" spans="1:10" x14ac:dyDescent="0.25">
      <c r="A1580">
        <v>1002094</v>
      </c>
      <c r="B1580">
        <v>132100</v>
      </c>
      <c r="C1580" t="s">
        <v>5633</v>
      </c>
      <c r="D1580">
        <v>1</v>
      </c>
      <c r="E1580" s="1">
        <v>43702</v>
      </c>
      <c r="F1580">
        <v>-115.76</v>
      </c>
      <c r="G1580">
        <v>-14.9</v>
      </c>
      <c r="H1580">
        <v>3.45</v>
      </c>
      <c r="I1580">
        <v>44.693568880000001</v>
      </c>
      <c r="J1580">
        <v>-103.7398439</v>
      </c>
    </row>
    <row r="1581" spans="1:10" x14ac:dyDescent="0.25">
      <c r="A1581">
        <v>1002116</v>
      </c>
      <c r="B1581">
        <v>135560</v>
      </c>
      <c r="C1581" t="s">
        <v>5634</v>
      </c>
      <c r="D1581">
        <v>1</v>
      </c>
      <c r="E1581" s="1">
        <v>43704</v>
      </c>
      <c r="F1581">
        <v>-67.040000000000006</v>
      </c>
      <c r="G1581">
        <v>-8.4700000000000006</v>
      </c>
      <c r="H1581">
        <v>0.75</v>
      </c>
      <c r="I1581">
        <v>43.087998229999997</v>
      </c>
      <c r="J1581">
        <v>-101.1786875</v>
      </c>
    </row>
    <row r="1582" spans="1:10" x14ac:dyDescent="0.25">
      <c r="A1582">
        <v>1002172</v>
      </c>
      <c r="B1582">
        <v>135740</v>
      </c>
      <c r="C1582" t="s">
        <v>5635</v>
      </c>
      <c r="D1582">
        <v>1</v>
      </c>
      <c r="E1582" s="1">
        <v>43712</v>
      </c>
      <c r="F1582">
        <v>-65.209999999999994</v>
      </c>
      <c r="G1582">
        <v>-9</v>
      </c>
      <c r="H1582">
        <v>6.81</v>
      </c>
      <c r="I1582">
        <v>45.157820350000001</v>
      </c>
      <c r="J1582">
        <v>-96.506038290000006</v>
      </c>
    </row>
    <row r="1583" spans="1:10" x14ac:dyDescent="0.25">
      <c r="A1583">
        <v>1001989</v>
      </c>
      <c r="B1583">
        <v>136240</v>
      </c>
      <c r="C1583" t="s">
        <v>5636</v>
      </c>
      <c r="D1583">
        <v>1</v>
      </c>
      <c r="E1583" s="1">
        <v>43691</v>
      </c>
      <c r="F1583">
        <v>-48.74</v>
      </c>
      <c r="G1583">
        <v>-6.72</v>
      </c>
      <c r="H1583">
        <v>5</v>
      </c>
      <c r="I1583">
        <v>43.68649963</v>
      </c>
      <c r="J1583">
        <v>-99.927194319999998</v>
      </c>
    </row>
    <row r="1584" spans="1:10" x14ac:dyDescent="0.25">
      <c r="A1584">
        <v>1001927</v>
      </c>
      <c r="B1584">
        <v>119380</v>
      </c>
      <c r="C1584" t="s">
        <v>5637</v>
      </c>
      <c r="D1584">
        <v>1</v>
      </c>
      <c r="E1584" s="1">
        <v>43684</v>
      </c>
      <c r="F1584">
        <v>-38.950000000000003</v>
      </c>
      <c r="G1584">
        <v>-5.65</v>
      </c>
      <c r="H1584">
        <v>6.24</v>
      </c>
      <c r="I1584">
        <v>43.781769490000002</v>
      </c>
      <c r="J1584">
        <v>-100.8664395</v>
      </c>
    </row>
    <row r="1585" spans="1:10" x14ac:dyDescent="0.25">
      <c r="A1585">
        <v>1002301</v>
      </c>
      <c r="B1585">
        <v>118360</v>
      </c>
      <c r="C1585" t="s">
        <v>5638</v>
      </c>
      <c r="D1585">
        <v>1</v>
      </c>
      <c r="E1585" s="1">
        <v>43733</v>
      </c>
      <c r="F1585">
        <v>-52.52</v>
      </c>
      <c r="G1585">
        <v>-7.67</v>
      </c>
      <c r="H1585">
        <v>8.82</v>
      </c>
      <c r="I1585">
        <v>45.676091120000002</v>
      </c>
      <c r="J1585">
        <v>-100.78609830000001</v>
      </c>
    </row>
    <row r="1586" spans="1:10" x14ac:dyDescent="0.25">
      <c r="A1586">
        <v>1002022</v>
      </c>
      <c r="B1586">
        <v>136260</v>
      </c>
      <c r="C1586" t="s">
        <v>5639</v>
      </c>
      <c r="D1586">
        <v>1</v>
      </c>
      <c r="E1586" s="1">
        <v>43695</v>
      </c>
      <c r="F1586">
        <v>-80.459999999999994</v>
      </c>
      <c r="G1586">
        <v>-10.6</v>
      </c>
      <c r="H1586">
        <v>4.3</v>
      </c>
      <c r="I1586">
        <v>44.731808129999997</v>
      </c>
      <c r="J1586">
        <v>-101.1529445</v>
      </c>
    </row>
    <row r="1587" spans="1:10" x14ac:dyDescent="0.25">
      <c r="A1587">
        <v>1002029</v>
      </c>
      <c r="B1587">
        <v>135600</v>
      </c>
      <c r="C1587" t="s">
        <v>5640</v>
      </c>
      <c r="D1587">
        <v>1</v>
      </c>
      <c r="E1587" s="1">
        <v>43696</v>
      </c>
      <c r="F1587">
        <v>-47.71</v>
      </c>
      <c r="G1587">
        <v>-6.81</v>
      </c>
      <c r="H1587">
        <v>6.78</v>
      </c>
      <c r="I1587">
        <v>43.743260800000002</v>
      </c>
      <c r="J1587">
        <v>-99.558032650000001</v>
      </c>
    </row>
    <row r="1588" spans="1:10" x14ac:dyDescent="0.25">
      <c r="A1588">
        <v>1002050</v>
      </c>
      <c r="B1588">
        <v>135580</v>
      </c>
      <c r="C1588" t="s">
        <v>5641</v>
      </c>
      <c r="D1588">
        <v>1</v>
      </c>
      <c r="E1588" s="1">
        <v>43697</v>
      </c>
      <c r="F1588">
        <v>-45.21</v>
      </c>
      <c r="G1588">
        <v>-6.05</v>
      </c>
      <c r="H1588">
        <v>3.19</v>
      </c>
      <c r="I1588">
        <v>43.949618299999997</v>
      </c>
      <c r="J1588">
        <v>-98.033155350000001</v>
      </c>
    </row>
    <row r="1589" spans="1:10" x14ac:dyDescent="0.25">
      <c r="A1589">
        <v>1000067</v>
      </c>
      <c r="B1589">
        <v>884020</v>
      </c>
      <c r="C1589" t="s">
        <v>5642</v>
      </c>
      <c r="D1589">
        <v>1</v>
      </c>
      <c r="E1589" s="1">
        <v>43258</v>
      </c>
      <c r="F1589">
        <v>-34.82</v>
      </c>
      <c r="G1589">
        <v>-6.42</v>
      </c>
      <c r="H1589">
        <v>16.559999999999999</v>
      </c>
      <c r="I1589">
        <v>35.396963939999999</v>
      </c>
      <c r="J1589">
        <v>-84.276559270000007</v>
      </c>
    </row>
    <row r="1590" spans="1:10" x14ac:dyDescent="0.25">
      <c r="A1590">
        <v>1000931</v>
      </c>
      <c r="B1590">
        <v>107660</v>
      </c>
      <c r="C1590" t="s">
        <v>5642</v>
      </c>
      <c r="D1590">
        <v>2</v>
      </c>
      <c r="E1590" s="1">
        <v>43342</v>
      </c>
      <c r="F1590">
        <v>-32.03</v>
      </c>
      <c r="G1590">
        <v>-5.59</v>
      </c>
      <c r="H1590">
        <v>12.7</v>
      </c>
      <c r="I1590">
        <v>35.396963939999999</v>
      </c>
      <c r="J1590">
        <v>-84.276559270000007</v>
      </c>
    </row>
    <row r="1591" spans="1:10" x14ac:dyDescent="0.25">
      <c r="A1591">
        <v>1000632</v>
      </c>
      <c r="B1591">
        <v>883940</v>
      </c>
      <c r="C1591" t="s">
        <v>5643</v>
      </c>
      <c r="D1591">
        <v>1</v>
      </c>
      <c r="E1591" s="1">
        <v>43313</v>
      </c>
      <c r="F1591">
        <v>-37.35</v>
      </c>
      <c r="G1591">
        <v>-6.42</v>
      </c>
      <c r="H1591">
        <v>14.05</v>
      </c>
      <c r="I1591">
        <v>36.606373519999998</v>
      </c>
      <c r="J1591">
        <v>-85.505041230000003</v>
      </c>
    </row>
    <row r="1592" spans="1:10" x14ac:dyDescent="0.25">
      <c r="A1592">
        <v>1000911</v>
      </c>
      <c r="B1592">
        <v>107620</v>
      </c>
      <c r="C1592" t="s">
        <v>5643</v>
      </c>
      <c r="D1592">
        <v>2</v>
      </c>
      <c r="E1592" s="1">
        <v>43341</v>
      </c>
      <c r="F1592">
        <v>-36.58</v>
      </c>
      <c r="G1592">
        <v>-5.95</v>
      </c>
      <c r="H1592">
        <v>10.98</v>
      </c>
      <c r="I1592">
        <v>36.606373519999998</v>
      </c>
      <c r="J1592">
        <v>-85.505041230000003</v>
      </c>
    </row>
    <row r="1593" spans="1:10" x14ac:dyDescent="0.25">
      <c r="A1593">
        <v>1000110</v>
      </c>
      <c r="B1593">
        <v>884000</v>
      </c>
      <c r="C1593" t="s">
        <v>5644</v>
      </c>
      <c r="D1593">
        <v>1</v>
      </c>
      <c r="E1593" s="1">
        <v>43264</v>
      </c>
      <c r="F1593">
        <v>-33.880000000000003</v>
      </c>
      <c r="G1593">
        <v>-6.25</v>
      </c>
      <c r="H1593">
        <v>16.100000000000001</v>
      </c>
      <c r="I1593">
        <v>35.829099679999999</v>
      </c>
      <c r="J1593">
        <v>-83.484642379999997</v>
      </c>
    </row>
    <row r="1594" spans="1:10" x14ac:dyDescent="0.25">
      <c r="A1594">
        <v>1000487</v>
      </c>
      <c r="B1594">
        <v>897660</v>
      </c>
      <c r="C1594" t="s">
        <v>5645</v>
      </c>
      <c r="D1594">
        <v>1</v>
      </c>
      <c r="E1594" s="1">
        <v>43300</v>
      </c>
      <c r="F1594">
        <v>-27.68</v>
      </c>
      <c r="G1594">
        <v>-5.28</v>
      </c>
      <c r="H1594">
        <v>14.59</v>
      </c>
      <c r="I1594">
        <v>35.500117199999998</v>
      </c>
      <c r="J1594">
        <v>-88.637732240000005</v>
      </c>
    </row>
    <row r="1595" spans="1:10" x14ac:dyDescent="0.25">
      <c r="A1595">
        <v>1000056</v>
      </c>
      <c r="B1595">
        <v>883920</v>
      </c>
      <c r="C1595" t="s">
        <v>5646</v>
      </c>
      <c r="D1595">
        <v>1</v>
      </c>
      <c r="E1595" s="1">
        <v>43257</v>
      </c>
      <c r="F1595">
        <v>-34.03</v>
      </c>
      <c r="G1595">
        <v>-6.03</v>
      </c>
      <c r="H1595">
        <v>14.22</v>
      </c>
      <c r="I1595">
        <v>35.10401031</v>
      </c>
      <c r="J1595">
        <v>-85.360904520000005</v>
      </c>
    </row>
    <row r="1596" spans="1:10" x14ac:dyDescent="0.25">
      <c r="A1596">
        <v>1000669</v>
      </c>
      <c r="B1596">
        <v>897520</v>
      </c>
      <c r="C1596" t="s">
        <v>5647</v>
      </c>
      <c r="D1596">
        <v>1</v>
      </c>
      <c r="E1596" s="1">
        <v>43315</v>
      </c>
      <c r="F1596">
        <v>-23.41</v>
      </c>
      <c r="G1596">
        <v>-4.1900000000000004</v>
      </c>
      <c r="H1596">
        <v>10.11</v>
      </c>
      <c r="I1596">
        <v>35.672413800000001</v>
      </c>
      <c r="J1596">
        <v>-87.263333099999997</v>
      </c>
    </row>
    <row r="1597" spans="1:10" x14ac:dyDescent="0.25">
      <c r="A1597">
        <v>1000960</v>
      </c>
      <c r="B1597">
        <v>107340</v>
      </c>
      <c r="C1597" t="s">
        <v>5648</v>
      </c>
      <c r="D1597">
        <v>1</v>
      </c>
      <c r="E1597" s="1">
        <v>43348</v>
      </c>
      <c r="F1597">
        <v>-35.43</v>
      </c>
      <c r="G1597">
        <v>-6.23</v>
      </c>
      <c r="H1597">
        <v>14.39</v>
      </c>
      <c r="I1597">
        <v>36.12507566</v>
      </c>
      <c r="J1597">
        <v>-83.181621969999995</v>
      </c>
    </row>
    <row r="1598" spans="1:10" x14ac:dyDescent="0.25">
      <c r="A1598">
        <v>1000075</v>
      </c>
      <c r="B1598">
        <v>883960</v>
      </c>
      <c r="C1598" t="s">
        <v>5649</v>
      </c>
      <c r="D1598">
        <v>1</v>
      </c>
      <c r="E1598" s="1">
        <v>43262</v>
      </c>
      <c r="F1598">
        <v>-42.36</v>
      </c>
      <c r="G1598">
        <v>-7.05</v>
      </c>
      <c r="H1598">
        <v>14.02</v>
      </c>
      <c r="I1598">
        <v>36.26537716</v>
      </c>
      <c r="J1598">
        <v>-82.316307170000002</v>
      </c>
    </row>
    <row r="1599" spans="1:10" x14ac:dyDescent="0.25">
      <c r="A1599">
        <v>1000978</v>
      </c>
      <c r="B1599">
        <v>107640</v>
      </c>
      <c r="C1599" t="s">
        <v>5649</v>
      </c>
      <c r="D1599">
        <v>2</v>
      </c>
      <c r="E1599" s="1">
        <v>43350</v>
      </c>
      <c r="F1599">
        <v>-41.4</v>
      </c>
      <c r="G1599">
        <v>-6.78</v>
      </c>
      <c r="H1599">
        <v>12.86</v>
      </c>
      <c r="I1599">
        <v>36.26537716</v>
      </c>
      <c r="J1599">
        <v>-82.316307170000002</v>
      </c>
    </row>
    <row r="1600" spans="1:10" x14ac:dyDescent="0.25">
      <c r="A1600">
        <v>1000125</v>
      </c>
      <c r="B1600">
        <v>883900</v>
      </c>
      <c r="C1600" t="s">
        <v>5650</v>
      </c>
      <c r="D1600">
        <v>1</v>
      </c>
      <c r="E1600" s="1">
        <v>43265</v>
      </c>
      <c r="F1600">
        <v>-35.31</v>
      </c>
      <c r="G1600">
        <v>-6.42</v>
      </c>
      <c r="H1600">
        <v>16.09</v>
      </c>
      <c r="I1600">
        <v>35.06895377</v>
      </c>
      <c r="J1600">
        <v>-85.339595990000007</v>
      </c>
    </row>
    <row r="1601" spans="1:10" x14ac:dyDescent="0.25">
      <c r="A1601">
        <v>1000936</v>
      </c>
      <c r="B1601">
        <v>107600</v>
      </c>
      <c r="C1601" t="s">
        <v>5650</v>
      </c>
      <c r="D1601">
        <v>2</v>
      </c>
      <c r="E1601" s="1">
        <v>43343</v>
      </c>
      <c r="F1601">
        <v>-33.65</v>
      </c>
      <c r="G1601">
        <v>-5.52</v>
      </c>
      <c r="H1601">
        <v>10.49</v>
      </c>
      <c r="I1601">
        <v>35.06895377</v>
      </c>
      <c r="J1601">
        <v>-85.339595990000007</v>
      </c>
    </row>
    <row r="1602" spans="1:10" x14ac:dyDescent="0.25">
      <c r="A1602">
        <v>1000499</v>
      </c>
      <c r="B1602">
        <v>897460</v>
      </c>
      <c r="C1602" t="s">
        <v>5651</v>
      </c>
      <c r="D1602">
        <v>1</v>
      </c>
      <c r="E1602" s="1">
        <v>43301</v>
      </c>
      <c r="F1602">
        <v>1.87</v>
      </c>
      <c r="G1602">
        <v>-1.18</v>
      </c>
      <c r="H1602">
        <v>11.27</v>
      </c>
      <c r="I1602">
        <v>35.07117788</v>
      </c>
      <c r="J1602">
        <v>-89.856144259999994</v>
      </c>
    </row>
    <row r="1603" spans="1:10" x14ac:dyDescent="0.25">
      <c r="A1603">
        <v>1001466</v>
      </c>
      <c r="B1603">
        <v>124440</v>
      </c>
      <c r="C1603" t="s">
        <v>5652</v>
      </c>
      <c r="D1603">
        <v>1</v>
      </c>
      <c r="E1603" s="1">
        <v>43641</v>
      </c>
      <c r="F1603">
        <v>-32.94</v>
      </c>
      <c r="G1603">
        <v>-6.08</v>
      </c>
      <c r="H1603">
        <v>15.74</v>
      </c>
      <c r="I1603">
        <v>35.218765060000003</v>
      </c>
      <c r="J1603">
        <v>-84.651501319999994</v>
      </c>
    </row>
    <row r="1604" spans="1:10" x14ac:dyDescent="0.25">
      <c r="A1604">
        <v>1000650</v>
      </c>
      <c r="B1604">
        <v>990300</v>
      </c>
      <c r="C1604" t="s">
        <v>5653</v>
      </c>
      <c r="D1604">
        <v>1</v>
      </c>
      <c r="E1604" s="1">
        <v>43314</v>
      </c>
      <c r="F1604">
        <v>-23.55</v>
      </c>
      <c r="G1604">
        <v>-4.24</v>
      </c>
      <c r="H1604">
        <v>10.34</v>
      </c>
      <c r="I1604">
        <v>35.691637370000002</v>
      </c>
      <c r="J1604">
        <v>-87.226747829999994</v>
      </c>
    </row>
    <row r="1605" spans="1:10" x14ac:dyDescent="0.25">
      <c r="A1605">
        <v>1000968</v>
      </c>
      <c r="B1605">
        <v>107380</v>
      </c>
      <c r="C1605" t="s">
        <v>5654</v>
      </c>
      <c r="D1605">
        <v>1</v>
      </c>
      <c r="E1605" s="1">
        <v>43349</v>
      </c>
      <c r="F1605">
        <v>-40.43</v>
      </c>
      <c r="G1605">
        <v>-6.23</v>
      </c>
      <c r="H1605">
        <v>9.44</v>
      </c>
      <c r="I1605">
        <v>36.446583169999997</v>
      </c>
      <c r="J1605">
        <v>-81.739688619999995</v>
      </c>
    </row>
    <row r="1606" spans="1:10" x14ac:dyDescent="0.25">
      <c r="A1606">
        <v>1001500</v>
      </c>
      <c r="B1606">
        <v>125520</v>
      </c>
      <c r="C1606" t="s">
        <v>5655</v>
      </c>
      <c r="D1606">
        <v>1</v>
      </c>
      <c r="E1606" s="1">
        <v>43642</v>
      </c>
      <c r="F1606">
        <v>-44.2</v>
      </c>
      <c r="G1606">
        <v>-7.37</v>
      </c>
      <c r="H1606">
        <v>14.79</v>
      </c>
      <c r="I1606">
        <v>35.958722330000001</v>
      </c>
      <c r="J1606">
        <v>-82.879336600000002</v>
      </c>
    </row>
    <row r="1607" spans="1:10" x14ac:dyDescent="0.25">
      <c r="A1607">
        <v>1001374</v>
      </c>
      <c r="B1607">
        <v>115320</v>
      </c>
      <c r="C1607" t="s">
        <v>5656</v>
      </c>
      <c r="D1607">
        <v>1</v>
      </c>
      <c r="E1607" s="1">
        <v>43630</v>
      </c>
      <c r="F1607">
        <v>-30.48</v>
      </c>
      <c r="G1607">
        <v>-5.66</v>
      </c>
      <c r="H1607">
        <v>14.78</v>
      </c>
      <c r="I1607">
        <v>35.13524211</v>
      </c>
      <c r="J1607">
        <v>-88.182073790000004</v>
      </c>
    </row>
    <row r="1608" spans="1:10" x14ac:dyDescent="0.25">
      <c r="A1608">
        <v>1000111</v>
      </c>
      <c r="B1608">
        <v>886620</v>
      </c>
      <c r="C1608" t="s">
        <v>5657</v>
      </c>
      <c r="D1608">
        <v>1</v>
      </c>
      <c r="E1608" s="1">
        <v>43263</v>
      </c>
      <c r="F1608">
        <v>-33.65</v>
      </c>
      <c r="G1608">
        <v>-6.72</v>
      </c>
      <c r="H1608">
        <v>20.12</v>
      </c>
      <c r="I1608">
        <v>35.915133439999998</v>
      </c>
      <c r="J1608">
        <v>-82.990691429999998</v>
      </c>
    </row>
    <row r="1609" spans="1:10" x14ac:dyDescent="0.25">
      <c r="A1609">
        <v>1000060</v>
      </c>
      <c r="B1609">
        <v>884040</v>
      </c>
      <c r="C1609" t="s">
        <v>5658</v>
      </c>
      <c r="D1609">
        <v>1</v>
      </c>
      <c r="E1609" s="1">
        <v>43257</v>
      </c>
      <c r="F1609">
        <v>-34.270000000000003</v>
      </c>
      <c r="G1609">
        <v>-5.94</v>
      </c>
      <c r="H1609">
        <v>13.27</v>
      </c>
      <c r="I1609">
        <v>35.098884249999998</v>
      </c>
      <c r="J1609">
        <v>-85.353591350000002</v>
      </c>
    </row>
    <row r="1610" spans="1:10" x14ac:dyDescent="0.25">
      <c r="A1610">
        <v>1000231</v>
      </c>
      <c r="B1610">
        <v>100020</v>
      </c>
      <c r="C1610" t="s">
        <v>5659</v>
      </c>
      <c r="D1610">
        <v>1</v>
      </c>
      <c r="E1610" s="1">
        <v>43276</v>
      </c>
      <c r="F1610">
        <v>-36.42</v>
      </c>
      <c r="G1610">
        <v>-6.03</v>
      </c>
      <c r="H1610">
        <v>11.84</v>
      </c>
      <c r="I1610">
        <v>35.549161310000002</v>
      </c>
      <c r="J1610">
        <v>-86.952430710000002</v>
      </c>
    </row>
    <row r="1611" spans="1:10" x14ac:dyDescent="0.25">
      <c r="A1611">
        <v>1001515</v>
      </c>
      <c r="B1611">
        <v>125540</v>
      </c>
      <c r="C1611" t="s">
        <v>5660</v>
      </c>
      <c r="D1611">
        <v>1</v>
      </c>
      <c r="E1611" s="1">
        <v>43643</v>
      </c>
      <c r="F1611">
        <v>-46.65</v>
      </c>
      <c r="G1611">
        <v>-7.88</v>
      </c>
      <c r="H1611">
        <v>16.41</v>
      </c>
      <c r="I1611">
        <v>36.07871308</v>
      </c>
      <c r="J1611">
        <v>-82.500896819999994</v>
      </c>
    </row>
    <row r="1612" spans="1:10" x14ac:dyDescent="0.25">
      <c r="A1612">
        <v>1001327</v>
      </c>
      <c r="B1612">
        <v>124540</v>
      </c>
      <c r="C1612" t="s">
        <v>5661</v>
      </c>
      <c r="D1612">
        <v>1</v>
      </c>
      <c r="E1612" s="1">
        <v>43626</v>
      </c>
      <c r="F1612">
        <v>-37.29</v>
      </c>
      <c r="G1612">
        <v>-5.94</v>
      </c>
      <c r="H1612">
        <v>10.23</v>
      </c>
      <c r="I1612">
        <v>35.366033379999998</v>
      </c>
      <c r="J1612">
        <v>-88.97789349</v>
      </c>
    </row>
    <row r="1613" spans="1:10" x14ac:dyDescent="0.25">
      <c r="A1613">
        <v>1001354</v>
      </c>
      <c r="B1613">
        <v>124400</v>
      </c>
      <c r="C1613" t="s">
        <v>5662</v>
      </c>
      <c r="D1613">
        <v>1</v>
      </c>
      <c r="E1613" s="1">
        <v>43627</v>
      </c>
      <c r="F1613">
        <v>-36.65</v>
      </c>
      <c r="G1613">
        <v>-5.68</v>
      </c>
      <c r="H1613">
        <v>8.81</v>
      </c>
      <c r="I1613">
        <v>35.146335960000002</v>
      </c>
      <c r="J1613">
        <v>-89.237598030000001</v>
      </c>
    </row>
    <row r="1614" spans="1:10" x14ac:dyDescent="0.25">
      <c r="A1614">
        <v>1001353</v>
      </c>
      <c r="B1614">
        <v>124420</v>
      </c>
      <c r="C1614" t="s">
        <v>5663</v>
      </c>
      <c r="D1614">
        <v>1</v>
      </c>
      <c r="E1614" s="1">
        <v>43628</v>
      </c>
      <c r="F1614">
        <v>-31.53</v>
      </c>
      <c r="G1614">
        <v>-5.77</v>
      </c>
      <c r="H1614">
        <v>14.66</v>
      </c>
      <c r="I1614">
        <v>35.972019289999999</v>
      </c>
      <c r="J1614">
        <v>-88.260589929999995</v>
      </c>
    </row>
    <row r="1615" spans="1:10" x14ac:dyDescent="0.25">
      <c r="A1615">
        <v>1002145</v>
      </c>
      <c r="B1615">
        <v>125700</v>
      </c>
      <c r="C1615" t="s">
        <v>5664</v>
      </c>
      <c r="D1615">
        <v>1</v>
      </c>
      <c r="E1615" s="1">
        <v>43706</v>
      </c>
      <c r="F1615">
        <v>-34.75</v>
      </c>
      <c r="G1615">
        <v>-6.09</v>
      </c>
      <c r="H1615">
        <v>13.95</v>
      </c>
      <c r="I1615">
        <v>35.65534925</v>
      </c>
      <c r="J1615">
        <v>-84.153395849999995</v>
      </c>
    </row>
    <row r="1616" spans="1:10" x14ac:dyDescent="0.25">
      <c r="A1616">
        <v>1001683</v>
      </c>
      <c r="B1616">
        <v>125640</v>
      </c>
      <c r="C1616" t="s">
        <v>5665</v>
      </c>
      <c r="D1616">
        <v>1</v>
      </c>
      <c r="E1616" s="1">
        <v>43662</v>
      </c>
      <c r="F1616">
        <v>-28.06</v>
      </c>
      <c r="G1616">
        <v>-5.39</v>
      </c>
      <c r="H1616">
        <v>15.08</v>
      </c>
      <c r="I1616">
        <v>35.764453119999999</v>
      </c>
      <c r="J1616">
        <v>-86.166213749999997</v>
      </c>
    </row>
    <row r="1617" spans="1:10" x14ac:dyDescent="0.25">
      <c r="A1617">
        <v>1001006</v>
      </c>
      <c r="B1617">
        <v>107320</v>
      </c>
      <c r="C1617" t="s">
        <v>5666</v>
      </c>
      <c r="D1617">
        <v>1</v>
      </c>
      <c r="E1617" s="1">
        <v>43355</v>
      </c>
      <c r="F1617">
        <v>-32.9</v>
      </c>
      <c r="G1617">
        <v>-5.73</v>
      </c>
      <c r="H1617">
        <v>12.97</v>
      </c>
      <c r="I1617">
        <v>35.081898959999997</v>
      </c>
      <c r="J1617">
        <v>-85.278787530000002</v>
      </c>
    </row>
    <row r="1618" spans="1:10" x14ac:dyDescent="0.25">
      <c r="A1618">
        <v>1000950</v>
      </c>
      <c r="B1618">
        <v>107360</v>
      </c>
      <c r="C1618" t="s">
        <v>5667</v>
      </c>
      <c r="D1618">
        <v>1</v>
      </c>
      <c r="E1618" s="1">
        <v>43347</v>
      </c>
      <c r="F1618">
        <v>-36.340000000000003</v>
      </c>
      <c r="G1618">
        <v>-5.53</v>
      </c>
      <c r="H1618">
        <v>7.93</v>
      </c>
      <c r="I1618">
        <v>35.730838249999998</v>
      </c>
      <c r="J1618">
        <v>-84.325731559999994</v>
      </c>
    </row>
    <row r="1619" spans="1:10" x14ac:dyDescent="0.25">
      <c r="A1619">
        <v>1001492</v>
      </c>
      <c r="B1619">
        <v>123160</v>
      </c>
      <c r="C1619" t="s">
        <v>5668</v>
      </c>
      <c r="D1619">
        <v>1</v>
      </c>
      <c r="E1619" s="1">
        <v>43642</v>
      </c>
      <c r="F1619">
        <v>-41</v>
      </c>
      <c r="G1619">
        <v>-6.88</v>
      </c>
      <c r="H1619">
        <v>14.02</v>
      </c>
      <c r="I1619">
        <v>36.534999999999997</v>
      </c>
      <c r="J1619">
        <v>-83.575760000000002</v>
      </c>
    </row>
    <row r="1620" spans="1:10" x14ac:dyDescent="0.25">
      <c r="A1620">
        <v>1001528</v>
      </c>
      <c r="B1620">
        <v>123100</v>
      </c>
      <c r="C1620" t="s">
        <v>5669</v>
      </c>
      <c r="D1620">
        <v>1</v>
      </c>
      <c r="E1620" s="1">
        <v>43643</v>
      </c>
      <c r="F1620">
        <v>-32.72</v>
      </c>
      <c r="G1620">
        <v>-5.92</v>
      </c>
      <c r="H1620">
        <v>14.61</v>
      </c>
      <c r="I1620">
        <v>36.388800000000003</v>
      </c>
      <c r="J1620">
        <v>-84.683639999999997</v>
      </c>
    </row>
    <row r="1621" spans="1:10" x14ac:dyDescent="0.25">
      <c r="A1621">
        <v>1001777</v>
      </c>
      <c r="B1621">
        <v>122660</v>
      </c>
      <c r="C1621" t="s">
        <v>5670</v>
      </c>
      <c r="D1621">
        <v>1</v>
      </c>
      <c r="E1621" s="1">
        <v>43669</v>
      </c>
      <c r="F1621">
        <v>-12.77</v>
      </c>
      <c r="G1621">
        <v>-2.38</v>
      </c>
      <c r="H1621">
        <v>6.3</v>
      </c>
      <c r="I1621">
        <v>31.51609556</v>
      </c>
      <c r="J1621">
        <v>-95.112183090000002</v>
      </c>
    </row>
    <row r="1622" spans="1:10" x14ac:dyDescent="0.25">
      <c r="A1622">
        <v>1001114</v>
      </c>
      <c r="B1622">
        <v>107440</v>
      </c>
      <c r="C1622" t="s">
        <v>5671</v>
      </c>
      <c r="D1622">
        <v>1</v>
      </c>
      <c r="E1622" s="1">
        <v>43368</v>
      </c>
      <c r="F1622">
        <v>-3.36</v>
      </c>
      <c r="G1622">
        <v>-1.02</v>
      </c>
      <c r="H1622">
        <v>4.8099999999999996</v>
      </c>
      <c r="I1622">
        <v>30.579730000000001</v>
      </c>
      <c r="J1622">
        <v>-94.997913859999997</v>
      </c>
    </row>
    <row r="1623" spans="1:10" x14ac:dyDescent="0.25">
      <c r="A1623">
        <v>1000854</v>
      </c>
      <c r="B1623">
        <v>104900</v>
      </c>
      <c r="C1623" t="s">
        <v>5672</v>
      </c>
      <c r="D1623">
        <v>1</v>
      </c>
      <c r="E1623" s="1">
        <v>43334</v>
      </c>
      <c r="F1623">
        <v>-0.99</v>
      </c>
      <c r="G1623">
        <v>0.1</v>
      </c>
      <c r="H1623">
        <v>-1.79</v>
      </c>
      <c r="I1623">
        <v>31.934534630000002</v>
      </c>
      <c r="J1623">
        <v>-95.433359879999998</v>
      </c>
    </row>
    <row r="1624" spans="1:10" x14ac:dyDescent="0.25">
      <c r="A1624">
        <v>1000647</v>
      </c>
      <c r="B1624">
        <v>884420</v>
      </c>
      <c r="C1624" t="s">
        <v>5673</v>
      </c>
      <c r="D1624">
        <v>1</v>
      </c>
      <c r="E1624" s="1">
        <v>43312</v>
      </c>
      <c r="F1624">
        <v>-7.93</v>
      </c>
      <c r="G1624">
        <v>-1.1599999999999999</v>
      </c>
      <c r="H1624">
        <v>1.38</v>
      </c>
      <c r="I1624">
        <v>32.461035989999999</v>
      </c>
      <c r="J1624">
        <v>-94.701980219999996</v>
      </c>
    </row>
    <row r="1625" spans="1:10" x14ac:dyDescent="0.25">
      <c r="A1625">
        <v>1000457</v>
      </c>
      <c r="B1625">
        <v>100260</v>
      </c>
      <c r="C1625" t="s">
        <v>5674</v>
      </c>
      <c r="D1625">
        <v>1</v>
      </c>
      <c r="E1625" s="1">
        <v>43298</v>
      </c>
      <c r="F1625">
        <v>-6.22</v>
      </c>
      <c r="G1625">
        <v>-0.99</v>
      </c>
      <c r="H1625">
        <v>1.69</v>
      </c>
      <c r="I1625">
        <v>30.654496930000001</v>
      </c>
      <c r="J1625">
        <v>-97.927356059999994</v>
      </c>
    </row>
    <row r="1626" spans="1:10" x14ac:dyDescent="0.25">
      <c r="A1626">
        <v>1000789</v>
      </c>
      <c r="B1626">
        <v>103860</v>
      </c>
      <c r="C1626" t="s">
        <v>5675</v>
      </c>
      <c r="D1626">
        <v>1</v>
      </c>
      <c r="E1626" s="1">
        <v>43327</v>
      </c>
      <c r="F1626">
        <v>-0.59</v>
      </c>
      <c r="G1626">
        <v>0.09</v>
      </c>
      <c r="H1626">
        <v>-1.32</v>
      </c>
      <c r="I1626">
        <v>28.878396110000001</v>
      </c>
      <c r="J1626">
        <v>-96.287167600000004</v>
      </c>
    </row>
    <row r="1627" spans="1:10" x14ac:dyDescent="0.25">
      <c r="A1627">
        <v>1001073</v>
      </c>
      <c r="B1627">
        <v>107500</v>
      </c>
      <c r="C1627" t="s">
        <v>5676</v>
      </c>
      <c r="D1627">
        <v>1</v>
      </c>
      <c r="E1627" s="1">
        <v>43363</v>
      </c>
      <c r="F1627">
        <v>-30.69</v>
      </c>
      <c r="G1627">
        <v>-4.2</v>
      </c>
      <c r="H1627">
        <v>2.91</v>
      </c>
      <c r="I1627">
        <v>31.13181763</v>
      </c>
      <c r="J1627">
        <v>-99.320209640000002</v>
      </c>
    </row>
    <row r="1628" spans="1:10" x14ac:dyDescent="0.25">
      <c r="A1628">
        <v>1000087</v>
      </c>
      <c r="B1628">
        <v>884460</v>
      </c>
      <c r="C1628" t="s">
        <v>5677</v>
      </c>
      <c r="D1628">
        <v>1</v>
      </c>
      <c r="E1628" s="1">
        <v>43263</v>
      </c>
      <c r="F1628">
        <v>-16.75</v>
      </c>
      <c r="G1628">
        <v>-2.97</v>
      </c>
      <c r="H1628">
        <v>6.98</v>
      </c>
      <c r="I1628">
        <v>29.238927329999999</v>
      </c>
      <c r="J1628">
        <v>-98.451684360000002</v>
      </c>
    </row>
    <row r="1629" spans="1:10" x14ac:dyDescent="0.25">
      <c r="A1629">
        <v>1000679</v>
      </c>
      <c r="B1629">
        <v>100440</v>
      </c>
      <c r="C1629" t="s">
        <v>5678</v>
      </c>
      <c r="D1629">
        <v>1</v>
      </c>
      <c r="E1629" s="1">
        <v>43317</v>
      </c>
      <c r="F1629">
        <v>-4.58</v>
      </c>
      <c r="G1629">
        <v>-0.35</v>
      </c>
      <c r="H1629">
        <v>-1.77</v>
      </c>
      <c r="I1629">
        <v>32.779240950000002</v>
      </c>
      <c r="J1629">
        <v>-96.554488359999993</v>
      </c>
    </row>
    <row r="1630" spans="1:10" x14ac:dyDescent="0.25">
      <c r="A1630">
        <v>1000671</v>
      </c>
      <c r="B1630">
        <v>100520</v>
      </c>
      <c r="C1630" t="s">
        <v>5679</v>
      </c>
      <c r="D1630">
        <v>1</v>
      </c>
      <c r="E1630" s="1">
        <v>43315</v>
      </c>
      <c r="F1630">
        <v>3.31</v>
      </c>
      <c r="G1630">
        <v>1.85</v>
      </c>
      <c r="H1630">
        <v>-11.48</v>
      </c>
      <c r="I1630">
        <v>33.48298303</v>
      </c>
      <c r="J1630">
        <v>-97.176123759999996</v>
      </c>
    </row>
    <row r="1631" spans="1:10" x14ac:dyDescent="0.25">
      <c r="A1631">
        <v>1000211</v>
      </c>
      <c r="B1631">
        <v>884560</v>
      </c>
      <c r="C1631" t="s">
        <v>5680</v>
      </c>
      <c r="D1631">
        <v>1</v>
      </c>
      <c r="E1631" s="1">
        <v>43272</v>
      </c>
      <c r="F1631">
        <v>-43.48</v>
      </c>
      <c r="G1631">
        <v>-6.18</v>
      </c>
      <c r="H1631">
        <v>5.98</v>
      </c>
      <c r="I1631">
        <v>35.972407689999997</v>
      </c>
      <c r="J1631">
        <v>-100.8243877</v>
      </c>
    </row>
    <row r="1632" spans="1:10" x14ac:dyDescent="0.25">
      <c r="A1632">
        <v>1000361</v>
      </c>
      <c r="B1632">
        <v>898760</v>
      </c>
      <c r="C1632" t="s">
        <v>5681</v>
      </c>
      <c r="D1632">
        <v>1</v>
      </c>
      <c r="E1632" s="1">
        <v>43291</v>
      </c>
      <c r="F1632">
        <v>-0.38</v>
      </c>
      <c r="G1632">
        <v>2.37</v>
      </c>
      <c r="H1632">
        <v>-19.36</v>
      </c>
      <c r="I1632">
        <v>31.76247566</v>
      </c>
      <c r="J1632">
        <v>-100.1404817</v>
      </c>
    </row>
    <row r="1633" spans="1:10" x14ac:dyDescent="0.25">
      <c r="A1633">
        <v>1000955</v>
      </c>
      <c r="B1633">
        <v>107080</v>
      </c>
      <c r="C1633" t="s">
        <v>5682</v>
      </c>
      <c r="D1633">
        <v>1</v>
      </c>
      <c r="E1633" s="1">
        <v>43348</v>
      </c>
      <c r="F1633">
        <v>18.43</v>
      </c>
      <c r="G1633">
        <v>3.55</v>
      </c>
      <c r="H1633">
        <v>-9.94</v>
      </c>
      <c r="I1633">
        <v>28.302104849999999</v>
      </c>
      <c r="J1633">
        <v>-98.05815346</v>
      </c>
    </row>
    <row r="1634" spans="1:10" x14ac:dyDescent="0.25">
      <c r="A1634">
        <v>1001829</v>
      </c>
      <c r="B1634">
        <v>100640</v>
      </c>
      <c r="C1634" t="s">
        <v>5683</v>
      </c>
      <c r="D1634">
        <v>1</v>
      </c>
      <c r="E1634" s="1">
        <v>43675</v>
      </c>
      <c r="F1634">
        <v>-21.91</v>
      </c>
      <c r="G1634">
        <v>-3.43</v>
      </c>
      <c r="H1634">
        <v>5.54</v>
      </c>
      <c r="I1634">
        <v>28.95042067</v>
      </c>
      <c r="J1634">
        <v>-100.64936609999999</v>
      </c>
    </row>
    <row r="1635" spans="1:10" x14ac:dyDescent="0.25">
      <c r="A1635">
        <v>1000031</v>
      </c>
      <c r="B1635">
        <v>884400</v>
      </c>
      <c r="C1635" t="s">
        <v>5684</v>
      </c>
      <c r="D1635">
        <v>1</v>
      </c>
      <c r="E1635" s="1">
        <v>43255</v>
      </c>
      <c r="F1635">
        <v>-19.559999999999999</v>
      </c>
      <c r="G1635">
        <v>-3.8</v>
      </c>
      <c r="H1635">
        <v>10.81</v>
      </c>
      <c r="I1635">
        <v>29.910465439999999</v>
      </c>
      <c r="J1635">
        <v>-95.491781270000004</v>
      </c>
    </row>
    <row r="1636" spans="1:10" x14ac:dyDescent="0.25">
      <c r="A1636">
        <v>1000277</v>
      </c>
      <c r="B1636">
        <v>898940</v>
      </c>
      <c r="C1636" t="s">
        <v>5684</v>
      </c>
      <c r="D1636">
        <v>2</v>
      </c>
      <c r="E1636" s="1">
        <v>43279</v>
      </c>
      <c r="F1636">
        <v>-23.16</v>
      </c>
      <c r="G1636">
        <v>-4.5999999999999996</v>
      </c>
      <c r="H1636">
        <v>13.67</v>
      </c>
      <c r="I1636">
        <v>29.910465439999999</v>
      </c>
      <c r="J1636">
        <v>-95.491781270000004</v>
      </c>
    </row>
    <row r="1637" spans="1:10" x14ac:dyDescent="0.25">
      <c r="A1637">
        <v>1001256</v>
      </c>
      <c r="B1637">
        <v>114580</v>
      </c>
      <c r="C1637" t="s">
        <v>5685</v>
      </c>
      <c r="D1637">
        <v>1</v>
      </c>
      <c r="E1637" s="1">
        <v>43614</v>
      </c>
      <c r="F1637">
        <v>-31.56</v>
      </c>
      <c r="G1637">
        <v>-4.7300000000000004</v>
      </c>
      <c r="H1637">
        <v>6.31</v>
      </c>
      <c r="I1637">
        <v>29.7715125</v>
      </c>
      <c r="J1637">
        <v>-101.73181870000001</v>
      </c>
    </row>
    <row r="1638" spans="1:10" x14ac:dyDescent="0.25">
      <c r="A1638">
        <v>1001405</v>
      </c>
      <c r="B1638">
        <v>122380</v>
      </c>
      <c r="C1638" t="s">
        <v>5685</v>
      </c>
      <c r="D1638">
        <v>2</v>
      </c>
      <c r="E1638" s="1">
        <v>43634</v>
      </c>
      <c r="F1638">
        <v>-34.26</v>
      </c>
      <c r="G1638">
        <v>-5.19</v>
      </c>
      <c r="H1638">
        <v>7.23</v>
      </c>
      <c r="I1638">
        <v>29.7715125</v>
      </c>
      <c r="J1638">
        <v>-101.73181870000001</v>
      </c>
    </row>
    <row r="1639" spans="1:10" x14ac:dyDescent="0.25">
      <c r="A1639">
        <v>1001870</v>
      </c>
      <c r="B1639">
        <v>107120</v>
      </c>
      <c r="C1639" t="s">
        <v>5686</v>
      </c>
      <c r="D1639">
        <v>1</v>
      </c>
      <c r="E1639" s="1">
        <v>43678</v>
      </c>
      <c r="F1639">
        <v>-19.71</v>
      </c>
      <c r="G1639">
        <v>-2.87</v>
      </c>
      <c r="H1639">
        <v>3.26</v>
      </c>
      <c r="I1639">
        <v>30.839241000000001</v>
      </c>
      <c r="J1639">
        <v>-96.723117520000002</v>
      </c>
    </row>
    <row r="1640" spans="1:10" x14ac:dyDescent="0.25">
      <c r="A1640">
        <v>1000842</v>
      </c>
      <c r="B1640">
        <v>103980</v>
      </c>
      <c r="C1640" t="s">
        <v>5687</v>
      </c>
      <c r="D1640">
        <v>1</v>
      </c>
      <c r="E1640" s="1">
        <v>43333</v>
      </c>
      <c r="F1640">
        <v>-4.9400000000000004</v>
      </c>
      <c r="G1640">
        <v>-0.19</v>
      </c>
      <c r="H1640">
        <v>-3.44</v>
      </c>
      <c r="I1640">
        <v>31.493089869999999</v>
      </c>
      <c r="J1640">
        <v>-94.83198032</v>
      </c>
    </row>
    <row r="1641" spans="1:10" x14ac:dyDescent="0.25">
      <c r="A1641">
        <v>1001008</v>
      </c>
      <c r="B1641">
        <v>107100</v>
      </c>
      <c r="C1641" t="s">
        <v>5688</v>
      </c>
      <c r="D1641">
        <v>1</v>
      </c>
      <c r="E1641" s="1">
        <v>43355</v>
      </c>
      <c r="F1641">
        <v>-19.02</v>
      </c>
      <c r="G1641">
        <v>-2.84</v>
      </c>
      <c r="H1641">
        <v>3.69</v>
      </c>
      <c r="I1641">
        <v>30.577320780000001</v>
      </c>
      <c r="J1641">
        <v>-99.863894860000002</v>
      </c>
    </row>
    <row r="1642" spans="1:10" x14ac:dyDescent="0.25">
      <c r="A1642">
        <v>1001072</v>
      </c>
      <c r="B1642">
        <v>107200</v>
      </c>
      <c r="C1642" t="s">
        <v>5689</v>
      </c>
      <c r="D1642">
        <v>1</v>
      </c>
      <c r="E1642" s="1">
        <v>43362</v>
      </c>
      <c r="F1642">
        <v>-23.37</v>
      </c>
      <c r="G1642">
        <v>-3.45</v>
      </c>
      <c r="H1642">
        <v>4.2699999999999996</v>
      </c>
      <c r="I1642">
        <v>30.679633800000001</v>
      </c>
      <c r="J1642">
        <v>-99.026987140000003</v>
      </c>
    </row>
    <row r="1643" spans="1:10" x14ac:dyDescent="0.25">
      <c r="A1643">
        <v>1000769</v>
      </c>
      <c r="B1643">
        <v>104960</v>
      </c>
      <c r="C1643" t="s">
        <v>5690</v>
      </c>
      <c r="D1643">
        <v>1</v>
      </c>
      <c r="E1643" s="1">
        <v>43326</v>
      </c>
      <c r="F1643">
        <v>-15.39</v>
      </c>
      <c r="G1643">
        <v>-2.2000000000000002</v>
      </c>
      <c r="H1643">
        <v>2.21</v>
      </c>
      <c r="I1643">
        <v>28.890890939999998</v>
      </c>
      <c r="J1643">
        <v>-97.135560389999995</v>
      </c>
    </row>
    <row r="1644" spans="1:10" x14ac:dyDescent="0.25">
      <c r="A1644">
        <v>1001170</v>
      </c>
      <c r="B1644">
        <v>114380</v>
      </c>
      <c r="C1644" t="s">
        <v>5691</v>
      </c>
      <c r="D1644">
        <v>1</v>
      </c>
      <c r="E1644" s="1">
        <v>43585</v>
      </c>
      <c r="F1644">
        <v>2.82</v>
      </c>
      <c r="G1644">
        <v>1.1399999999999999</v>
      </c>
      <c r="H1644">
        <v>-6.29</v>
      </c>
      <c r="I1644">
        <v>27.567768770000001</v>
      </c>
      <c r="J1644">
        <v>-97.794588289999993</v>
      </c>
    </row>
    <row r="1645" spans="1:10" x14ac:dyDescent="0.25">
      <c r="A1645">
        <v>1000405</v>
      </c>
      <c r="B1645">
        <v>898900</v>
      </c>
      <c r="C1645" t="s">
        <v>5692</v>
      </c>
      <c r="D1645">
        <v>1</v>
      </c>
      <c r="E1645" s="1">
        <v>43293</v>
      </c>
      <c r="F1645">
        <v>-23.71</v>
      </c>
      <c r="G1645">
        <v>-3.72</v>
      </c>
      <c r="H1645">
        <v>6.03</v>
      </c>
      <c r="I1645">
        <v>31.473296879999999</v>
      </c>
      <c r="J1645">
        <v>-100.4694475</v>
      </c>
    </row>
    <row r="1646" spans="1:10" x14ac:dyDescent="0.25">
      <c r="A1646">
        <v>1000690</v>
      </c>
      <c r="B1646">
        <v>100460</v>
      </c>
      <c r="C1646" t="s">
        <v>5693</v>
      </c>
      <c r="D1646">
        <v>1</v>
      </c>
      <c r="E1646" s="1">
        <v>43318</v>
      </c>
      <c r="F1646">
        <v>1.51</v>
      </c>
      <c r="G1646">
        <v>0.64</v>
      </c>
      <c r="H1646">
        <v>-3.62</v>
      </c>
      <c r="I1646">
        <v>31.336779530000001</v>
      </c>
      <c r="J1646">
        <v>-96.972631449999994</v>
      </c>
    </row>
    <row r="1647" spans="1:10" x14ac:dyDescent="0.25">
      <c r="A1647">
        <v>1001531</v>
      </c>
      <c r="B1647">
        <v>122620</v>
      </c>
      <c r="C1647" t="s">
        <v>5694</v>
      </c>
      <c r="D1647">
        <v>1</v>
      </c>
      <c r="E1647" s="1">
        <v>43643</v>
      </c>
      <c r="F1647">
        <v>-22.18</v>
      </c>
      <c r="G1647">
        <v>-3.61</v>
      </c>
      <c r="H1647">
        <v>6.7</v>
      </c>
      <c r="I1647">
        <v>32.786276669999999</v>
      </c>
      <c r="J1647">
        <v>-98.193139389999999</v>
      </c>
    </row>
    <row r="1648" spans="1:10" x14ac:dyDescent="0.25">
      <c r="A1648">
        <v>1000212</v>
      </c>
      <c r="B1648">
        <v>895020</v>
      </c>
      <c r="C1648" t="s">
        <v>5695</v>
      </c>
      <c r="D1648">
        <v>1</v>
      </c>
      <c r="E1648" s="1">
        <v>43270</v>
      </c>
      <c r="F1648">
        <v>-35.71</v>
      </c>
      <c r="G1648">
        <v>-5.53</v>
      </c>
      <c r="H1648">
        <v>8.56</v>
      </c>
      <c r="I1648">
        <v>35.39090625</v>
      </c>
      <c r="J1648">
        <v>-101.8317588</v>
      </c>
    </row>
    <row r="1649" spans="1:10" x14ac:dyDescent="0.25">
      <c r="A1649">
        <v>1000213</v>
      </c>
      <c r="B1649">
        <v>889340</v>
      </c>
      <c r="C1649" t="s">
        <v>5696</v>
      </c>
      <c r="D1649">
        <v>1</v>
      </c>
      <c r="E1649" s="1">
        <v>43271</v>
      </c>
      <c r="F1649">
        <v>-30.08</v>
      </c>
      <c r="G1649">
        <v>-3.96</v>
      </c>
      <c r="H1649">
        <v>1.61</v>
      </c>
      <c r="I1649">
        <v>35.274049040000001</v>
      </c>
      <c r="J1649">
        <v>-100.7661708</v>
      </c>
    </row>
    <row r="1650" spans="1:10" x14ac:dyDescent="0.25">
      <c r="A1650">
        <v>1002044</v>
      </c>
      <c r="B1650">
        <v>122840</v>
      </c>
      <c r="C1650" t="s">
        <v>5697</v>
      </c>
      <c r="D1650">
        <v>1</v>
      </c>
      <c r="E1650" s="1">
        <v>43697</v>
      </c>
      <c r="F1650">
        <v>-6.93</v>
      </c>
      <c r="G1650">
        <v>-0.93</v>
      </c>
      <c r="H1650">
        <v>0.47</v>
      </c>
      <c r="I1650">
        <v>32.297229299999998</v>
      </c>
      <c r="J1650">
        <v>-94.490818189999999</v>
      </c>
    </row>
    <row r="1651" spans="1:10" x14ac:dyDescent="0.25">
      <c r="A1651">
        <v>1000872</v>
      </c>
      <c r="B1651">
        <v>103220</v>
      </c>
      <c r="C1651" t="s">
        <v>5698</v>
      </c>
      <c r="D1651">
        <v>1</v>
      </c>
      <c r="E1651" s="1">
        <v>43335</v>
      </c>
      <c r="F1651">
        <v>-9.36</v>
      </c>
      <c r="G1651">
        <v>-1.58</v>
      </c>
      <c r="H1651">
        <v>3.31</v>
      </c>
      <c r="I1651">
        <v>31.894745799999999</v>
      </c>
      <c r="J1651">
        <v>-95.091061819999993</v>
      </c>
    </row>
    <row r="1652" spans="1:10" x14ac:dyDescent="0.25">
      <c r="A1652">
        <v>1000648</v>
      </c>
      <c r="B1652">
        <v>100540</v>
      </c>
      <c r="C1652" t="s">
        <v>5699</v>
      </c>
      <c r="D1652">
        <v>1</v>
      </c>
      <c r="E1652" s="1">
        <v>43313</v>
      </c>
      <c r="F1652">
        <v>-11.62</v>
      </c>
      <c r="G1652">
        <v>-1.63</v>
      </c>
      <c r="H1652">
        <v>1.41</v>
      </c>
      <c r="I1652">
        <v>33.587430869999999</v>
      </c>
      <c r="J1652">
        <v>-94.455549050000002</v>
      </c>
    </row>
    <row r="1653" spans="1:10" x14ac:dyDescent="0.25">
      <c r="A1653">
        <v>1000744</v>
      </c>
      <c r="B1653">
        <v>104940</v>
      </c>
      <c r="C1653" t="s">
        <v>5700</v>
      </c>
      <c r="D1653">
        <v>1</v>
      </c>
      <c r="E1653" s="1">
        <v>43321</v>
      </c>
      <c r="F1653">
        <v>-16.420000000000002</v>
      </c>
      <c r="G1653">
        <v>-3.37</v>
      </c>
      <c r="H1653">
        <v>10.56</v>
      </c>
      <c r="I1653">
        <v>30.364345490000002</v>
      </c>
      <c r="J1653">
        <v>-94.261852680000004</v>
      </c>
    </row>
    <row r="1654" spans="1:10" x14ac:dyDescent="0.25">
      <c r="A1654">
        <v>1000539</v>
      </c>
      <c r="B1654">
        <v>898960</v>
      </c>
      <c r="C1654" t="s">
        <v>5701</v>
      </c>
      <c r="D1654">
        <v>1</v>
      </c>
      <c r="E1654" s="1">
        <v>43305</v>
      </c>
      <c r="F1654">
        <v>-10.96</v>
      </c>
      <c r="G1654">
        <v>-1.39</v>
      </c>
      <c r="H1654">
        <v>0.19</v>
      </c>
      <c r="I1654">
        <v>29.868574750000001</v>
      </c>
      <c r="J1654">
        <v>-98.187658909999996</v>
      </c>
    </row>
    <row r="1655" spans="1:10" x14ac:dyDescent="0.25">
      <c r="A1655">
        <v>1000577</v>
      </c>
      <c r="B1655">
        <v>100340</v>
      </c>
      <c r="C1655" t="s">
        <v>5702</v>
      </c>
      <c r="D1655">
        <v>1</v>
      </c>
      <c r="E1655" s="1">
        <v>43307</v>
      </c>
      <c r="F1655">
        <v>-19.95</v>
      </c>
      <c r="G1655">
        <v>-3.19</v>
      </c>
      <c r="H1655">
        <v>5.53</v>
      </c>
      <c r="I1655">
        <v>29.462136950000001</v>
      </c>
      <c r="J1655">
        <v>-100.00147339999999</v>
      </c>
    </row>
    <row r="1656" spans="1:10" x14ac:dyDescent="0.25">
      <c r="A1656">
        <v>1000551</v>
      </c>
      <c r="B1656">
        <v>100400</v>
      </c>
      <c r="C1656" t="s">
        <v>5703</v>
      </c>
      <c r="D1656">
        <v>1</v>
      </c>
      <c r="E1656" s="1">
        <v>43306</v>
      </c>
      <c r="F1656">
        <v>-20.95</v>
      </c>
      <c r="G1656">
        <v>-3.39</v>
      </c>
      <c r="H1656">
        <v>6.2</v>
      </c>
      <c r="I1656">
        <v>29.650867219999999</v>
      </c>
      <c r="J1656">
        <v>-100.0203813</v>
      </c>
    </row>
    <row r="1657" spans="1:10" x14ac:dyDescent="0.25">
      <c r="A1657">
        <v>1001191</v>
      </c>
      <c r="B1657">
        <v>114360</v>
      </c>
      <c r="C1657" t="s">
        <v>5704</v>
      </c>
      <c r="D1657">
        <v>1</v>
      </c>
      <c r="E1657" s="1">
        <v>43591</v>
      </c>
      <c r="F1657">
        <v>-25.45</v>
      </c>
      <c r="G1657">
        <v>-4.3099999999999996</v>
      </c>
      <c r="H1657">
        <v>9.02</v>
      </c>
      <c r="I1657">
        <v>30.922698759999999</v>
      </c>
      <c r="J1657">
        <v>-99.437321589999996</v>
      </c>
    </row>
    <row r="1658" spans="1:10" x14ac:dyDescent="0.25">
      <c r="A1658">
        <v>1001028</v>
      </c>
      <c r="B1658">
        <v>107460</v>
      </c>
      <c r="C1658" t="s">
        <v>5705</v>
      </c>
      <c r="D1658">
        <v>1</v>
      </c>
      <c r="E1658" s="1">
        <v>43356</v>
      </c>
      <c r="F1658">
        <v>-25.85</v>
      </c>
      <c r="G1658">
        <v>-3.97</v>
      </c>
      <c r="H1658">
        <v>5.91</v>
      </c>
      <c r="I1658">
        <v>30.50009768</v>
      </c>
      <c r="J1658">
        <v>-99.686453130000004</v>
      </c>
    </row>
    <row r="1659" spans="1:10" x14ac:dyDescent="0.25">
      <c r="A1659">
        <v>1000491</v>
      </c>
      <c r="B1659">
        <v>898980</v>
      </c>
      <c r="C1659" t="s">
        <v>5706</v>
      </c>
      <c r="D1659">
        <v>1</v>
      </c>
      <c r="E1659" s="1">
        <v>43300</v>
      </c>
      <c r="F1659">
        <v>-15.34</v>
      </c>
      <c r="G1659">
        <v>-2.93</v>
      </c>
      <c r="H1659">
        <v>8.11</v>
      </c>
      <c r="I1659">
        <v>29.806242730000001</v>
      </c>
      <c r="J1659">
        <v>-95.214166500000005</v>
      </c>
    </row>
    <row r="1660" spans="1:10" x14ac:dyDescent="0.25">
      <c r="A1660">
        <v>1000924</v>
      </c>
      <c r="B1660">
        <v>104920</v>
      </c>
      <c r="C1660" t="s">
        <v>5707</v>
      </c>
      <c r="D1660">
        <v>1</v>
      </c>
      <c r="E1660" s="1">
        <v>43342</v>
      </c>
      <c r="F1660">
        <v>-8.83</v>
      </c>
      <c r="G1660">
        <v>-0.31</v>
      </c>
      <c r="H1660">
        <v>-6.34</v>
      </c>
      <c r="I1660">
        <v>26.10502447</v>
      </c>
      <c r="J1660">
        <v>-98.298390479999995</v>
      </c>
    </row>
    <row r="1661" spans="1:10" x14ac:dyDescent="0.25">
      <c r="A1661">
        <v>1000758</v>
      </c>
      <c r="B1661">
        <v>100480</v>
      </c>
      <c r="C1661" t="s">
        <v>5708</v>
      </c>
      <c r="D1661">
        <v>1</v>
      </c>
      <c r="E1661" s="1">
        <v>43325</v>
      </c>
      <c r="F1661">
        <v>-23.08</v>
      </c>
      <c r="G1661">
        <v>-3.72</v>
      </c>
      <c r="H1661">
        <v>6.7</v>
      </c>
      <c r="I1661">
        <v>28.989936400000001</v>
      </c>
      <c r="J1661">
        <v>-96.702265710000006</v>
      </c>
    </row>
    <row r="1662" spans="1:10" x14ac:dyDescent="0.25">
      <c r="A1662">
        <v>1001707</v>
      </c>
      <c r="B1662">
        <v>114620</v>
      </c>
      <c r="C1662" t="s">
        <v>5709</v>
      </c>
      <c r="D1662">
        <v>1</v>
      </c>
      <c r="E1662" s="1">
        <v>43664</v>
      </c>
      <c r="F1662">
        <v>-9.19</v>
      </c>
      <c r="G1662">
        <v>-2.11</v>
      </c>
      <c r="H1662">
        <v>7.65</v>
      </c>
      <c r="I1662">
        <v>31.70787344</v>
      </c>
      <c r="J1662">
        <v>-96.732349360000001</v>
      </c>
    </row>
    <row r="1663" spans="1:10" x14ac:dyDescent="0.25">
      <c r="A1663">
        <v>1000049</v>
      </c>
      <c r="B1663">
        <v>884480</v>
      </c>
      <c r="C1663" t="s">
        <v>5710</v>
      </c>
      <c r="D1663">
        <v>1</v>
      </c>
      <c r="E1663" s="1">
        <v>43256</v>
      </c>
      <c r="F1663">
        <v>-8.7799999999999994</v>
      </c>
      <c r="G1663">
        <v>-1.25</v>
      </c>
      <c r="H1663">
        <v>1.18</v>
      </c>
      <c r="I1663">
        <v>29.733621939999999</v>
      </c>
      <c r="J1663">
        <v>-96.662815089999995</v>
      </c>
    </row>
    <row r="1664" spans="1:10" x14ac:dyDescent="0.25">
      <c r="A1664">
        <v>1000383</v>
      </c>
      <c r="B1664">
        <v>898880</v>
      </c>
      <c r="C1664" t="s">
        <v>5711</v>
      </c>
      <c r="D1664">
        <v>1</v>
      </c>
      <c r="E1664" s="1">
        <v>43292</v>
      </c>
      <c r="F1664">
        <v>8.58</v>
      </c>
      <c r="G1664">
        <v>2.65</v>
      </c>
      <c r="H1664">
        <v>-12.63</v>
      </c>
      <c r="I1664">
        <v>31.484585240000001</v>
      </c>
      <c r="J1664">
        <v>-100.31941190000001</v>
      </c>
    </row>
    <row r="1665" spans="1:10" x14ac:dyDescent="0.25">
      <c r="A1665">
        <v>1001494</v>
      </c>
      <c r="B1665">
        <v>107140</v>
      </c>
      <c r="C1665" t="s">
        <v>5712</v>
      </c>
      <c r="D1665">
        <v>1</v>
      </c>
      <c r="E1665" s="1">
        <v>43641</v>
      </c>
      <c r="F1665">
        <v>-18.47</v>
      </c>
      <c r="G1665">
        <v>-2.72</v>
      </c>
      <c r="H1665">
        <v>3.26</v>
      </c>
      <c r="I1665">
        <v>33.269267929999998</v>
      </c>
      <c r="J1665">
        <v>-100.0100893</v>
      </c>
    </row>
    <row r="1666" spans="1:10" x14ac:dyDescent="0.25">
      <c r="A1666">
        <v>1000235</v>
      </c>
      <c r="B1666">
        <v>884520</v>
      </c>
      <c r="C1666" t="s">
        <v>5713</v>
      </c>
      <c r="D1666">
        <v>1</v>
      </c>
      <c r="E1666" s="1">
        <v>43276</v>
      </c>
      <c r="F1666">
        <v>-5</v>
      </c>
      <c r="G1666">
        <v>1.23</v>
      </c>
      <c r="H1666">
        <v>-14.81</v>
      </c>
      <c r="I1666">
        <v>33.718933030000002</v>
      </c>
      <c r="J1666">
        <v>-99.475955049999996</v>
      </c>
    </row>
    <row r="1667" spans="1:10" x14ac:dyDescent="0.25">
      <c r="A1667">
        <v>1000430</v>
      </c>
      <c r="B1667">
        <v>898820</v>
      </c>
      <c r="C1667" t="s">
        <v>5714</v>
      </c>
      <c r="D1667">
        <v>1</v>
      </c>
      <c r="E1667" s="1">
        <v>43296</v>
      </c>
      <c r="F1667">
        <v>-67.53</v>
      </c>
      <c r="G1667">
        <v>-8.31</v>
      </c>
      <c r="H1667">
        <v>-1.03</v>
      </c>
      <c r="I1667">
        <v>31.416180199999999</v>
      </c>
      <c r="J1667">
        <v>-106.10081460000001</v>
      </c>
    </row>
    <row r="1668" spans="1:10" x14ac:dyDescent="0.25">
      <c r="A1668">
        <v>1000899</v>
      </c>
      <c r="B1668">
        <v>104880</v>
      </c>
      <c r="C1668" t="s">
        <v>5715</v>
      </c>
      <c r="D1668">
        <v>1</v>
      </c>
      <c r="E1668" s="1">
        <v>43340</v>
      </c>
      <c r="F1668">
        <v>-7.13</v>
      </c>
      <c r="G1668">
        <v>-0.25</v>
      </c>
      <c r="H1668">
        <v>-5.17</v>
      </c>
      <c r="I1668">
        <v>26.36021431</v>
      </c>
      <c r="J1668">
        <v>-98.795626479999996</v>
      </c>
    </row>
    <row r="1669" spans="1:10" x14ac:dyDescent="0.25">
      <c r="A1669">
        <v>1001179</v>
      </c>
      <c r="B1669">
        <v>115520</v>
      </c>
      <c r="C1669" t="s">
        <v>5716</v>
      </c>
      <c r="D1669">
        <v>1</v>
      </c>
      <c r="E1669" s="1">
        <v>43586</v>
      </c>
      <c r="F1669">
        <v>-15.38</v>
      </c>
      <c r="G1669">
        <v>-1.63</v>
      </c>
      <c r="H1669">
        <v>-2.3199999999999998</v>
      </c>
      <c r="I1669">
        <v>27.525403839999999</v>
      </c>
      <c r="J1669">
        <v>-99.448538900000003</v>
      </c>
    </row>
    <row r="1670" spans="1:10" x14ac:dyDescent="0.25">
      <c r="A1670">
        <v>1000913</v>
      </c>
      <c r="B1670">
        <v>104980</v>
      </c>
      <c r="C1670" t="s">
        <v>5717</v>
      </c>
      <c r="D1670">
        <v>1</v>
      </c>
      <c r="E1670" s="1">
        <v>43341</v>
      </c>
      <c r="F1670">
        <v>-9.58</v>
      </c>
      <c r="G1670">
        <v>-0.42</v>
      </c>
      <c r="H1670">
        <v>-6.24</v>
      </c>
      <c r="I1670">
        <v>26.32644801</v>
      </c>
      <c r="J1670">
        <v>-98.778871469999999</v>
      </c>
    </row>
    <row r="1671" spans="1:10" x14ac:dyDescent="0.25">
      <c r="A1671">
        <v>1001180</v>
      </c>
      <c r="B1671">
        <v>114520</v>
      </c>
      <c r="C1671" t="s">
        <v>5718</v>
      </c>
      <c r="D1671">
        <v>1</v>
      </c>
      <c r="E1671" s="1">
        <v>43587</v>
      </c>
      <c r="F1671">
        <v>-20.399999999999999</v>
      </c>
      <c r="G1671">
        <v>-3.45</v>
      </c>
      <c r="H1671">
        <v>7.23</v>
      </c>
      <c r="I1671">
        <v>28.509316500000001</v>
      </c>
      <c r="J1671">
        <v>-99.762353289999993</v>
      </c>
    </row>
    <row r="1672" spans="1:10" x14ac:dyDescent="0.25">
      <c r="A1672">
        <v>1000973</v>
      </c>
      <c r="B1672">
        <v>107040</v>
      </c>
      <c r="C1672" t="s">
        <v>5719</v>
      </c>
      <c r="D1672">
        <v>1</v>
      </c>
      <c r="E1672" s="1">
        <v>43349</v>
      </c>
      <c r="F1672">
        <v>13.55</v>
      </c>
      <c r="G1672">
        <v>2.93</v>
      </c>
      <c r="H1672">
        <v>-9.89</v>
      </c>
      <c r="I1672">
        <v>28.275051640000001</v>
      </c>
      <c r="J1672">
        <v>-97.983947830000005</v>
      </c>
    </row>
    <row r="1673" spans="1:10" x14ac:dyDescent="0.25">
      <c r="A1673">
        <v>1000102</v>
      </c>
      <c r="B1673">
        <v>884580</v>
      </c>
      <c r="C1673" t="s">
        <v>5720</v>
      </c>
      <c r="D1673">
        <v>1</v>
      </c>
      <c r="E1673" s="1">
        <v>43264</v>
      </c>
      <c r="F1673">
        <v>-7.58</v>
      </c>
      <c r="G1673">
        <v>-1.26</v>
      </c>
      <c r="H1673">
        <v>2.5099999999999998</v>
      </c>
      <c r="I1673">
        <v>29.201543269999998</v>
      </c>
      <c r="J1673">
        <v>-98.913002669999997</v>
      </c>
    </row>
    <row r="1674" spans="1:10" x14ac:dyDescent="0.25">
      <c r="A1674">
        <v>1001563</v>
      </c>
      <c r="B1674">
        <v>122680</v>
      </c>
      <c r="C1674" t="s">
        <v>5721</v>
      </c>
      <c r="D1674">
        <v>1</v>
      </c>
      <c r="E1674" s="1">
        <v>43653</v>
      </c>
      <c r="F1674">
        <v>-20.75</v>
      </c>
      <c r="G1674">
        <v>-3.09</v>
      </c>
      <c r="H1674">
        <v>3.98</v>
      </c>
      <c r="I1674">
        <v>31.550414669999999</v>
      </c>
      <c r="J1674">
        <v>-97.091742530000005</v>
      </c>
    </row>
    <row r="1675" spans="1:10" x14ac:dyDescent="0.25">
      <c r="A1675">
        <v>1001871</v>
      </c>
      <c r="B1675">
        <v>122640</v>
      </c>
      <c r="C1675" t="s">
        <v>5721</v>
      </c>
      <c r="D1675">
        <v>2</v>
      </c>
      <c r="E1675" s="1">
        <v>43677</v>
      </c>
      <c r="F1675">
        <v>-18.43</v>
      </c>
      <c r="G1675">
        <v>-3.17</v>
      </c>
      <c r="H1675">
        <v>6.96</v>
      </c>
      <c r="I1675">
        <v>31.550414669999999</v>
      </c>
      <c r="J1675">
        <v>-97.091742530000005</v>
      </c>
    </row>
    <row r="1676" spans="1:10" x14ac:dyDescent="0.25">
      <c r="A1676">
        <v>1001919</v>
      </c>
      <c r="B1676">
        <v>122600</v>
      </c>
      <c r="C1676" t="s">
        <v>5722</v>
      </c>
      <c r="D1676">
        <v>1</v>
      </c>
      <c r="E1676" s="1">
        <v>43683</v>
      </c>
      <c r="F1676">
        <v>-13.98</v>
      </c>
      <c r="G1676">
        <v>-2.41</v>
      </c>
      <c r="H1676">
        <v>5.29</v>
      </c>
      <c r="I1676">
        <v>32.760995280000003</v>
      </c>
      <c r="J1676">
        <v>-94.300269490000005</v>
      </c>
    </row>
    <row r="1677" spans="1:10" x14ac:dyDescent="0.25">
      <c r="A1677">
        <v>1002062</v>
      </c>
      <c r="B1677">
        <v>122700</v>
      </c>
      <c r="C1677" t="s">
        <v>5722</v>
      </c>
      <c r="D1677">
        <v>2</v>
      </c>
      <c r="E1677" s="1">
        <v>43698</v>
      </c>
      <c r="F1677">
        <v>-14.89</v>
      </c>
      <c r="G1677">
        <v>-2.67</v>
      </c>
      <c r="H1677">
        <v>6.44</v>
      </c>
      <c r="I1677">
        <v>32.760995280000003</v>
      </c>
      <c r="J1677">
        <v>-94.300269490000005</v>
      </c>
    </row>
    <row r="1678" spans="1:10" x14ac:dyDescent="0.25">
      <c r="A1678">
        <v>1001918</v>
      </c>
      <c r="B1678">
        <v>112980</v>
      </c>
      <c r="C1678" t="s">
        <v>5723</v>
      </c>
      <c r="D1678">
        <v>1</v>
      </c>
      <c r="E1678" s="1">
        <v>43684</v>
      </c>
      <c r="F1678">
        <v>-23.2</v>
      </c>
      <c r="G1678">
        <v>-4.4400000000000004</v>
      </c>
      <c r="H1678">
        <v>12.29</v>
      </c>
      <c r="I1678">
        <v>32.757441790000001</v>
      </c>
      <c r="J1678">
        <v>-94.847840050000002</v>
      </c>
    </row>
    <row r="1679" spans="1:10" x14ac:dyDescent="0.25">
      <c r="A1679">
        <v>1001431</v>
      </c>
      <c r="B1679">
        <v>114420</v>
      </c>
      <c r="C1679" t="s">
        <v>5724</v>
      </c>
      <c r="D1679">
        <v>1</v>
      </c>
      <c r="E1679" s="1">
        <v>43636</v>
      </c>
      <c r="F1679">
        <v>-33.07</v>
      </c>
      <c r="G1679">
        <v>-3.31</v>
      </c>
      <c r="H1679">
        <v>-6.59</v>
      </c>
      <c r="I1679">
        <v>29.612037040000001</v>
      </c>
      <c r="J1679">
        <v>-104.467439</v>
      </c>
    </row>
    <row r="1680" spans="1:10" x14ac:dyDescent="0.25">
      <c r="A1680">
        <v>1001776</v>
      </c>
      <c r="B1680">
        <v>107060</v>
      </c>
      <c r="C1680" t="s">
        <v>5725</v>
      </c>
      <c r="D1680">
        <v>1</v>
      </c>
      <c r="E1680" s="1">
        <v>43670</v>
      </c>
      <c r="F1680">
        <v>-18.600000000000001</v>
      </c>
      <c r="G1680">
        <v>-3.42</v>
      </c>
      <c r="H1680">
        <v>8.75</v>
      </c>
      <c r="I1680">
        <v>31.485275340000001</v>
      </c>
      <c r="J1680">
        <v>-94.597030000000004</v>
      </c>
    </row>
    <row r="1681" spans="1:10" x14ac:dyDescent="0.25">
      <c r="A1681">
        <v>1001007</v>
      </c>
      <c r="B1681">
        <v>107180</v>
      </c>
      <c r="C1681" t="s">
        <v>5726</v>
      </c>
      <c r="D1681">
        <v>1</v>
      </c>
      <c r="E1681" s="1">
        <v>43354</v>
      </c>
      <c r="F1681">
        <v>-1.39</v>
      </c>
      <c r="G1681">
        <v>1.69</v>
      </c>
      <c r="H1681">
        <v>-14.88</v>
      </c>
      <c r="I1681">
        <v>30.3973598</v>
      </c>
      <c r="J1681">
        <v>-99.347550810000001</v>
      </c>
    </row>
    <row r="1682" spans="1:10" x14ac:dyDescent="0.25">
      <c r="A1682">
        <v>1001626</v>
      </c>
      <c r="B1682">
        <v>884500</v>
      </c>
      <c r="C1682" t="s">
        <v>5727</v>
      </c>
      <c r="D1682">
        <v>1</v>
      </c>
      <c r="E1682" s="1">
        <v>43655</v>
      </c>
      <c r="F1682">
        <v>-27.07</v>
      </c>
      <c r="G1682">
        <v>-4.0599999999999996</v>
      </c>
      <c r="H1682">
        <v>5.45</v>
      </c>
      <c r="I1682">
        <v>30.54308146</v>
      </c>
      <c r="J1682">
        <v>-100.0189159</v>
      </c>
    </row>
    <row r="1683" spans="1:10" x14ac:dyDescent="0.25">
      <c r="A1683">
        <v>1001627</v>
      </c>
      <c r="B1683">
        <v>114300</v>
      </c>
      <c r="C1683" t="s">
        <v>5728</v>
      </c>
      <c r="D1683">
        <v>1</v>
      </c>
      <c r="E1683" s="1">
        <v>43656</v>
      </c>
      <c r="F1683">
        <v>-21.66</v>
      </c>
      <c r="G1683">
        <v>-4.16</v>
      </c>
      <c r="H1683">
        <v>11.64</v>
      </c>
      <c r="I1683">
        <v>30.92006992</v>
      </c>
      <c r="J1683">
        <v>-98.544631100000004</v>
      </c>
    </row>
    <row r="1684" spans="1:10" x14ac:dyDescent="0.25">
      <c r="A1684">
        <v>1002014</v>
      </c>
      <c r="B1684">
        <v>114480</v>
      </c>
      <c r="C1684" t="s">
        <v>5729</v>
      </c>
      <c r="D1684">
        <v>1</v>
      </c>
      <c r="E1684" s="1">
        <v>43692</v>
      </c>
      <c r="F1684">
        <v>-16.63</v>
      </c>
      <c r="G1684">
        <v>-2.87</v>
      </c>
      <c r="H1684">
        <v>6.36</v>
      </c>
      <c r="I1684">
        <v>29.955849829999998</v>
      </c>
      <c r="J1684">
        <v>-95.7117401</v>
      </c>
    </row>
    <row r="1685" spans="1:10" x14ac:dyDescent="0.25">
      <c r="A1685">
        <v>1001976</v>
      </c>
      <c r="B1685">
        <v>122540</v>
      </c>
      <c r="C1685" t="s">
        <v>5730</v>
      </c>
      <c r="D1685">
        <v>1</v>
      </c>
      <c r="E1685" s="1">
        <v>43690</v>
      </c>
      <c r="F1685">
        <v>-8.06</v>
      </c>
      <c r="G1685">
        <v>-1.8</v>
      </c>
      <c r="H1685">
        <v>6.34</v>
      </c>
      <c r="I1685">
        <v>29.236799919999999</v>
      </c>
      <c r="J1685">
        <v>-95.797546030000007</v>
      </c>
    </row>
    <row r="1686" spans="1:10" x14ac:dyDescent="0.25">
      <c r="A1686">
        <v>1001505</v>
      </c>
      <c r="B1686">
        <v>114500</v>
      </c>
      <c r="C1686" t="s">
        <v>5731</v>
      </c>
      <c r="D1686">
        <v>1</v>
      </c>
      <c r="E1686" s="1">
        <v>43641</v>
      </c>
      <c r="F1686">
        <v>-17.8</v>
      </c>
      <c r="G1686">
        <v>-2.68</v>
      </c>
      <c r="H1686">
        <v>3.66</v>
      </c>
      <c r="I1686">
        <v>26.070076390000001</v>
      </c>
      <c r="J1686">
        <v>-97.738436629999995</v>
      </c>
    </row>
    <row r="1687" spans="1:10" x14ac:dyDescent="0.25">
      <c r="A1687">
        <v>1001789</v>
      </c>
      <c r="B1687">
        <v>122500</v>
      </c>
      <c r="C1687" t="s">
        <v>5732</v>
      </c>
      <c r="D1687">
        <v>1</v>
      </c>
      <c r="E1687" s="1">
        <v>43671</v>
      </c>
      <c r="F1687">
        <v>-1.89</v>
      </c>
      <c r="G1687">
        <v>-0.34</v>
      </c>
      <c r="H1687">
        <v>0.8</v>
      </c>
      <c r="I1687">
        <v>30.00376468</v>
      </c>
      <c r="J1687">
        <v>-94.297070500000004</v>
      </c>
    </row>
    <row r="1688" spans="1:10" x14ac:dyDescent="0.25">
      <c r="A1688">
        <v>1001679</v>
      </c>
      <c r="B1688">
        <v>122520</v>
      </c>
      <c r="C1688" t="s">
        <v>5733</v>
      </c>
      <c r="D1688">
        <v>1</v>
      </c>
      <c r="E1688" s="1">
        <v>43662</v>
      </c>
      <c r="F1688">
        <v>-25.27</v>
      </c>
      <c r="G1688">
        <v>-4.28</v>
      </c>
      <c r="H1688">
        <v>9</v>
      </c>
      <c r="I1688">
        <v>32.384107100000001</v>
      </c>
      <c r="J1688">
        <v>-98.110171309999998</v>
      </c>
    </row>
    <row r="1689" spans="1:10" x14ac:dyDescent="0.25">
      <c r="A1689">
        <v>1001706</v>
      </c>
      <c r="B1689">
        <v>122720</v>
      </c>
      <c r="C1689" t="s">
        <v>5734</v>
      </c>
      <c r="D1689">
        <v>1</v>
      </c>
      <c r="E1689" s="1">
        <v>43663</v>
      </c>
      <c r="F1689">
        <v>-25.3</v>
      </c>
      <c r="G1689">
        <v>-4.8600000000000003</v>
      </c>
      <c r="H1689">
        <v>13.55</v>
      </c>
      <c r="I1689">
        <v>33.094627299999999</v>
      </c>
      <c r="J1689">
        <v>-97.53958394</v>
      </c>
    </row>
    <row r="1690" spans="1:10" x14ac:dyDescent="0.25">
      <c r="A1690">
        <v>1000218</v>
      </c>
      <c r="B1690">
        <v>898860</v>
      </c>
      <c r="C1690" t="s">
        <v>5735</v>
      </c>
      <c r="D1690">
        <v>1</v>
      </c>
      <c r="E1690" s="1">
        <v>43275</v>
      </c>
      <c r="F1690">
        <v>1.21</v>
      </c>
      <c r="G1690">
        <v>2.63</v>
      </c>
      <c r="H1690">
        <v>-19.850000000000001</v>
      </c>
      <c r="I1690">
        <v>33.643753850000003</v>
      </c>
      <c r="J1690">
        <v>-99.806625370000006</v>
      </c>
    </row>
    <row r="1691" spans="1:10" x14ac:dyDescent="0.25">
      <c r="A1691">
        <v>1001244</v>
      </c>
      <c r="B1691">
        <v>114280</v>
      </c>
      <c r="C1691" t="s">
        <v>5736</v>
      </c>
      <c r="D1691">
        <v>1</v>
      </c>
      <c r="E1691" s="1">
        <v>43607</v>
      </c>
      <c r="F1691">
        <v>-35.5</v>
      </c>
      <c r="G1691">
        <v>-5.43</v>
      </c>
      <c r="H1691">
        <v>7.95</v>
      </c>
      <c r="I1691">
        <v>35.416698340000003</v>
      </c>
      <c r="J1691">
        <v>-100.7931772</v>
      </c>
    </row>
    <row r="1692" spans="1:10" x14ac:dyDescent="0.25">
      <c r="A1692">
        <v>1001278</v>
      </c>
      <c r="B1692">
        <v>114560</v>
      </c>
      <c r="C1692" t="s">
        <v>5737</v>
      </c>
      <c r="D1692">
        <v>1</v>
      </c>
      <c r="E1692" s="1">
        <v>43620</v>
      </c>
      <c r="F1692">
        <v>-28.17</v>
      </c>
      <c r="G1692">
        <v>-4.8499999999999996</v>
      </c>
      <c r="H1692">
        <v>10.66</v>
      </c>
      <c r="I1692">
        <v>33.153368219999997</v>
      </c>
      <c r="J1692">
        <v>-100.4903948</v>
      </c>
    </row>
    <row r="1693" spans="1:10" x14ac:dyDescent="0.25">
      <c r="A1693">
        <v>1001373</v>
      </c>
      <c r="B1693">
        <v>122560</v>
      </c>
      <c r="C1693" t="s">
        <v>5738</v>
      </c>
      <c r="D1693">
        <v>1</v>
      </c>
      <c r="E1693" s="1">
        <v>43629</v>
      </c>
      <c r="F1693">
        <v>-7.41</v>
      </c>
      <c r="G1693">
        <v>-0.35</v>
      </c>
      <c r="H1693">
        <v>-4.6100000000000003</v>
      </c>
      <c r="I1693">
        <v>32.246455240000003</v>
      </c>
      <c r="J1693">
        <v>-101.3921172</v>
      </c>
    </row>
    <row r="1694" spans="1:10" x14ac:dyDescent="0.25">
      <c r="A1694">
        <v>1001297</v>
      </c>
      <c r="B1694">
        <v>114460</v>
      </c>
      <c r="C1694" t="s">
        <v>5739</v>
      </c>
      <c r="D1694">
        <v>1</v>
      </c>
      <c r="E1694" s="1">
        <v>43621</v>
      </c>
      <c r="F1694">
        <v>-20.73</v>
      </c>
      <c r="G1694">
        <v>-3.65</v>
      </c>
      <c r="H1694">
        <v>8.49</v>
      </c>
      <c r="I1694">
        <v>32.582781840000003</v>
      </c>
      <c r="J1694">
        <v>-100.8733019</v>
      </c>
    </row>
    <row r="1695" spans="1:10" x14ac:dyDescent="0.25">
      <c r="A1695">
        <v>1001239</v>
      </c>
      <c r="B1695">
        <v>112760</v>
      </c>
      <c r="C1695" t="s">
        <v>5740</v>
      </c>
      <c r="D1695">
        <v>1</v>
      </c>
      <c r="E1695" s="1">
        <v>43606</v>
      </c>
      <c r="F1695">
        <v>-38.25</v>
      </c>
      <c r="G1695">
        <v>-6.25</v>
      </c>
      <c r="H1695">
        <v>11.76</v>
      </c>
      <c r="I1695">
        <v>35.574738420000003</v>
      </c>
      <c r="J1695">
        <v>-100.9219224</v>
      </c>
    </row>
    <row r="1696" spans="1:10" x14ac:dyDescent="0.25">
      <c r="A1696">
        <v>1001231</v>
      </c>
      <c r="B1696">
        <v>107160</v>
      </c>
      <c r="C1696" t="s">
        <v>5741</v>
      </c>
      <c r="D1696">
        <v>1</v>
      </c>
      <c r="E1696" s="1">
        <v>43604</v>
      </c>
      <c r="F1696">
        <v>-62.61</v>
      </c>
      <c r="G1696">
        <v>-6.81</v>
      </c>
      <c r="H1696">
        <v>-8.1300000000000008</v>
      </c>
      <c r="I1696">
        <v>31.49664795</v>
      </c>
      <c r="J1696">
        <v>-106.1567775</v>
      </c>
    </row>
    <row r="1697" spans="1:10" x14ac:dyDescent="0.25">
      <c r="A1697">
        <v>1001217</v>
      </c>
      <c r="B1697">
        <v>114400</v>
      </c>
      <c r="C1697" t="s">
        <v>5742</v>
      </c>
      <c r="D1697">
        <v>1</v>
      </c>
      <c r="E1697" s="1">
        <v>43599</v>
      </c>
      <c r="F1697">
        <v>-45.29</v>
      </c>
      <c r="G1697">
        <v>-6.5</v>
      </c>
      <c r="H1697">
        <v>6.72</v>
      </c>
      <c r="I1697">
        <v>31.877132020000001</v>
      </c>
      <c r="J1697">
        <v>-103.9497315</v>
      </c>
    </row>
    <row r="1698" spans="1:10" x14ac:dyDescent="0.25">
      <c r="A1698">
        <v>1001232</v>
      </c>
      <c r="B1698">
        <v>115500</v>
      </c>
      <c r="C1698" t="s">
        <v>5743</v>
      </c>
      <c r="D1698">
        <v>1</v>
      </c>
      <c r="E1698" s="1">
        <v>43604</v>
      </c>
      <c r="F1698">
        <v>-60.53</v>
      </c>
      <c r="G1698">
        <v>-6.51</v>
      </c>
      <c r="H1698">
        <v>-8.44</v>
      </c>
      <c r="I1698">
        <v>31.60253492</v>
      </c>
      <c r="J1698">
        <v>-106.2254934</v>
      </c>
    </row>
    <row r="1699" spans="1:10" x14ac:dyDescent="0.25">
      <c r="A1699">
        <v>1001259</v>
      </c>
      <c r="B1699">
        <v>114540</v>
      </c>
      <c r="C1699" t="s">
        <v>5744</v>
      </c>
      <c r="D1699">
        <v>1</v>
      </c>
      <c r="E1699" s="1">
        <v>43618</v>
      </c>
      <c r="F1699">
        <v>-50.55</v>
      </c>
      <c r="G1699">
        <v>-4.34</v>
      </c>
      <c r="H1699">
        <v>-15.87</v>
      </c>
      <c r="I1699">
        <v>31.22756716</v>
      </c>
      <c r="J1699">
        <v>-105.81614810000001</v>
      </c>
    </row>
    <row r="1700" spans="1:10" x14ac:dyDescent="0.25">
      <c r="A1700">
        <v>1001346</v>
      </c>
      <c r="B1700">
        <v>122740</v>
      </c>
      <c r="C1700" t="s">
        <v>5745</v>
      </c>
      <c r="D1700">
        <v>1</v>
      </c>
      <c r="E1700" s="1">
        <v>43627</v>
      </c>
      <c r="F1700">
        <v>-34</v>
      </c>
      <c r="G1700">
        <v>-4.41</v>
      </c>
      <c r="H1700">
        <v>1.25</v>
      </c>
      <c r="I1700">
        <v>31.97990849</v>
      </c>
      <c r="J1700">
        <v>-104.1233041</v>
      </c>
    </row>
    <row r="1701" spans="1:10" x14ac:dyDescent="0.25">
      <c r="A1701">
        <v>1001258</v>
      </c>
      <c r="B1701">
        <v>114320</v>
      </c>
      <c r="C1701" t="s">
        <v>5746</v>
      </c>
      <c r="D1701">
        <v>1</v>
      </c>
      <c r="E1701" s="1">
        <v>43616</v>
      </c>
      <c r="F1701">
        <v>-31.89</v>
      </c>
      <c r="G1701">
        <v>-5.17</v>
      </c>
      <c r="H1701">
        <v>9.4700000000000006</v>
      </c>
      <c r="I1701">
        <v>29.324037090000001</v>
      </c>
      <c r="J1701">
        <v>-103.55432279999999</v>
      </c>
    </row>
    <row r="1702" spans="1:10" x14ac:dyDescent="0.25">
      <c r="A1702">
        <v>1001230</v>
      </c>
      <c r="B1702">
        <v>115540</v>
      </c>
      <c r="C1702" t="s">
        <v>5747</v>
      </c>
      <c r="D1702">
        <v>1</v>
      </c>
      <c r="E1702" s="1">
        <v>43604</v>
      </c>
      <c r="F1702">
        <v>-63.8</v>
      </c>
      <c r="G1702">
        <v>-6.98</v>
      </c>
      <c r="H1702">
        <v>-7.99</v>
      </c>
      <c r="I1702">
        <v>31.397416979999999</v>
      </c>
      <c r="J1702">
        <v>-106.0552077</v>
      </c>
    </row>
    <row r="1703" spans="1:10" x14ac:dyDescent="0.25">
      <c r="A1703">
        <v>1001241</v>
      </c>
      <c r="B1703">
        <v>114600</v>
      </c>
      <c r="C1703" t="s">
        <v>5748</v>
      </c>
      <c r="D1703">
        <v>1</v>
      </c>
      <c r="E1703" s="1">
        <v>43606</v>
      </c>
      <c r="F1703">
        <v>-24.13</v>
      </c>
      <c r="G1703">
        <v>-4.5999999999999996</v>
      </c>
      <c r="H1703">
        <v>12.63</v>
      </c>
      <c r="I1703">
        <v>29.260180139999999</v>
      </c>
      <c r="J1703">
        <v>-100.6195226</v>
      </c>
    </row>
    <row r="1704" spans="1:10" x14ac:dyDescent="0.25">
      <c r="A1704">
        <v>1001236</v>
      </c>
      <c r="B1704">
        <v>114340</v>
      </c>
      <c r="C1704" t="s">
        <v>5749</v>
      </c>
      <c r="D1704">
        <v>1</v>
      </c>
      <c r="E1704" s="1">
        <v>43604</v>
      </c>
      <c r="F1704">
        <v>-19.12</v>
      </c>
      <c r="G1704">
        <v>-3.19</v>
      </c>
      <c r="H1704">
        <v>6.44</v>
      </c>
      <c r="I1704">
        <v>28.171408759999998</v>
      </c>
      <c r="J1704">
        <v>-99.040333340000004</v>
      </c>
    </row>
    <row r="1705" spans="1:10" x14ac:dyDescent="0.25">
      <c r="A1705">
        <v>1001235</v>
      </c>
      <c r="B1705">
        <v>114440</v>
      </c>
      <c r="C1705" t="s">
        <v>5750</v>
      </c>
      <c r="D1705">
        <v>1</v>
      </c>
      <c r="E1705" s="1">
        <v>43604</v>
      </c>
      <c r="F1705">
        <v>-20.74</v>
      </c>
      <c r="G1705">
        <v>-3.26</v>
      </c>
      <c r="H1705">
        <v>5.36</v>
      </c>
      <c r="I1705">
        <v>28.56863366</v>
      </c>
      <c r="J1705">
        <v>-99.798158540000003</v>
      </c>
    </row>
    <row r="1706" spans="1:10" x14ac:dyDescent="0.25">
      <c r="A1706">
        <v>1001521</v>
      </c>
      <c r="B1706">
        <v>122400</v>
      </c>
      <c r="C1706" t="s">
        <v>5751</v>
      </c>
      <c r="D1706">
        <v>1</v>
      </c>
      <c r="E1706" s="1">
        <v>43643</v>
      </c>
      <c r="F1706">
        <v>-105.86</v>
      </c>
      <c r="G1706">
        <v>-14.97</v>
      </c>
      <c r="H1706">
        <v>13.9</v>
      </c>
      <c r="I1706">
        <v>37.223717880000002</v>
      </c>
      <c r="J1706">
        <v>-109.20869190000001</v>
      </c>
    </row>
    <row r="1707" spans="1:10" x14ac:dyDescent="0.25">
      <c r="A1707">
        <v>1002131</v>
      </c>
      <c r="B1707">
        <v>135920</v>
      </c>
      <c r="C1707" t="s">
        <v>5751</v>
      </c>
      <c r="D1707">
        <v>2</v>
      </c>
      <c r="E1707" s="1">
        <v>43705</v>
      </c>
      <c r="F1707">
        <v>-88.61</v>
      </c>
      <c r="G1707">
        <v>-12.01</v>
      </c>
      <c r="H1707">
        <v>7.47</v>
      </c>
      <c r="I1707">
        <v>37.223717880000002</v>
      </c>
      <c r="J1707">
        <v>-109.20869190000001</v>
      </c>
    </row>
    <row r="1708" spans="1:10" x14ac:dyDescent="0.25">
      <c r="A1708">
        <v>1000096</v>
      </c>
      <c r="B1708">
        <v>893980</v>
      </c>
      <c r="C1708" t="s">
        <v>5752</v>
      </c>
      <c r="D1708">
        <v>1</v>
      </c>
      <c r="E1708" s="1">
        <v>43263</v>
      </c>
      <c r="F1708">
        <v>-86.7</v>
      </c>
      <c r="G1708">
        <v>-10.49</v>
      </c>
      <c r="H1708">
        <v>-2.77</v>
      </c>
      <c r="I1708">
        <v>37.510173799999997</v>
      </c>
      <c r="J1708">
        <v>-112.0337049</v>
      </c>
    </row>
    <row r="1709" spans="1:10" x14ac:dyDescent="0.25">
      <c r="A1709">
        <v>1000167</v>
      </c>
      <c r="B1709">
        <v>891420</v>
      </c>
      <c r="C1709" t="s">
        <v>5753</v>
      </c>
      <c r="D1709">
        <v>1</v>
      </c>
      <c r="E1709" s="1">
        <v>43269</v>
      </c>
      <c r="F1709">
        <v>-105.43</v>
      </c>
      <c r="G1709">
        <v>-13.69</v>
      </c>
      <c r="H1709">
        <v>4.07</v>
      </c>
      <c r="I1709">
        <v>39.788304050000001</v>
      </c>
      <c r="J1709">
        <v>-111.10813760000001</v>
      </c>
    </row>
    <row r="1710" spans="1:10" x14ac:dyDescent="0.25">
      <c r="A1710">
        <v>1000108</v>
      </c>
      <c r="B1710">
        <v>891460</v>
      </c>
      <c r="C1710" t="s">
        <v>5754</v>
      </c>
      <c r="D1710">
        <v>1</v>
      </c>
      <c r="E1710" s="1">
        <v>43264</v>
      </c>
      <c r="F1710">
        <v>-80.34</v>
      </c>
      <c r="G1710">
        <v>-10</v>
      </c>
      <c r="H1710">
        <v>-0.31</v>
      </c>
      <c r="I1710">
        <v>37.076941239999996</v>
      </c>
      <c r="J1710">
        <v>-113.59702059999999</v>
      </c>
    </row>
    <row r="1711" spans="1:10" x14ac:dyDescent="0.25">
      <c r="A1711">
        <v>1002257</v>
      </c>
      <c r="B1711">
        <v>135940</v>
      </c>
      <c r="C1711" t="s">
        <v>5755</v>
      </c>
      <c r="D1711">
        <v>1</v>
      </c>
      <c r="E1711" s="1">
        <v>43725</v>
      </c>
      <c r="F1711">
        <v>-120.76</v>
      </c>
      <c r="G1711">
        <v>-15.65</v>
      </c>
      <c r="H1711">
        <v>4.45</v>
      </c>
      <c r="I1711">
        <v>41.592548620000002</v>
      </c>
      <c r="J1711">
        <v>-111.1414781</v>
      </c>
    </row>
    <row r="1712" spans="1:10" x14ac:dyDescent="0.25">
      <c r="A1712">
        <v>1002252</v>
      </c>
      <c r="B1712">
        <v>135900</v>
      </c>
      <c r="C1712" t="s">
        <v>5756</v>
      </c>
      <c r="D1712">
        <v>1</v>
      </c>
      <c r="E1712" s="1">
        <v>43724</v>
      </c>
      <c r="F1712">
        <v>-120.12</v>
      </c>
      <c r="G1712">
        <v>-15.63</v>
      </c>
      <c r="H1712">
        <v>4.91</v>
      </c>
      <c r="I1712">
        <v>40.982954769999999</v>
      </c>
      <c r="J1712">
        <v>-111.4506502</v>
      </c>
    </row>
    <row r="1713" spans="1:10" x14ac:dyDescent="0.25">
      <c r="A1713">
        <v>1000341</v>
      </c>
      <c r="B1713">
        <v>897060</v>
      </c>
      <c r="C1713" t="s">
        <v>5757</v>
      </c>
      <c r="D1713">
        <v>1</v>
      </c>
      <c r="E1713" s="1">
        <v>43290</v>
      </c>
      <c r="F1713">
        <v>-92.57</v>
      </c>
      <c r="G1713">
        <v>-12.32</v>
      </c>
      <c r="H1713">
        <v>5.98</v>
      </c>
      <c r="I1713">
        <v>37.743062940000002</v>
      </c>
      <c r="J1713">
        <v>-112.0985908</v>
      </c>
    </row>
    <row r="1714" spans="1:10" x14ac:dyDescent="0.25">
      <c r="A1714">
        <v>1000182</v>
      </c>
      <c r="B1714">
        <v>891440</v>
      </c>
      <c r="C1714" t="s">
        <v>5758</v>
      </c>
      <c r="D1714">
        <v>1</v>
      </c>
      <c r="E1714" s="1">
        <v>43271</v>
      </c>
      <c r="F1714">
        <v>-95.68</v>
      </c>
      <c r="G1714">
        <v>-11.2</v>
      </c>
      <c r="H1714">
        <v>-6.11</v>
      </c>
      <c r="I1714">
        <v>39.785731730000002</v>
      </c>
      <c r="J1714">
        <v>-110.1786367</v>
      </c>
    </row>
    <row r="1715" spans="1:10" x14ac:dyDescent="0.25">
      <c r="A1715">
        <v>1000843</v>
      </c>
      <c r="B1715">
        <v>897960</v>
      </c>
      <c r="C1715" t="s">
        <v>5758</v>
      </c>
      <c r="D1715">
        <v>2</v>
      </c>
      <c r="E1715" s="1">
        <v>43333</v>
      </c>
      <c r="F1715">
        <v>-96.76</v>
      </c>
      <c r="G1715">
        <v>-12.07</v>
      </c>
      <c r="H1715">
        <v>-0.17</v>
      </c>
      <c r="I1715">
        <v>39.785731730000002</v>
      </c>
      <c r="J1715">
        <v>-110.1786367</v>
      </c>
    </row>
    <row r="1716" spans="1:10" x14ac:dyDescent="0.25">
      <c r="A1716">
        <v>1001475</v>
      </c>
      <c r="B1716">
        <v>122440</v>
      </c>
      <c r="C1716" t="s">
        <v>5759</v>
      </c>
      <c r="D1716">
        <v>1</v>
      </c>
      <c r="E1716" s="1">
        <v>43641</v>
      </c>
      <c r="F1716">
        <v>-119.33</v>
      </c>
      <c r="G1716">
        <v>-16.13</v>
      </c>
      <c r="H1716">
        <v>9.74</v>
      </c>
      <c r="I1716">
        <v>38.761498250000002</v>
      </c>
      <c r="J1716">
        <v>-109.3237165</v>
      </c>
    </row>
    <row r="1717" spans="1:10" x14ac:dyDescent="0.25">
      <c r="A1717">
        <v>1002113</v>
      </c>
      <c r="B1717">
        <v>135860</v>
      </c>
      <c r="C1717" t="s">
        <v>5759</v>
      </c>
      <c r="D1717">
        <v>2</v>
      </c>
      <c r="E1717" s="1">
        <v>43704</v>
      </c>
      <c r="F1717">
        <v>-117.99</v>
      </c>
      <c r="G1717">
        <v>-15.65</v>
      </c>
      <c r="H1717">
        <v>7.18</v>
      </c>
      <c r="I1717">
        <v>38.761498250000002</v>
      </c>
      <c r="J1717">
        <v>-109.3237165</v>
      </c>
    </row>
    <row r="1718" spans="1:10" x14ac:dyDescent="0.25">
      <c r="A1718">
        <v>1001860</v>
      </c>
      <c r="B1718">
        <v>130280</v>
      </c>
      <c r="C1718" t="s">
        <v>5760</v>
      </c>
      <c r="D1718">
        <v>1</v>
      </c>
      <c r="E1718" s="1">
        <v>43676</v>
      </c>
      <c r="F1718">
        <v>-97.87</v>
      </c>
      <c r="G1718">
        <v>-12.27</v>
      </c>
      <c r="H1718">
        <v>0.28000000000000003</v>
      </c>
      <c r="I1718">
        <v>38.019918480000001</v>
      </c>
      <c r="J1718">
        <v>-111.65447500000001</v>
      </c>
    </row>
    <row r="1719" spans="1:10" x14ac:dyDescent="0.25">
      <c r="A1719">
        <v>1000128</v>
      </c>
      <c r="B1719">
        <v>891400</v>
      </c>
      <c r="C1719" t="s">
        <v>5761</v>
      </c>
      <c r="D1719">
        <v>1</v>
      </c>
      <c r="E1719" s="1">
        <v>43265</v>
      </c>
      <c r="F1719">
        <v>-95.7</v>
      </c>
      <c r="G1719">
        <v>-13.61</v>
      </c>
      <c r="H1719">
        <v>13.16</v>
      </c>
      <c r="I1719">
        <v>37.430417900000002</v>
      </c>
      <c r="J1719">
        <v>-112.3516252</v>
      </c>
    </row>
    <row r="1720" spans="1:10" x14ac:dyDescent="0.25">
      <c r="A1720">
        <v>1001366</v>
      </c>
      <c r="B1720">
        <v>109540</v>
      </c>
      <c r="C1720" t="s">
        <v>5762</v>
      </c>
      <c r="D1720">
        <v>1</v>
      </c>
      <c r="E1720" s="1">
        <v>43629</v>
      </c>
      <c r="F1720">
        <v>-109.87</v>
      </c>
      <c r="G1720">
        <v>-14.06</v>
      </c>
      <c r="H1720">
        <v>2.61</v>
      </c>
      <c r="I1720">
        <v>38.809073239999996</v>
      </c>
      <c r="J1720">
        <v>-111.31600039999999</v>
      </c>
    </row>
    <row r="1721" spans="1:10" x14ac:dyDescent="0.25">
      <c r="A1721">
        <v>1000479</v>
      </c>
      <c r="B1721">
        <v>897320</v>
      </c>
      <c r="C1721" t="s">
        <v>5763</v>
      </c>
      <c r="D1721">
        <v>1</v>
      </c>
      <c r="E1721" s="1">
        <v>43300</v>
      </c>
      <c r="F1721">
        <v>-105.13</v>
      </c>
      <c r="G1721">
        <v>-13.23</v>
      </c>
      <c r="H1721">
        <v>0.69</v>
      </c>
      <c r="I1721">
        <v>40.057322149999997</v>
      </c>
      <c r="J1721">
        <v>-111.4551488</v>
      </c>
    </row>
    <row r="1722" spans="1:10" x14ac:dyDescent="0.25">
      <c r="A1722">
        <v>1000386</v>
      </c>
      <c r="B1722">
        <v>897300</v>
      </c>
      <c r="C1722" t="s">
        <v>5764</v>
      </c>
      <c r="D1722">
        <v>1</v>
      </c>
      <c r="E1722" s="1">
        <v>43292</v>
      </c>
      <c r="F1722">
        <v>-97.77</v>
      </c>
      <c r="G1722">
        <v>-13.54</v>
      </c>
      <c r="H1722">
        <v>10.56</v>
      </c>
      <c r="I1722">
        <v>37.685959099999998</v>
      </c>
      <c r="J1722">
        <v>-112.3996789</v>
      </c>
    </row>
    <row r="1723" spans="1:10" x14ac:dyDescent="0.25">
      <c r="A1723">
        <v>1001351</v>
      </c>
      <c r="B1723">
        <v>122420</v>
      </c>
      <c r="C1723" t="s">
        <v>5765</v>
      </c>
      <c r="D1723">
        <v>1</v>
      </c>
      <c r="E1723" s="1">
        <v>43628</v>
      </c>
      <c r="F1723">
        <v>-118.5</v>
      </c>
      <c r="G1723">
        <v>-16.22</v>
      </c>
      <c r="H1723">
        <v>11.26</v>
      </c>
      <c r="I1723">
        <v>38.612715039999998</v>
      </c>
      <c r="J1723">
        <v>-109.5583912</v>
      </c>
    </row>
    <row r="1724" spans="1:10" x14ac:dyDescent="0.25">
      <c r="A1724">
        <v>1002068</v>
      </c>
      <c r="B1724">
        <v>130240</v>
      </c>
      <c r="C1724" t="s">
        <v>5766</v>
      </c>
      <c r="D1724">
        <v>1</v>
      </c>
      <c r="E1724" s="1">
        <v>43698</v>
      </c>
      <c r="F1724">
        <v>-113.69</v>
      </c>
      <c r="G1724">
        <v>-14.4</v>
      </c>
      <c r="H1724">
        <v>1.52</v>
      </c>
      <c r="I1724">
        <v>39.20958684</v>
      </c>
      <c r="J1724">
        <v>-110.0732182</v>
      </c>
    </row>
    <row r="1725" spans="1:10" x14ac:dyDescent="0.25">
      <c r="A1725">
        <v>1002167</v>
      </c>
      <c r="B1725">
        <v>130260</v>
      </c>
      <c r="C1725" t="s">
        <v>5767</v>
      </c>
      <c r="D1725">
        <v>1</v>
      </c>
      <c r="E1725" s="1">
        <v>43712</v>
      </c>
      <c r="F1725">
        <v>-103.34</v>
      </c>
      <c r="G1725">
        <v>-14.29</v>
      </c>
      <c r="H1725">
        <v>10.96</v>
      </c>
      <c r="I1725">
        <v>37.844175319999998</v>
      </c>
      <c r="J1725">
        <v>-111.84994880000001</v>
      </c>
    </row>
    <row r="1726" spans="1:10" x14ac:dyDescent="0.25">
      <c r="A1726">
        <v>1001773</v>
      </c>
      <c r="B1726">
        <v>130580</v>
      </c>
      <c r="C1726" t="s">
        <v>5768</v>
      </c>
      <c r="D1726">
        <v>1</v>
      </c>
      <c r="E1726" s="1">
        <v>43670</v>
      </c>
      <c r="F1726">
        <v>-122.96</v>
      </c>
      <c r="G1726">
        <v>-16</v>
      </c>
      <c r="H1726">
        <v>5.01</v>
      </c>
      <c r="I1726">
        <v>41.186933289999999</v>
      </c>
      <c r="J1726">
        <v>-111.9922677</v>
      </c>
    </row>
    <row r="1727" spans="1:10" x14ac:dyDescent="0.25">
      <c r="A1727">
        <v>1000426</v>
      </c>
      <c r="B1727">
        <v>897340</v>
      </c>
      <c r="C1727" t="s">
        <v>5769</v>
      </c>
      <c r="D1727">
        <v>1</v>
      </c>
      <c r="E1727" s="1">
        <v>43297</v>
      </c>
      <c r="F1727">
        <v>-120.35</v>
      </c>
      <c r="G1727">
        <v>-16.2</v>
      </c>
      <c r="H1727">
        <v>9.24</v>
      </c>
      <c r="I1727">
        <v>40.144025999999997</v>
      </c>
      <c r="J1727">
        <v>-110.7518441</v>
      </c>
    </row>
    <row r="1728" spans="1:10" x14ac:dyDescent="0.25">
      <c r="A1728">
        <v>1000368</v>
      </c>
      <c r="B1728">
        <v>891380</v>
      </c>
      <c r="C1728" t="s">
        <v>5770</v>
      </c>
      <c r="D1728">
        <v>1</v>
      </c>
      <c r="E1728" s="1">
        <v>43291</v>
      </c>
      <c r="F1728">
        <v>-97.37</v>
      </c>
      <c r="G1728">
        <v>-13.22</v>
      </c>
      <c r="H1728">
        <v>8.42</v>
      </c>
      <c r="I1728">
        <v>37.771499400000003</v>
      </c>
      <c r="J1728">
        <v>-112.3894827</v>
      </c>
    </row>
    <row r="1729" spans="1:10" x14ac:dyDescent="0.25">
      <c r="A1729">
        <v>1000782</v>
      </c>
      <c r="B1729">
        <v>897100</v>
      </c>
      <c r="C1729" t="s">
        <v>5771</v>
      </c>
      <c r="D1729">
        <v>1</v>
      </c>
      <c r="E1729" s="1">
        <v>43326</v>
      </c>
      <c r="F1729">
        <v>-119.9</v>
      </c>
      <c r="G1729">
        <v>-16.09</v>
      </c>
      <c r="H1729">
        <v>8.81</v>
      </c>
      <c r="I1729">
        <v>40.864463399999998</v>
      </c>
      <c r="J1729">
        <v>-110.5393564</v>
      </c>
    </row>
    <row r="1730" spans="1:10" x14ac:dyDescent="0.25">
      <c r="A1730">
        <v>1000963</v>
      </c>
      <c r="B1730">
        <v>897080</v>
      </c>
      <c r="C1730" t="s">
        <v>5771</v>
      </c>
      <c r="D1730">
        <v>2</v>
      </c>
      <c r="E1730" s="1">
        <v>43348</v>
      </c>
      <c r="F1730">
        <v>-116.81</v>
      </c>
      <c r="G1730">
        <v>-15.73</v>
      </c>
      <c r="H1730">
        <v>9.01</v>
      </c>
      <c r="I1730">
        <v>40.864463399999998</v>
      </c>
      <c r="J1730">
        <v>-110.5393564</v>
      </c>
    </row>
    <row r="1731" spans="1:10" x14ac:dyDescent="0.25">
      <c r="A1731">
        <v>1002275</v>
      </c>
      <c r="B1731">
        <v>135880</v>
      </c>
      <c r="C1731" t="s">
        <v>5772</v>
      </c>
      <c r="D1731">
        <v>1</v>
      </c>
      <c r="E1731" s="1">
        <v>43726</v>
      </c>
      <c r="F1731">
        <v>-114.77</v>
      </c>
      <c r="G1731">
        <v>-15.27</v>
      </c>
      <c r="H1731">
        <v>7.43</v>
      </c>
      <c r="I1731">
        <v>40.339103999999999</v>
      </c>
      <c r="J1731">
        <v>-110.3032913</v>
      </c>
    </row>
    <row r="1732" spans="1:10" x14ac:dyDescent="0.25">
      <c r="A1732">
        <v>1000496</v>
      </c>
      <c r="B1732">
        <v>891360</v>
      </c>
      <c r="C1732" t="s">
        <v>5773</v>
      </c>
      <c r="D1732">
        <v>1</v>
      </c>
      <c r="E1732" s="1">
        <v>43301</v>
      </c>
      <c r="F1732">
        <v>-120.39</v>
      </c>
      <c r="G1732">
        <v>-15.73</v>
      </c>
      <c r="H1732">
        <v>5.43</v>
      </c>
      <c r="I1732">
        <v>41.703973449999999</v>
      </c>
      <c r="J1732">
        <v>-111.91944580000001</v>
      </c>
    </row>
    <row r="1733" spans="1:10" x14ac:dyDescent="0.25">
      <c r="A1733">
        <v>1000516</v>
      </c>
      <c r="B1733">
        <v>891480</v>
      </c>
      <c r="C1733" t="s">
        <v>5774</v>
      </c>
      <c r="D1733">
        <v>1</v>
      </c>
      <c r="E1733" s="1">
        <v>43304</v>
      </c>
      <c r="F1733">
        <v>-124.49</v>
      </c>
      <c r="G1733">
        <v>-17.28</v>
      </c>
      <c r="H1733">
        <v>13.78</v>
      </c>
      <c r="I1733">
        <v>40.762091040000001</v>
      </c>
      <c r="J1733">
        <v>-111.17982050000001</v>
      </c>
    </row>
    <row r="1734" spans="1:10" x14ac:dyDescent="0.25">
      <c r="A1734">
        <v>1000866</v>
      </c>
      <c r="B1734">
        <v>109400</v>
      </c>
      <c r="C1734" t="s">
        <v>5775</v>
      </c>
      <c r="D1734">
        <v>1</v>
      </c>
      <c r="E1734" s="1">
        <v>43335</v>
      </c>
      <c r="F1734">
        <v>-91.64</v>
      </c>
      <c r="G1734">
        <v>-12.01</v>
      </c>
      <c r="H1734">
        <v>4.45</v>
      </c>
      <c r="I1734">
        <v>40.768716759999997</v>
      </c>
      <c r="J1734">
        <v>-110.7982492</v>
      </c>
    </row>
    <row r="1735" spans="1:10" x14ac:dyDescent="0.25">
      <c r="A1735">
        <v>1001937</v>
      </c>
      <c r="B1735">
        <v>122320</v>
      </c>
      <c r="C1735" t="s">
        <v>5776</v>
      </c>
      <c r="D1735">
        <v>1</v>
      </c>
      <c r="E1735" s="1">
        <v>43685</v>
      </c>
      <c r="F1735">
        <v>-119.05</v>
      </c>
      <c r="G1735">
        <v>-15.93</v>
      </c>
      <c r="H1735">
        <v>8.43</v>
      </c>
      <c r="I1735">
        <v>40.855735160000002</v>
      </c>
      <c r="J1735">
        <v>-110.4569517</v>
      </c>
    </row>
    <row r="1736" spans="1:10" x14ac:dyDescent="0.25">
      <c r="A1736">
        <v>1002175</v>
      </c>
      <c r="B1736">
        <v>130560</v>
      </c>
      <c r="C1736" t="s">
        <v>5777</v>
      </c>
      <c r="D1736">
        <v>1</v>
      </c>
      <c r="E1736" s="1">
        <v>43713</v>
      </c>
      <c r="F1736">
        <v>-97.18</v>
      </c>
      <c r="G1736">
        <v>-11.32</v>
      </c>
      <c r="H1736">
        <v>-6.62</v>
      </c>
      <c r="I1736">
        <v>38.898313739999999</v>
      </c>
      <c r="J1736">
        <v>-110.3699263</v>
      </c>
    </row>
    <row r="1737" spans="1:10" x14ac:dyDescent="0.25">
      <c r="A1737">
        <v>1001339</v>
      </c>
      <c r="B1737">
        <v>122360</v>
      </c>
      <c r="C1737" t="s">
        <v>5778</v>
      </c>
      <c r="D1737">
        <v>1</v>
      </c>
      <c r="E1737" s="1">
        <v>43627</v>
      </c>
      <c r="F1737">
        <v>-120.71</v>
      </c>
      <c r="G1737">
        <v>-16.39</v>
      </c>
      <c r="H1737">
        <v>10.44</v>
      </c>
      <c r="I1737">
        <v>38.964467759999998</v>
      </c>
      <c r="J1737">
        <v>-109.24678609999999</v>
      </c>
    </row>
    <row r="1738" spans="1:10" x14ac:dyDescent="0.25">
      <c r="A1738">
        <v>1000449</v>
      </c>
      <c r="B1738">
        <v>886380</v>
      </c>
      <c r="C1738" t="s">
        <v>5779</v>
      </c>
      <c r="D1738">
        <v>1</v>
      </c>
      <c r="E1738" s="1">
        <v>43298</v>
      </c>
      <c r="F1738">
        <v>-116.48</v>
      </c>
      <c r="G1738">
        <v>-14.77</v>
      </c>
      <c r="H1738">
        <v>1.67</v>
      </c>
      <c r="I1738">
        <v>40.887533009999999</v>
      </c>
      <c r="J1738">
        <v>-109.22136860000001</v>
      </c>
    </row>
    <row r="1739" spans="1:10" x14ac:dyDescent="0.25">
      <c r="A1739">
        <v>1000743</v>
      </c>
      <c r="B1739">
        <v>897980</v>
      </c>
      <c r="C1739" t="s">
        <v>5780</v>
      </c>
      <c r="D1739">
        <v>1</v>
      </c>
      <c r="E1739" s="1">
        <v>43319</v>
      </c>
      <c r="F1739">
        <v>-113.18</v>
      </c>
      <c r="G1739">
        <v>-14.01</v>
      </c>
      <c r="H1739">
        <v>-1.1100000000000001</v>
      </c>
      <c r="I1739">
        <v>40.539977489999998</v>
      </c>
      <c r="J1739">
        <v>-109.0681634</v>
      </c>
    </row>
    <row r="1740" spans="1:10" x14ac:dyDescent="0.25">
      <c r="A1740">
        <v>1001501</v>
      </c>
      <c r="B1740">
        <v>122460</v>
      </c>
      <c r="C1740" t="s">
        <v>5781</v>
      </c>
      <c r="D1740">
        <v>1</v>
      </c>
      <c r="E1740" s="1">
        <v>43642</v>
      </c>
      <c r="F1740">
        <v>-119</v>
      </c>
      <c r="G1740">
        <v>-16.12</v>
      </c>
      <c r="H1740">
        <v>9.9700000000000006</v>
      </c>
      <c r="I1740">
        <v>38.231153149999997</v>
      </c>
      <c r="J1740">
        <v>-109.80267670000001</v>
      </c>
    </row>
    <row r="1741" spans="1:10" x14ac:dyDescent="0.25">
      <c r="A1741">
        <v>1000833</v>
      </c>
      <c r="B1741">
        <v>893880</v>
      </c>
      <c r="C1741" t="s">
        <v>5782</v>
      </c>
      <c r="D1741">
        <v>1</v>
      </c>
      <c r="E1741" s="1">
        <v>43333</v>
      </c>
      <c r="F1741">
        <v>-35.22</v>
      </c>
      <c r="G1741">
        <v>-5.82</v>
      </c>
      <c r="H1741">
        <v>11.3</v>
      </c>
      <c r="I1741">
        <v>38.395327860000002</v>
      </c>
      <c r="J1741">
        <v>-77.955420200000006</v>
      </c>
    </row>
    <row r="1742" spans="1:10" x14ac:dyDescent="0.25">
      <c r="A1742">
        <v>1001077</v>
      </c>
      <c r="B1742">
        <v>891060</v>
      </c>
      <c r="C1742" t="s">
        <v>5782</v>
      </c>
      <c r="D1742">
        <v>2</v>
      </c>
      <c r="E1742" s="1">
        <v>43363</v>
      </c>
      <c r="F1742">
        <v>-30.05</v>
      </c>
      <c r="G1742">
        <v>-5.05</v>
      </c>
      <c r="H1742">
        <v>10.33</v>
      </c>
      <c r="I1742">
        <v>38.395327860000002</v>
      </c>
      <c r="J1742">
        <v>-77.955420200000006</v>
      </c>
    </row>
    <row r="1743" spans="1:10" x14ac:dyDescent="0.25">
      <c r="A1743">
        <v>1000699</v>
      </c>
      <c r="B1743">
        <v>893900</v>
      </c>
      <c r="C1743" t="s">
        <v>5783</v>
      </c>
      <c r="D1743">
        <v>1</v>
      </c>
      <c r="E1743" s="1">
        <v>43319</v>
      </c>
      <c r="F1743">
        <v>-42.39</v>
      </c>
      <c r="G1743">
        <v>-7.21</v>
      </c>
      <c r="H1743">
        <v>15.3</v>
      </c>
      <c r="I1743">
        <v>37.593282780000003</v>
      </c>
      <c r="J1743">
        <v>-79.383204059999997</v>
      </c>
    </row>
    <row r="1744" spans="1:10" x14ac:dyDescent="0.25">
      <c r="A1744">
        <v>1000891</v>
      </c>
      <c r="B1744">
        <v>109620</v>
      </c>
      <c r="C1744" t="s">
        <v>5783</v>
      </c>
      <c r="D1744">
        <v>2</v>
      </c>
      <c r="E1744" s="1">
        <v>43339</v>
      </c>
      <c r="F1744">
        <v>-41.5</v>
      </c>
      <c r="G1744">
        <v>-6.63</v>
      </c>
      <c r="H1744">
        <v>11.51</v>
      </c>
      <c r="I1744">
        <v>37.593282780000003</v>
      </c>
      <c r="J1744">
        <v>-79.383204059999997</v>
      </c>
    </row>
    <row r="1745" spans="1:10" x14ac:dyDescent="0.25">
      <c r="A1745">
        <v>1000635</v>
      </c>
      <c r="B1745">
        <v>895920</v>
      </c>
      <c r="C1745" t="s">
        <v>5784</v>
      </c>
      <c r="D1745">
        <v>1</v>
      </c>
      <c r="E1745" s="1">
        <v>43313</v>
      </c>
      <c r="F1745">
        <v>-29.03</v>
      </c>
      <c r="G1745">
        <v>-5.68</v>
      </c>
      <c r="H1745">
        <v>16.37</v>
      </c>
      <c r="I1745">
        <v>37.49176284</v>
      </c>
      <c r="J1745">
        <v>-78.756461160000001</v>
      </c>
    </row>
    <row r="1746" spans="1:10" x14ac:dyDescent="0.25">
      <c r="A1746">
        <v>1001267</v>
      </c>
      <c r="B1746">
        <v>122220</v>
      </c>
      <c r="C1746" t="s">
        <v>5785</v>
      </c>
      <c r="D1746">
        <v>1</v>
      </c>
      <c r="E1746" s="1">
        <v>43620</v>
      </c>
      <c r="F1746">
        <v>-43.06</v>
      </c>
      <c r="G1746">
        <v>-7</v>
      </c>
      <c r="H1746">
        <v>12.96</v>
      </c>
      <c r="I1746">
        <v>37.055949830000003</v>
      </c>
      <c r="J1746">
        <v>-80.299429140000001</v>
      </c>
    </row>
    <row r="1747" spans="1:10" x14ac:dyDescent="0.25">
      <c r="A1747">
        <v>1000682</v>
      </c>
      <c r="B1747">
        <v>895980</v>
      </c>
      <c r="C1747" t="s">
        <v>5786</v>
      </c>
      <c r="D1747">
        <v>1</v>
      </c>
      <c r="E1747" s="1">
        <v>43318</v>
      </c>
      <c r="F1747">
        <v>-45.07</v>
      </c>
      <c r="G1747">
        <v>-7.44</v>
      </c>
      <c r="H1747">
        <v>14.47</v>
      </c>
      <c r="I1747">
        <v>37.102052440000001</v>
      </c>
      <c r="J1747">
        <v>-81.042680000000004</v>
      </c>
    </row>
    <row r="1748" spans="1:10" x14ac:dyDescent="0.25">
      <c r="A1748">
        <v>1001132</v>
      </c>
      <c r="B1748">
        <v>109320</v>
      </c>
      <c r="C1748" t="s">
        <v>5787</v>
      </c>
      <c r="D1748">
        <v>1</v>
      </c>
      <c r="E1748" s="1">
        <v>43377</v>
      </c>
      <c r="F1748">
        <v>-41.49</v>
      </c>
      <c r="G1748">
        <v>-7.01</v>
      </c>
      <c r="H1748">
        <v>14.59</v>
      </c>
      <c r="I1748">
        <v>36.965301969999999</v>
      </c>
      <c r="J1748">
        <v>-82.051795380000002</v>
      </c>
    </row>
    <row r="1749" spans="1:10" x14ac:dyDescent="0.25">
      <c r="A1749">
        <v>1001982</v>
      </c>
      <c r="B1749">
        <v>122240</v>
      </c>
      <c r="C1749" t="s">
        <v>5788</v>
      </c>
      <c r="D1749">
        <v>1</v>
      </c>
      <c r="E1749" s="1">
        <v>43691</v>
      </c>
      <c r="F1749">
        <v>-33.700000000000003</v>
      </c>
      <c r="G1749">
        <v>-5.85</v>
      </c>
      <c r="H1749">
        <v>13.09</v>
      </c>
      <c r="I1749">
        <v>36.876452950000001</v>
      </c>
      <c r="J1749">
        <v>-79.067758040000001</v>
      </c>
    </row>
    <row r="1750" spans="1:10" x14ac:dyDescent="0.25">
      <c r="A1750">
        <v>1001309</v>
      </c>
      <c r="B1750">
        <v>122160</v>
      </c>
      <c r="C1750" t="s">
        <v>5789</v>
      </c>
      <c r="D1750">
        <v>1</v>
      </c>
      <c r="E1750" s="1">
        <v>43622</v>
      </c>
      <c r="F1750">
        <v>-45.46</v>
      </c>
      <c r="G1750">
        <v>-7.16</v>
      </c>
      <c r="H1750">
        <v>11.8</v>
      </c>
      <c r="I1750">
        <v>37.310280689999999</v>
      </c>
      <c r="J1750">
        <v>-80.681186819999994</v>
      </c>
    </row>
    <row r="1751" spans="1:10" x14ac:dyDescent="0.25">
      <c r="A1751">
        <v>1001893</v>
      </c>
      <c r="B1751">
        <v>122120</v>
      </c>
      <c r="C1751" t="s">
        <v>5790</v>
      </c>
      <c r="D1751">
        <v>1</v>
      </c>
      <c r="E1751" s="1">
        <v>43682</v>
      </c>
      <c r="F1751">
        <v>-37.340000000000003</v>
      </c>
      <c r="G1751">
        <v>-6.11</v>
      </c>
      <c r="H1751">
        <v>11.57</v>
      </c>
      <c r="I1751">
        <v>38.929399310000001</v>
      </c>
      <c r="J1751">
        <v>-77.873695830000003</v>
      </c>
    </row>
    <row r="1752" spans="1:10" x14ac:dyDescent="0.25">
      <c r="A1752">
        <v>1002027</v>
      </c>
      <c r="B1752">
        <v>135280</v>
      </c>
      <c r="C1752" t="s">
        <v>5790</v>
      </c>
      <c r="D1752">
        <v>2</v>
      </c>
      <c r="E1752" s="1">
        <v>43696</v>
      </c>
      <c r="F1752">
        <v>-36.090000000000003</v>
      </c>
      <c r="G1752">
        <v>-5.98</v>
      </c>
      <c r="H1752">
        <v>11.73</v>
      </c>
      <c r="I1752">
        <v>38.929399310000001</v>
      </c>
      <c r="J1752">
        <v>-77.873695830000003</v>
      </c>
    </row>
    <row r="1753" spans="1:10" x14ac:dyDescent="0.25">
      <c r="A1753">
        <v>1001905</v>
      </c>
      <c r="B1753">
        <v>122180</v>
      </c>
      <c r="C1753" t="s">
        <v>5791</v>
      </c>
      <c r="D1753">
        <v>1</v>
      </c>
      <c r="E1753" s="1">
        <v>43683</v>
      </c>
      <c r="F1753">
        <v>-26.76</v>
      </c>
      <c r="G1753">
        <v>-4.67</v>
      </c>
      <c r="H1753">
        <v>10.56</v>
      </c>
      <c r="I1753">
        <v>37.831199560000002</v>
      </c>
      <c r="J1753">
        <v>-77.122197</v>
      </c>
    </row>
    <row r="1754" spans="1:10" x14ac:dyDescent="0.25">
      <c r="A1754">
        <v>1002041</v>
      </c>
      <c r="B1754">
        <v>122140</v>
      </c>
      <c r="C1754" t="s">
        <v>5791</v>
      </c>
      <c r="D1754">
        <v>2</v>
      </c>
      <c r="E1754" s="1">
        <v>43697</v>
      </c>
      <c r="F1754">
        <v>-27.15</v>
      </c>
      <c r="G1754">
        <v>-4.6100000000000003</v>
      </c>
      <c r="H1754">
        <v>9.76</v>
      </c>
      <c r="I1754">
        <v>37.831199560000002</v>
      </c>
      <c r="J1754">
        <v>-77.122197</v>
      </c>
    </row>
    <row r="1755" spans="1:10" x14ac:dyDescent="0.25">
      <c r="A1755">
        <v>1001093</v>
      </c>
      <c r="B1755">
        <v>896040</v>
      </c>
      <c r="C1755" t="s">
        <v>5792</v>
      </c>
      <c r="D1755">
        <v>1</v>
      </c>
      <c r="E1755" s="1">
        <v>43364</v>
      </c>
      <c r="F1755">
        <v>-33.35</v>
      </c>
      <c r="G1755">
        <v>-5.57</v>
      </c>
      <c r="H1755">
        <v>11.21</v>
      </c>
      <c r="I1755">
        <v>38.434966459999998</v>
      </c>
      <c r="J1755">
        <v>-77.524428130000004</v>
      </c>
    </row>
    <row r="1756" spans="1:10" x14ac:dyDescent="0.25">
      <c r="A1756">
        <v>1001005</v>
      </c>
      <c r="B1756">
        <v>896000</v>
      </c>
      <c r="C1756" t="s">
        <v>5793</v>
      </c>
      <c r="D1756">
        <v>1</v>
      </c>
      <c r="E1756" s="1">
        <v>43354</v>
      </c>
      <c r="F1756">
        <v>-37.130000000000003</v>
      </c>
      <c r="G1756">
        <v>-6.37</v>
      </c>
      <c r="H1756">
        <v>13.81</v>
      </c>
      <c r="I1756">
        <v>37.310956099999999</v>
      </c>
      <c r="J1756">
        <v>-82.288855249999997</v>
      </c>
    </row>
    <row r="1757" spans="1:10" x14ac:dyDescent="0.25">
      <c r="A1757">
        <v>1000801</v>
      </c>
      <c r="B1757">
        <v>896020</v>
      </c>
      <c r="C1757" t="s">
        <v>5794</v>
      </c>
      <c r="D1757">
        <v>1</v>
      </c>
      <c r="E1757" s="1">
        <v>43328</v>
      </c>
      <c r="F1757">
        <v>-41.6</v>
      </c>
      <c r="G1757">
        <v>-6.66</v>
      </c>
      <c r="H1757">
        <v>11.71</v>
      </c>
      <c r="I1757">
        <v>36.968190640000003</v>
      </c>
      <c r="J1757">
        <v>-80.646446990000001</v>
      </c>
    </row>
    <row r="1758" spans="1:10" x14ac:dyDescent="0.25">
      <c r="A1758">
        <v>1001118</v>
      </c>
      <c r="B1758">
        <v>893860</v>
      </c>
      <c r="C1758" t="s">
        <v>5795</v>
      </c>
      <c r="D1758">
        <v>1</v>
      </c>
      <c r="E1758" s="1">
        <v>43369</v>
      </c>
      <c r="F1758">
        <v>-33.74</v>
      </c>
      <c r="G1758">
        <v>-5.81</v>
      </c>
      <c r="H1758">
        <v>12.74</v>
      </c>
      <c r="I1758">
        <v>37.965576390000003</v>
      </c>
      <c r="J1758">
        <v>-76.960003099999994</v>
      </c>
    </row>
    <row r="1759" spans="1:10" x14ac:dyDescent="0.25">
      <c r="A1759">
        <v>1002158</v>
      </c>
      <c r="B1759">
        <v>135260</v>
      </c>
      <c r="C1759" t="s">
        <v>5796</v>
      </c>
      <c r="D1759">
        <v>1</v>
      </c>
      <c r="E1759" s="1">
        <v>43711</v>
      </c>
      <c r="F1759">
        <v>-49.19</v>
      </c>
      <c r="G1759">
        <v>-7.79</v>
      </c>
      <c r="H1759">
        <v>13.15</v>
      </c>
      <c r="I1759">
        <v>38.882695900000002</v>
      </c>
      <c r="J1759">
        <v>-78.684660309999998</v>
      </c>
    </row>
    <row r="1760" spans="1:10" x14ac:dyDescent="0.25">
      <c r="A1760">
        <v>1001966</v>
      </c>
      <c r="B1760">
        <v>122080</v>
      </c>
      <c r="C1760" t="s">
        <v>5797</v>
      </c>
      <c r="D1760">
        <v>1</v>
      </c>
      <c r="E1760" s="1">
        <v>43690</v>
      </c>
      <c r="F1760">
        <v>-36.82</v>
      </c>
      <c r="G1760">
        <v>-6.44</v>
      </c>
      <c r="H1760">
        <v>14.71</v>
      </c>
      <c r="I1760">
        <v>36.924798029999998</v>
      </c>
      <c r="J1760">
        <v>-79.230078660000004</v>
      </c>
    </row>
    <row r="1761" spans="1:10" x14ac:dyDescent="0.25">
      <c r="A1761">
        <v>1002245</v>
      </c>
      <c r="B1761">
        <v>135300</v>
      </c>
      <c r="C1761" t="s">
        <v>5798</v>
      </c>
      <c r="D1761">
        <v>1</v>
      </c>
      <c r="E1761" s="1">
        <v>43724</v>
      </c>
      <c r="F1761">
        <v>-38.590000000000003</v>
      </c>
      <c r="G1761">
        <v>-6.48</v>
      </c>
      <c r="H1761">
        <v>13.28</v>
      </c>
      <c r="I1761">
        <v>37.622826719999999</v>
      </c>
      <c r="J1761">
        <v>-78.344833440000002</v>
      </c>
    </row>
    <row r="1762" spans="1:10" x14ac:dyDescent="0.25">
      <c r="A1762">
        <v>1002105</v>
      </c>
      <c r="B1762">
        <v>135140</v>
      </c>
      <c r="C1762" t="s">
        <v>5799</v>
      </c>
      <c r="D1762">
        <v>1</v>
      </c>
      <c r="E1762" s="1">
        <v>43704</v>
      </c>
      <c r="F1762">
        <v>-44.93</v>
      </c>
      <c r="G1762">
        <v>-6.92</v>
      </c>
      <c r="H1762">
        <v>10.42</v>
      </c>
      <c r="I1762">
        <v>37.798515559999998</v>
      </c>
      <c r="J1762">
        <v>-79.775528059999999</v>
      </c>
    </row>
    <row r="1763" spans="1:10" x14ac:dyDescent="0.25">
      <c r="A1763">
        <v>1002073</v>
      </c>
      <c r="B1763">
        <v>135000</v>
      </c>
      <c r="C1763" t="s">
        <v>5800</v>
      </c>
      <c r="D1763">
        <v>1</v>
      </c>
      <c r="E1763" s="1">
        <v>43699</v>
      </c>
      <c r="F1763">
        <v>-21.41</v>
      </c>
      <c r="G1763">
        <v>-3.35</v>
      </c>
      <c r="H1763">
        <v>5.38</v>
      </c>
      <c r="I1763">
        <v>38.190406469999999</v>
      </c>
      <c r="J1763">
        <v>-77.652476620000002</v>
      </c>
    </row>
    <row r="1764" spans="1:10" x14ac:dyDescent="0.25">
      <c r="A1764">
        <v>1000868</v>
      </c>
      <c r="B1764">
        <v>895960</v>
      </c>
      <c r="C1764" t="s">
        <v>5801</v>
      </c>
      <c r="D1764">
        <v>1</v>
      </c>
      <c r="E1764" s="1">
        <v>43335</v>
      </c>
      <c r="F1764">
        <v>-26.2</v>
      </c>
      <c r="G1764">
        <v>-4.49</v>
      </c>
      <c r="H1764">
        <v>9.7100000000000009</v>
      </c>
      <c r="I1764">
        <v>36.991034300000003</v>
      </c>
      <c r="J1764">
        <v>-77.274450759999993</v>
      </c>
    </row>
    <row r="1765" spans="1:10" x14ac:dyDescent="0.25">
      <c r="A1765">
        <v>1001131</v>
      </c>
      <c r="B1765">
        <v>109280</v>
      </c>
      <c r="C1765" t="s">
        <v>5802</v>
      </c>
      <c r="D1765">
        <v>1</v>
      </c>
      <c r="E1765" s="1">
        <v>43376</v>
      </c>
      <c r="F1765">
        <v>-46.37</v>
      </c>
      <c r="G1765">
        <v>-7.53</v>
      </c>
      <c r="H1765">
        <v>13.86</v>
      </c>
      <c r="I1765">
        <v>36.721577340000003</v>
      </c>
      <c r="J1765">
        <v>-81.477542439999993</v>
      </c>
    </row>
    <row r="1766" spans="1:10" x14ac:dyDescent="0.25">
      <c r="A1766">
        <v>1002206</v>
      </c>
      <c r="B1766">
        <v>135760</v>
      </c>
      <c r="C1766" t="s">
        <v>5803</v>
      </c>
      <c r="D1766">
        <v>1</v>
      </c>
      <c r="E1766" s="1">
        <v>43718</v>
      </c>
      <c r="F1766">
        <v>-40.54</v>
      </c>
      <c r="G1766">
        <v>-6.82</v>
      </c>
      <c r="H1766">
        <v>13.98</v>
      </c>
      <c r="I1766">
        <v>36.890900000000002</v>
      </c>
      <c r="J1766">
        <v>-82.328500000000005</v>
      </c>
    </row>
    <row r="1767" spans="1:10" x14ac:dyDescent="0.25">
      <c r="A1767">
        <v>1002219</v>
      </c>
      <c r="B1767">
        <v>135180</v>
      </c>
      <c r="C1767" t="s">
        <v>5804</v>
      </c>
      <c r="D1767">
        <v>1</v>
      </c>
      <c r="E1767" s="1">
        <v>43719</v>
      </c>
      <c r="F1767">
        <v>-41.78</v>
      </c>
      <c r="G1767">
        <v>-6.51</v>
      </c>
      <c r="H1767">
        <v>10.33</v>
      </c>
      <c r="I1767">
        <v>36.955010000000001</v>
      </c>
      <c r="J1767">
        <v>-82.101399999999998</v>
      </c>
    </row>
    <row r="1768" spans="1:10" x14ac:dyDescent="0.25">
      <c r="A1768">
        <v>1002137</v>
      </c>
      <c r="B1768">
        <v>135240</v>
      </c>
      <c r="C1768" t="s">
        <v>5805</v>
      </c>
      <c r="D1768">
        <v>1</v>
      </c>
      <c r="E1768" s="1">
        <v>43706</v>
      </c>
      <c r="F1768">
        <v>-47.75</v>
      </c>
      <c r="G1768">
        <v>-7.53</v>
      </c>
      <c r="H1768">
        <v>12.45</v>
      </c>
      <c r="I1768">
        <v>37.939300000000003</v>
      </c>
      <c r="J1768">
        <v>-79.952699999999993</v>
      </c>
    </row>
    <row r="1769" spans="1:10" x14ac:dyDescent="0.25">
      <c r="A1769">
        <v>1000858</v>
      </c>
      <c r="B1769">
        <v>109480</v>
      </c>
      <c r="C1769" t="s">
        <v>5806</v>
      </c>
      <c r="D1769">
        <v>1</v>
      </c>
      <c r="E1769" s="1">
        <v>43334</v>
      </c>
      <c r="F1769">
        <v>-37.840000000000003</v>
      </c>
      <c r="G1769">
        <v>-5.8</v>
      </c>
      <c r="H1769">
        <v>8.57</v>
      </c>
      <c r="I1769">
        <v>38.090282000000002</v>
      </c>
      <c r="J1769">
        <v>-77.392947000000007</v>
      </c>
    </row>
    <row r="1770" spans="1:10" x14ac:dyDescent="0.25">
      <c r="A1770">
        <v>1000724</v>
      </c>
      <c r="B1770">
        <v>893800</v>
      </c>
      <c r="C1770" t="s">
        <v>5807</v>
      </c>
      <c r="D1770">
        <v>1</v>
      </c>
      <c r="E1770" s="1">
        <v>43320</v>
      </c>
      <c r="F1770">
        <v>-42.66</v>
      </c>
      <c r="G1770">
        <v>-7.02</v>
      </c>
      <c r="H1770">
        <v>13.48</v>
      </c>
      <c r="I1770">
        <v>37.912570000000002</v>
      </c>
      <c r="J1770">
        <v>-79.428569999999993</v>
      </c>
    </row>
    <row r="1771" spans="1:10" x14ac:dyDescent="0.25">
      <c r="A1771">
        <v>1002271</v>
      </c>
      <c r="B1771">
        <v>135040</v>
      </c>
      <c r="C1771" t="s">
        <v>5808</v>
      </c>
      <c r="D1771">
        <v>1</v>
      </c>
      <c r="E1771" s="1">
        <v>43725</v>
      </c>
      <c r="F1771">
        <v>-24.31</v>
      </c>
      <c r="G1771">
        <v>-4.2300000000000004</v>
      </c>
      <c r="H1771">
        <v>9.5</v>
      </c>
      <c r="I1771">
        <v>36.548299999999998</v>
      </c>
      <c r="J1771">
        <v>-77.168599999999998</v>
      </c>
    </row>
    <row r="1772" spans="1:10" x14ac:dyDescent="0.25">
      <c r="A1772">
        <v>1000867</v>
      </c>
      <c r="B1772">
        <v>109800</v>
      </c>
      <c r="C1772" t="s">
        <v>5809</v>
      </c>
      <c r="D1772">
        <v>1</v>
      </c>
      <c r="E1772" s="1">
        <v>43335</v>
      </c>
      <c r="F1772">
        <v>-23.84</v>
      </c>
      <c r="G1772">
        <v>-3.47</v>
      </c>
      <c r="H1772">
        <v>3.9</v>
      </c>
      <c r="I1772">
        <v>36.988199999999999</v>
      </c>
      <c r="J1772">
        <v>-77.322999999999993</v>
      </c>
    </row>
    <row r="1773" spans="1:10" x14ac:dyDescent="0.25">
      <c r="A1773">
        <v>1001362</v>
      </c>
      <c r="B1773">
        <v>122100</v>
      </c>
      <c r="C1773" t="s">
        <v>5810</v>
      </c>
      <c r="D1773">
        <v>1</v>
      </c>
      <c r="E1773" s="1">
        <v>43629</v>
      </c>
      <c r="F1773">
        <v>-47.54</v>
      </c>
      <c r="G1773">
        <v>-7.95</v>
      </c>
      <c r="H1773">
        <v>16.03</v>
      </c>
      <c r="I1773">
        <v>36.646169</v>
      </c>
      <c r="J1773">
        <v>-81.871981000000005</v>
      </c>
    </row>
    <row r="1774" spans="1:10" x14ac:dyDescent="0.25">
      <c r="A1774">
        <v>1001347</v>
      </c>
      <c r="B1774">
        <v>122200</v>
      </c>
      <c r="C1774" t="s">
        <v>5811</v>
      </c>
      <c r="D1774">
        <v>1</v>
      </c>
      <c r="E1774" s="1">
        <v>43628</v>
      </c>
      <c r="F1774">
        <v>-45.98</v>
      </c>
      <c r="G1774">
        <v>-7.77</v>
      </c>
      <c r="H1774">
        <v>16.18</v>
      </c>
      <c r="I1774">
        <v>36.915320000000001</v>
      </c>
      <c r="J1774">
        <v>-81.615842999999998</v>
      </c>
    </row>
    <row r="1775" spans="1:10" s="3" customFormat="1" x14ac:dyDescent="0.25">
      <c r="A1775" s="4">
        <v>1002058</v>
      </c>
      <c r="B1775" s="8">
        <v>135100</v>
      </c>
      <c r="C1775" s="3" t="s">
        <v>5812</v>
      </c>
      <c r="D1775" s="3">
        <v>1</v>
      </c>
      <c r="E1775" s="5">
        <v>43698</v>
      </c>
      <c r="F1775" s="6">
        <v>-26.186001563751311</v>
      </c>
      <c r="G1775" s="6">
        <v>-4.6584810163824431</v>
      </c>
      <c r="H1775" s="6">
        <v>11.081846567308233</v>
      </c>
      <c r="I1775" s="3">
        <v>37.915100000000002</v>
      </c>
      <c r="J1775" s="3">
        <v>-77.300200000000004</v>
      </c>
    </row>
    <row r="1776" spans="1:10" s="3" customFormat="1" x14ac:dyDescent="0.25">
      <c r="A1776" s="3">
        <v>1002126</v>
      </c>
      <c r="B1776" s="9">
        <v>135220</v>
      </c>
      <c r="C1776" s="3" t="s">
        <v>5813</v>
      </c>
      <c r="D1776" s="3">
        <v>1</v>
      </c>
      <c r="E1776" s="5">
        <v>43705</v>
      </c>
      <c r="F1776" s="6">
        <v>-47.045134338926346</v>
      </c>
      <c r="G1776" s="6">
        <v>-7.4629039080427457</v>
      </c>
      <c r="H1776" s="6">
        <v>12.65809692541562</v>
      </c>
      <c r="I1776" s="3">
        <v>37.958820000000003</v>
      </c>
      <c r="J1776" s="3">
        <v>-79.697100000000006</v>
      </c>
    </row>
    <row r="1777" spans="1:10" x14ac:dyDescent="0.25">
      <c r="A1777">
        <v>1000398</v>
      </c>
      <c r="B1777">
        <v>898920</v>
      </c>
      <c r="C1777" t="s">
        <v>5814</v>
      </c>
      <c r="D1777">
        <v>1</v>
      </c>
      <c r="E1777" s="1">
        <v>43293</v>
      </c>
      <c r="F1777">
        <v>-71.260000000000005</v>
      </c>
      <c r="G1777">
        <v>-10.58</v>
      </c>
      <c r="H1777">
        <v>13.34</v>
      </c>
      <c r="I1777">
        <v>43.90350591</v>
      </c>
      <c r="J1777">
        <v>-72.825324609999996</v>
      </c>
    </row>
    <row r="1778" spans="1:10" x14ac:dyDescent="0.25">
      <c r="A1778">
        <v>1000608</v>
      </c>
      <c r="B1778">
        <v>101060</v>
      </c>
      <c r="C1778" t="s">
        <v>5814</v>
      </c>
      <c r="D1778">
        <v>2</v>
      </c>
      <c r="E1778" s="1">
        <v>43312</v>
      </c>
      <c r="F1778">
        <v>-67.56</v>
      </c>
      <c r="G1778">
        <v>-10.31</v>
      </c>
      <c r="H1778">
        <v>14.94</v>
      </c>
      <c r="I1778">
        <v>43.90350591</v>
      </c>
      <c r="J1778">
        <v>-72.825324609999996</v>
      </c>
    </row>
    <row r="1779" spans="1:10" x14ac:dyDescent="0.25">
      <c r="A1779">
        <v>1000180</v>
      </c>
      <c r="B1779">
        <v>889300</v>
      </c>
      <c r="C1779" t="s">
        <v>5815</v>
      </c>
      <c r="D1779">
        <v>1</v>
      </c>
      <c r="E1779" s="1">
        <v>43270</v>
      </c>
      <c r="F1779">
        <v>-72.27</v>
      </c>
      <c r="G1779">
        <v>-10.69</v>
      </c>
      <c r="H1779">
        <v>13.28</v>
      </c>
      <c r="I1779">
        <v>42.793370930000002</v>
      </c>
      <c r="J1779">
        <v>-72.524769689999999</v>
      </c>
    </row>
    <row r="1780" spans="1:10" x14ac:dyDescent="0.25">
      <c r="A1780">
        <v>1000367</v>
      </c>
      <c r="B1780">
        <v>895360</v>
      </c>
      <c r="C1780" t="s">
        <v>5815</v>
      </c>
      <c r="D1780">
        <v>2</v>
      </c>
      <c r="E1780" s="1">
        <v>43291</v>
      </c>
      <c r="F1780">
        <v>-71.31</v>
      </c>
      <c r="G1780">
        <v>-10.74</v>
      </c>
      <c r="H1780">
        <v>14.61</v>
      </c>
      <c r="I1780">
        <v>42.793370930000002</v>
      </c>
      <c r="J1780">
        <v>-72.524769689999999</v>
      </c>
    </row>
    <row r="1781" spans="1:10" x14ac:dyDescent="0.25">
      <c r="A1781">
        <v>1001270</v>
      </c>
      <c r="B1781">
        <v>101020</v>
      </c>
      <c r="C1781" t="s">
        <v>5816</v>
      </c>
      <c r="D1781">
        <v>1</v>
      </c>
      <c r="E1781" s="1">
        <v>43619</v>
      </c>
      <c r="F1781">
        <v>-65.14</v>
      </c>
      <c r="G1781">
        <v>-9.9600000000000009</v>
      </c>
      <c r="H1781">
        <v>14.55</v>
      </c>
      <c r="I1781">
        <v>43.049990430000001</v>
      </c>
      <c r="J1781">
        <v>-72.721476569999993</v>
      </c>
    </row>
    <row r="1782" spans="1:10" x14ac:dyDescent="0.25">
      <c r="A1782">
        <v>1001299</v>
      </c>
      <c r="B1782">
        <v>890660</v>
      </c>
      <c r="C1782" t="s">
        <v>5817</v>
      </c>
      <c r="D1782">
        <v>1</v>
      </c>
      <c r="E1782" s="1">
        <v>43621</v>
      </c>
      <c r="F1782">
        <v>-64.45</v>
      </c>
      <c r="G1782">
        <v>-9.83</v>
      </c>
      <c r="H1782">
        <v>14.2</v>
      </c>
      <c r="I1782">
        <v>42.946388730000002</v>
      </c>
      <c r="J1782">
        <v>-72.871778430000006</v>
      </c>
    </row>
    <row r="1783" spans="1:10" x14ac:dyDescent="0.25">
      <c r="A1783">
        <v>1000860</v>
      </c>
      <c r="B1783">
        <v>109840</v>
      </c>
      <c r="C1783" t="s">
        <v>5818</v>
      </c>
      <c r="D1783">
        <v>1</v>
      </c>
      <c r="E1783" s="1">
        <v>43335</v>
      </c>
      <c r="F1783">
        <v>-67.56</v>
      </c>
      <c r="G1783">
        <v>-9.9600000000000009</v>
      </c>
      <c r="H1783">
        <v>12.09</v>
      </c>
      <c r="I1783">
        <v>43.79297219</v>
      </c>
      <c r="J1783">
        <v>-72.676311859999998</v>
      </c>
    </row>
    <row r="1784" spans="1:10" x14ac:dyDescent="0.25">
      <c r="A1784">
        <v>1000103</v>
      </c>
      <c r="B1784">
        <v>889280</v>
      </c>
      <c r="C1784" t="s">
        <v>5819</v>
      </c>
      <c r="D1784">
        <v>1</v>
      </c>
      <c r="E1784" s="1">
        <v>43264</v>
      </c>
      <c r="F1784">
        <v>-76.430000000000007</v>
      </c>
      <c r="G1784">
        <v>-11.49</v>
      </c>
      <c r="H1784">
        <v>15.53</v>
      </c>
      <c r="I1784">
        <v>43.914616520000003</v>
      </c>
      <c r="J1784">
        <v>-72.457743590000007</v>
      </c>
    </row>
    <row r="1785" spans="1:10" x14ac:dyDescent="0.25">
      <c r="A1785">
        <v>1000300</v>
      </c>
      <c r="B1785">
        <v>890800</v>
      </c>
      <c r="C1785" t="s">
        <v>5819</v>
      </c>
      <c r="D1785">
        <v>2</v>
      </c>
      <c r="E1785" s="1">
        <v>43283</v>
      </c>
      <c r="F1785">
        <v>-74.8</v>
      </c>
      <c r="G1785">
        <v>-11.37</v>
      </c>
      <c r="H1785">
        <v>16.13</v>
      </c>
      <c r="I1785">
        <v>43.914616520000003</v>
      </c>
      <c r="J1785">
        <v>-72.457743590000007</v>
      </c>
    </row>
    <row r="1786" spans="1:10" x14ac:dyDescent="0.25">
      <c r="A1786">
        <v>1000545</v>
      </c>
      <c r="B1786">
        <v>101000</v>
      </c>
      <c r="C1786" t="s">
        <v>5820</v>
      </c>
      <c r="D1786">
        <v>1</v>
      </c>
      <c r="E1786" s="1">
        <v>43306</v>
      </c>
      <c r="F1786">
        <v>-73.349999999999994</v>
      </c>
      <c r="G1786">
        <v>-10.89</v>
      </c>
      <c r="H1786">
        <v>13.8</v>
      </c>
      <c r="I1786">
        <v>43.238367779999997</v>
      </c>
      <c r="J1786">
        <v>-73.249598849999998</v>
      </c>
    </row>
    <row r="1787" spans="1:10" x14ac:dyDescent="0.25">
      <c r="A1787">
        <v>1000736</v>
      </c>
      <c r="B1787">
        <v>890400</v>
      </c>
      <c r="C1787" t="s">
        <v>5821</v>
      </c>
      <c r="D1787">
        <v>1</v>
      </c>
      <c r="E1787" s="1">
        <v>43319</v>
      </c>
      <c r="F1787">
        <v>-70.790000000000006</v>
      </c>
      <c r="G1787">
        <v>-10.1</v>
      </c>
      <c r="H1787">
        <v>9.99</v>
      </c>
      <c r="I1787">
        <v>44.92641794</v>
      </c>
      <c r="J1787">
        <v>-72.087372529999996</v>
      </c>
    </row>
    <row r="1788" spans="1:10" x14ac:dyDescent="0.25">
      <c r="A1788">
        <v>1000044</v>
      </c>
      <c r="B1788">
        <v>889020</v>
      </c>
      <c r="C1788" t="s">
        <v>5822</v>
      </c>
      <c r="D1788">
        <v>1</v>
      </c>
      <c r="E1788" s="1">
        <v>43256</v>
      </c>
      <c r="F1788">
        <v>-58.41</v>
      </c>
      <c r="G1788">
        <v>-8.6999999999999993</v>
      </c>
      <c r="H1788">
        <v>11.21</v>
      </c>
      <c r="I1788">
        <v>42.876812540000003</v>
      </c>
      <c r="J1788">
        <v>-72.690053270000007</v>
      </c>
    </row>
    <row r="1789" spans="1:10" x14ac:dyDescent="0.25">
      <c r="A1789">
        <v>1000737</v>
      </c>
      <c r="B1789">
        <v>890640</v>
      </c>
      <c r="C1789" t="s">
        <v>5823</v>
      </c>
      <c r="D1789">
        <v>1</v>
      </c>
      <c r="E1789" s="1">
        <v>43319</v>
      </c>
      <c r="F1789">
        <v>-59.44</v>
      </c>
      <c r="G1789">
        <v>-8.1199999999999992</v>
      </c>
      <c r="H1789">
        <v>5.52</v>
      </c>
      <c r="I1789">
        <v>44.943657389999998</v>
      </c>
      <c r="J1789">
        <v>-72.044223560000006</v>
      </c>
    </row>
    <row r="1790" spans="1:10" x14ac:dyDescent="0.25">
      <c r="A1790">
        <v>1000646</v>
      </c>
      <c r="B1790">
        <v>101100</v>
      </c>
      <c r="C1790" t="s">
        <v>5824</v>
      </c>
      <c r="D1790">
        <v>1</v>
      </c>
      <c r="E1790" s="1">
        <v>43314</v>
      </c>
      <c r="F1790">
        <v>-74.63</v>
      </c>
      <c r="G1790">
        <v>-11.1</v>
      </c>
      <c r="H1790">
        <v>14.17</v>
      </c>
      <c r="I1790">
        <v>44.009416139999999</v>
      </c>
      <c r="J1790">
        <v>-72.400458400000005</v>
      </c>
    </row>
    <row r="1791" spans="1:10" x14ac:dyDescent="0.25">
      <c r="A1791">
        <v>1001357</v>
      </c>
      <c r="B1791">
        <v>122000</v>
      </c>
      <c r="C1791" t="s">
        <v>5825</v>
      </c>
      <c r="D1791">
        <v>1</v>
      </c>
      <c r="E1791" s="1">
        <v>43628</v>
      </c>
      <c r="F1791">
        <v>-75.52</v>
      </c>
      <c r="G1791">
        <v>-11.41</v>
      </c>
      <c r="H1791">
        <v>15.72</v>
      </c>
      <c r="I1791">
        <v>44.298289599999997</v>
      </c>
      <c r="J1791">
        <v>-72.947835679999997</v>
      </c>
    </row>
    <row r="1792" spans="1:10" x14ac:dyDescent="0.25">
      <c r="A1792">
        <v>1000622</v>
      </c>
      <c r="B1792">
        <v>896080</v>
      </c>
      <c r="C1792" t="s">
        <v>5826</v>
      </c>
      <c r="D1792">
        <v>1</v>
      </c>
      <c r="E1792" s="1">
        <v>43313</v>
      </c>
      <c r="F1792">
        <v>-74.19</v>
      </c>
      <c r="G1792">
        <v>-10.75</v>
      </c>
      <c r="H1792">
        <v>11.8</v>
      </c>
      <c r="I1792">
        <v>44.540951440000001</v>
      </c>
      <c r="J1792">
        <v>-73.034458189999995</v>
      </c>
    </row>
    <row r="1793" spans="1:10" x14ac:dyDescent="0.25">
      <c r="A1793">
        <v>1000188</v>
      </c>
      <c r="B1793">
        <v>889000</v>
      </c>
      <c r="C1793" t="s">
        <v>5827</v>
      </c>
      <c r="D1793">
        <v>1</v>
      </c>
      <c r="E1793" s="1">
        <v>43271</v>
      </c>
      <c r="F1793">
        <v>-65</v>
      </c>
      <c r="G1793">
        <v>-10.029999999999999</v>
      </c>
      <c r="H1793">
        <v>15.27</v>
      </c>
      <c r="I1793">
        <v>43.173504710000003</v>
      </c>
      <c r="J1793">
        <v>-72.607107060000004</v>
      </c>
    </row>
    <row r="1794" spans="1:10" x14ac:dyDescent="0.25">
      <c r="A1794">
        <v>1000767</v>
      </c>
      <c r="B1794">
        <v>890780</v>
      </c>
      <c r="C1794" t="s">
        <v>5828</v>
      </c>
      <c r="D1794">
        <v>1</v>
      </c>
      <c r="E1794" s="1">
        <v>43326</v>
      </c>
      <c r="F1794">
        <v>-58.33</v>
      </c>
      <c r="G1794">
        <v>-5.48</v>
      </c>
      <c r="H1794">
        <v>-14.51</v>
      </c>
      <c r="I1794">
        <v>44.112803900000003</v>
      </c>
      <c r="J1794">
        <v>-73.09310954</v>
      </c>
    </row>
    <row r="1795" spans="1:10" x14ac:dyDescent="0.25">
      <c r="A1795">
        <v>1000734</v>
      </c>
      <c r="B1795">
        <v>895400</v>
      </c>
      <c r="C1795" t="s">
        <v>5829</v>
      </c>
      <c r="D1795">
        <v>1</v>
      </c>
      <c r="E1795" s="1">
        <v>43321</v>
      </c>
      <c r="F1795">
        <v>-67.62</v>
      </c>
      <c r="G1795">
        <v>-9.6999999999999993</v>
      </c>
      <c r="H1795">
        <v>10.01</v>
      </c>
      <c r="I1795">
        <v>44.563537549999999</v>
      </c>
      <c r="J1795">
        <v>-72.565015770000002</v>
      </c>
    </row>
    <row r="1796" spans="1:10" x14ac:dyDescent="0.25">
      <c r="A1796">
        <v>1000263</v>
      </c>
      <c r="B1796">
        <v>893540</v>
      </c>
      <c r="C1796" t="s">
        <v>5830</v>
      </c>
      <c r="D1796">
        <v>1</v>
      </c>
      <c r="E1796" s="1">
        <v>43278</v>
      </c>
      <c r="F1796">
        <v>-73.2</v>
      </c>
      <c r="G1796">
        <v>-10.64</v>
      </c>
      <c r="H1796">
        <v>11.92</v>
      </c>
      <c r="I1796">
        <v>44.218522540000002</v>
      </c>
      <c r="J1796">
        <v>-72.26004236</v>
      </c>
    </row>
    <row r="1797" spans="1:10" x14ac:dyDescent="0.25">
      <c r="A1797">
        <v>1000378</v>
      </c>
      <c r="B1797">
        <v>889320</v>
      </c>
      <c r="C1797" t="s">
        <v>5830</v>
      </c>
      <c r="D1797">
        <v>2</v>
      </c>
      <c r="E1797" s="1">
        <v>43292</v>
      </c>
      <c r="F1797">
        <v>-72.19</v>
      </c>
      <c r="G1797">
        <v>-10.58</v>
      </c>
      <c r="H1797">
        <v>12.47</v>
      </c>
      <c r="I1797">
        <v>44.218522540000002</v>
      </c>
      <c r="J1797">
        <v>-72.26004236</v>
      </c>
    </row>
    <row r="1798" spans="1:10" x14ac:dyDescent="0.25">
      <c r="A1798">
        <v>1000042</v>
      </c>
      <c r="B1798">
        <v>887900</v>
      </c>
      <c r="C1798" t="s">
        <v>5831</v>
      </c>
      <c r="D1798">
        <v>1</v>
      </c>
      <c r="E1798" s="1">
        <v>43255</v>
      </c>
      <c r="F1798">
        <v>-63</v>
      </c>
      <c r="G1798">
        <v>-9.99</v>
      </c>
      <c r="H1798">
        <v>16.920000000000002</v>
      </c>
      <c r="I1798">
        <v>43.299599639999997</v>
      </c>
      <c r="J1798">
        <v>-72.494271760000004</v>
      </c>
    </row>
    <row r="1799" spans="1:10" x14ac:dyDescent="0.25">
      <c r="A1799">
        <v>1000540</v>
      </c>
      <c r="B1799">
        <v>101040</v>
      </c>
      <c r="C1799" t="s">
        <v>5832</v>
      </c>
      <c r="D1799">
        <v>1</v>
      </c>
      <c r="E1799" s="1">
        <v>43305</v>
      </c>
      <c r="F1799">
        <v>-64.52</v>
      </c>
      <c r="G1799">
        <v>-9.59</v>
      </c>
      <c r="H1799">
        <v>12.22</v>
      </c>
      <c r="I1799">
        <v>43.510473179999998</v>
      </c>
      <c r="J1799">
        <v>-73.241010489999994</v>
      </c>
    </row>
    <row r="1800" spans="1:10" x14ac:dyDescent="0.25">
      <c r="A1800">
        <v>1000118</v>
      </c>
      <c r="B1800">
        <v>889060</v>
      </c>
      <c r="C1800" t="s">
        <v>5833</v>
      </c>
      <c r="D1800">
        <v>1</v>
      </c>
      <c r="E1800" s="1">
        <v>43263</v>
      </c>
      <c r="F1800">
        <v>-71.94</v>
      </c>
      <c r="G1800">
        <v>-10.51</v>
      </c>
      <c r="H1800">
        <v>12.11</v>
      </c>
      <c r="I1800">
        <v>43.820720870000002</v>
      </c>
      <c r="J1800">
        <v>-72.542511430000005</v>
      </c>
    </row>
    <row r="1801" spans="1:10" x14ac:dyDescent="0.25">
      <c r="A1801">
        <v>1001271</v>
      </c>
      <c r="B1801">
        <v>122040</v>
      </c>
      <c r="C1801" t="s">
        <v>5834</v>
      </c>
      <c r="D1801">
        <v>1</v>
      </c>
      <c r="E1801" s="1">
        <v>43620</v>
      </c>
      <c r="F1801">
        <v>-69.39</v>
      </c>
      <c r="G1801">
        <v>-10.69</v>
      </c>
      <c r="H1801">
        <v>16.14</v>
      </c>
      <c r="I1801">
        <v>43.140030000000003</v>
      </c>
      <c r="J1801">
        <v>-72.933909999999997</v>
      </c>
    </row>
    <row r="1802" spans="1:10" x14ac:dyDescent="0.25">
      <c r="A1802">
        <v>1001330</v>
      </c>
      <c r="B1802">
        <v>122060</v>
      </c>
      <c r="C1802" t="s">
        <v>5835</v>
      </c>
      <c r="D1802">
        <v>1</v>
      </c>
      <c r="E1802" s="1">
        <v>43626</v>
      </c>
      <c r="F1802">
        <v>-81.89</v>
      </c>
      <c r="G1802">
        <v>-12.23</v>
      </c>
      <c r="H1802">
        <v>15.95</v>
      </c>
      <c r="I1802">
        <v>44.503608999999997</v>
      </c>
      <c r="J1802">
        <v>-72.781936999999999</v>
      </c>
    </row>
    <row r="1803" spans="1:10" x14ac:dyDescent="0.25">
      <c r="A1803">
        <v>1000187</v>
      </c>
      <c r="B1803">
        <v>885240</v>
      </c>
      <c r="C1803" t="s">
        <v>5836</v>
      </c>
      <c r="D1803">
        <v>1</v>
      </c>
      <c r="E1803" s="1">
        <v>43271</v>
      </c>
      <c r="F1803">
        <v>-102.17</v>
      </c>
      <c r="G1803">
        <v>-14.25</v>
      </c>
      <c r="H1803">
        <v>11.82</v>
      </c>
      <c r="I1803">
        <v>46.131714539999997</v>
      </c>
      <c r="J1803">
        <v>-121.5872985</v>
      </c>
    </row>
    <row r="1804" spans="1:10" x14ac:dyDescent="0.25">
      <c r="A1804">
        <v>1000370</v>
      </c>
      <c r="B1804">
        <v>885660</v>
      </c>
      <c r="C1804" t="s">
        <v>5836</v>
      </c>
      <c r="D1804">
        <v>2</v>
      </c>
      <c r="E1804" s="1">
        <v>43289</v>
      </c>
      <c r="F1804">
        <v>-102.1</v>
      </c>
      <c r="G1804">
        <v>-14.2</v>
      </c>
      <c r="H1804">
        <v>11.54</v>
      </c>
      <c r="I1804">
        <v>46.131714539999997</v>
      </c>
      <c r="J1804">
        <v>-121.5872985</v>
      </c>
    </row>
    <row r="1805" spans="1:10" x14ac:dyDescent="0.25">
      <c r="A1805">
        <v>1000201</v>
      </c>
      <c r="B1805">
        <v>885120</v>
      </c>
      <c r="C1805" t="s">
        <v>5837</v>
      </c>
      <c r="D1805">
        <v>1</v>
      </c>
      <c r="E1805" s="1">
        <v>43272</v>
      </c>
      <c r="F1805">
        <v>-129.69999999999999</v>
      </c>
      <c r="G1805">
        <v>-17.46</v>
      </c>
      <c r="H1805">
        <v>9.9499999999999993</v>
      </c>
      <c r="I1805">
        <v>48.956081570000002</v>
      </c>
      <c r="J1805">
        <v>-119.69331750000001</v>
      </c>
    </row>
    <row r="1806" spans="1:10" x14ac:dyDescent="0.25">
      <c r="A1806">
        <v>1000408</v>
      </c>
      <c r="B1806">
        <v>884760</v>
      </c>
      <c r="C1806" t="s">
        <v>5837</v>
      </c>
      <c r="D1806">
        <v>2</v>
      </c>
      <c r="E1806" s="1">
        <v>43292</v>
      </c>
      <c r="F1806">
        <v>-127.75</v>
      </c>
      <c r="G1806">
        <v>-16.91</v>
      </c>
      <c r="H1806">
        <v>7.53</v>
      </c>
      <c r="I1806">
        <v>48.956081570000002</v>
      </c>
      <c r="J1806">
        <v>-119.69331750000001</v>
      </c>
    </row>
    <row r="1807" spans="1:10" x14ac:dyDescent="0.25">
      <c r="A1807">
        <v>1000242</v>
      </c>
      <c r="B1807">
        <v>884240</v>
      </c>
      <c r="C1807" t="s">
        <v>5838</v>
      </c>
      <c r="D1807">
        <v>1</v>
      </c>
      <c r="E1807" s="1">
        <v>43275</v>
      </c>
      <c r="F1807">
        <v>-58.46</v>
      </c>
      <c r="G1807">
        <v>-8.77</v>
      </c>
      <c r="H1807">
        <v>11.73</v>
      </c>
      <c r="I1807">
        <v>46.837568939999997</v>
      </c>
      <c r="J1807">
        <v>-123.3862687</v>
      </c>
    </row>
    <row r="1808" spans="1:10" x14ac:dyDescent="0.25">
      <c r="A1808">
        <v>1000329</v>
      </c>
      <c r="B1808">
        <v>884960</v>
      </c>
      <c r="C1808" t="s">
        <v>5839</v>
      </c>
      <c r="D1808">
        <v>1</v>
      </c>
      <c r="E1808" s="1">
        <v>43286</v>
      </c>
      <c r="F1808">
        <v>-60.16</v>
      </c>
      <c r="G1808">
        <v>-8.84</v>
      </c>
      <c r="H1808">
        <v>10.57</v>
      </c>
      <c r="I1808">
        <v>46.228954080000001</v>
      </c>
      <c r="J1808">
        <v>-123.3929511</v>
      </c>
    </row>
    <row r="1809" spans="1:10" x14ac:dyDescent="0.25">
      <c r="A1809">
        <v>1000221</v>
      </c>
      <c r="B1809">
        <v>885580</v>
      </c>
      <c r="C1809" t="s">
        <v>5840</v>
      </c>
      <c r="D1809">
        <v>1</v>
      </c>
      <c r="E1809" s="1">
        <v>43275</v>
      </c>
      <c r="F1809">
        <v>-99.22</v>
      </c>
      <c r="G1809">
        <v>-14.19</v>
      </c>
      <c r="H1809">
        <v>14.27</v>
      </c>
      <c r="I1809">
        <v>48.68135951</v>
      </c>
      <c r="J1809">
        <v>-121.7200308</v>
      </c>
    </row>
    <row r="1810" spans="1:10" x14ac:dyDescent="0.25">
      <c r="A1810">
        <v>1000625</v>
      </c>
      <c r="B1810">
        <v>103880</v>
      </c>
      <c r="C1810" t="s">
        <v>5841</v>
      </c>
      <c r="D1810">
        <v>1</v>
      </c>
      <c r="E1810" s="1">
        <v>43308</v>
      </c>
      <c r="F1810">
        <v>-127.3</v>
      </c>
      <c r="G1810">
        <v>-16.809999999999999</v>
      </c>
      <c r="H1810">
        <v>7.19</v>
      </c>
      <c r="I1810">
        <v>45.698607750000001</v>
      </c>
      <c r="J1810">
        <v>-120.4175269</v>
      </c>
    </row>
    <row r="1811" spans="1:10" x14ac:dyDescent="0.25">
      <c r="A1811">
        <v>1000289</v>
      </c>
      <c r="B1811">
        <v>885420</v>
      </c>
      <c r="C1811" t="s">
        <v>5842</v>
      </c>
      <c r="D1811">
        <v>1</v>
      </c>
      <c r="E1811" s="1">
        <v>43278</v>
      </c>
      <c r="F1811">
        <v>-95.42</v>
      </c>
      <c r="G1811">
        <v>-13.18</v>
      </c>
      <c r="H1811">
        <v>9.99</v>
      </c>
      <c r="I1811">
        <v>47.728918159999999</v>
      </c>
      <c r="J1811">
        <v>-121.427561</v>
      </c>
    </row>
    <row r="1812" spans="1:10" x14ac:dyDescent="0.25">
      <c r="A1812">
        <v>1000236</v>
      </c>
      <c r="B1812">
        <v>885340</v>
      </c>
      <c r="C1812" t="s">
        <v>5843</v>
      </c>
      <c r="D1812">
        <v>1</v>
      </c>
      <c r="E1812" s="1">
        <v>43276</v>
      </c>
      <c r="F1812">
        <v>-94.61</v>
      </c>
      <c r="G1812">
        <v>-12.73</v>
      </c>
      <c r="H1812">
        <v>7.24</v>
      </c>
      <c r="I1812">
        <v>47.843585189999999</v>
      </c>
      <c r="J1812">
        <v>-121.69460119999999</v>
      </c>
    </row>
    <row r="1813" spans="1:10" x14ac:dyDescent="0.25">
      <c r="A1813">
        <v>1000206</v>
      </c>
      <c r="B1813">
        <v>885380</v>
      </c>
      <c r="C1813" t="s">
        <v>5844</v>
      </c>
      <c r="D1813">
        <v>1</v>
      </c>
      <c r="E1813" s="1">
        <v>43269</v>
      </c>
      <c r="F1813">
        <v>-102.92</v>
      </c>
      <c r="G1813">
        <v>-13.69</v>
      </c>
      <c r="H1813">
        <v>6.63</v>
      </c>
      <c r="I1813">
        <v>46.271169989999997</v>
      </c>
      <c r="J1813">
        <v>-119.57047230000001</v>
      </c>
    </row>
    <row r="1814" spans="1:10" x14ac:dyDescent="0.25">
      <c r="A1814">
        <v>1000203</v>
      </c>
      <c r="B1814">
        <v>885780</v>
      </c>
      <c r="C1814" t="s">
        <v>5845</v>
      </c>
      <c r="D1814">
        <v>1</v>
      </c>
      <c r="E1814" s="1">
        <v>43272</v>
      </c>
      <c r="F1814">
        <v>-79.84</v>
      </c>
      <c r="G1814">
        <v>-11.33</v>
      </c>
      <c r="H1814">
        <v>10.78</v>
      </c>
      <c r="I1814">
        <v>46.855203520000003</v>
      </c>
      <c r="J1814">
        <v>-122.17647770000001</v>
      </c>
    </row>
    <row r="1815" spans="1:10" x14ac:dyDescent="0.25">
      <c r="A1815">
        <v>1000326</v>
      </c>
      <c r="B1815">
        <v>883080</v>
      </c>
      <c r="C1815" t="s">
        <v>5845</v>
      </c>
      <c r="D1815">
        <v>2</v>
      </c>
      <c r="E1815" s="1">
        <v>43286</v>
      </c>
      <c r="F1815">
        <v>-79.16</v>
      </c>
      <c r="G1815">
        <v>-10.96</v>
      </c>
      <c r="H1815">
        <v>8.48</v>
      </c>
      <c r="I1815">
        <v>46.855203520000003</v>
      </c>
      <c r="J1815">
        <v>-122.17647770000001</v>
      </c>
    </row>
    <row r="1816" spans="1:10" x14ac:dyDescent="0.25">
      <c r="A1816">
        <v>1000200</v>
      </c>
      <c r="B1816">
        <v>884800</v>
      </c>
      <c r="C1816" t="s">
        <v>5846</v>
      </c>
      <c r="D1816">
        <v>1</v>
      </c>
      <c r="E1816" s="1">
        <v>43268</v>
      </c>
      <c r="F1816">
        <v>-103.36</v>
      </c>
      <c r="G1816">
        <v>-13.86</v>
      </c>
      <c r="H1816">
        <v>7.53</v>
      </c>
      <c r="I1816">
        <v>47.182303820000001</v>
      </c>
      <c r="J1816">
        <v>-120.9080718</v>
      </c>
    </row>
    <row r="1817" spans="1:10" x14ac:dyDescent="0.25">
      <c r="A1817">
        <v>1000348</v>
      </c>
      <c r="B1817">
        <v>885180</v>
      </c>
      <c r="C1817" t="s">
        <v>5846</v>
      </c>
      <c r="D1817">
        <v>2</v>
      </c>
      <c r="E1817" s="1">
        <v>43290</v>
      </c>
      <c r="F1817">
        <v>-103.1</v>
      </c>
      <c r="G1817">
        <v>-14.06</v>
      </c>
      <c r="H1817">
        <v>9.35</v>
      </c>
      <c r="I1817">
        <v>47.182303820000001</v>
      </c>
      <c r="J1817">
        <v>-120.9080718</v>
      </c>
    </row>
    <row r="1818" spans="1:10" x14ac:dyDescent="0.25">
      <c r="A1818">
        <v>1000327</v>
      </c>
      <c r="B1818">
        <v>883000</v>
      </c>
      <c r="C1818" t="s">
        <v>5847</v>
      </c>
      <c r="D1818">
        <v>1</v>
      </c>
      <c r="E1818" s="1">
        <v>43287</v>
      </c>
      <c r="F1818">
        <v>-111.25</v>
      </c>
      <c r="G1818">
        <v>-15.36</v>
      </c>
      <c r="H1818">
        <v>11.66</v>
      </c>
      <c r="I1818">
        <v>46.52076993</v>
      </c>
      <c r="J1818">
        <v>-121.2404181</v>
      </c>
    </row>
    <row r="1819" spans="1:10" x14ac:dyDescent="0.25">
      <c r="A1819">
        <v>1000288</v>
      </c>
      <c r="B1819">
        <v>884880</v>
      </c>
      <c r="C1819" t="s">
        <v>5848</v>
      </c>
      <c r="D1819">
        <v>1</v>
      </c>
      <c r="E1819" s="1">
        <v>43279</v>
      </c>
      <c r="F1819">
        <v>-97.03</v>
      </c>
      <c r="G1819">
        <v>-13.93</v>
      </c>
      <c r="H1819">
        <v>14.43</v>
      </c>
      <c r="I1819">
        <v>47.990678950000003</v>
      </c>
      <c r="J1819">
        <v>-123.50229419999999</v>
      </c>
    </row>
    <row r="1820" spans="1:10" x14ac:dyDescent="0.25">
      <c r="A1820">
        <v>1000315</v>
      </c>
      <c r="B1820">
        <v>885460</v>
      </c>
      <c r="C1820" t="s">
        <v>5849</v>
      </c>
      <c r="D1820">
        <v>1</v>
      </c>
      <c r="E1820" s="1">
        <v>43283</v>
      </c>
      <c r="F1820">
        <v>-81.86</v>
      </c>
      <c r="G1820">
        <v>-12.02</v>
      </c>
      <c r="H1820">
        <v>14.33</v>
      </c>
      <c r="I1820">
        <v>47.573645890000002</v>
      </c>
      <c r="J1820">
        <v>-123.5832338</v>
      </c>
    </row>
    <row r="1821" spans="1:10" x14ac:dyDescent="0.25">
      <c r="A1821">
        <v>1000176</v>
      </c>
      <c r="B1821">
        <v>884220</v>
      </c>
      <c r="C1821" t="s">
        <v>5850</v>
      </c>
      <c r="D1821">
        <v>1</v>
      </c>
      <c r="E1821" s="1">
        <v>43270</v>
      </c>
      <c r="F1821">
        <v>-102.64</v>
      </c>
      <c r="G1821">
        <v>-13.66</v>
      </c>
      <c r="H1821">
        <v>6.65</v>
      </c>
      <c r="I1821">
        <v>46.310572899999997</v>
      </c>
      <c r="J1821">
        <v>-120.3531807</v>
      </c>
    </row>
    <row r="1822" spans="1:10" x14ac:dyDescent="0.25">
      <c r="A1822">
        <v>1000210</v>
      </c>
      <c r="B1822">
        <v>884180</v>
      </c>
      <c r="C1822" t="s">
        <v>5851</v>
      </c>
      <c r="D1822">
        <v>1</v>
      </c>
      <c r="E1822" s="1">
        <v>43273</v>
      </c>
      <c r="F1822">
        <v>-105.92</v>
      </c>
      <c r="G1822">
        <v>-14.67</v>
      </c>
      <c r="H1822">
        <v>11.47</v>
      </c>
      <c r="I1822">
        <v>48.515985639999997</v>
      </c>
      <c r="J1822">
        <v>-121.97981059999999</v>
      </c>
    </row>
    <row r="1823" spans="1:10" x14ac:dyDescent="0.25">
      <c r="A1823">
        <v>1000988</v>
      </c>
      <c r="B1823">
        <v>108780</v>
      </c>
      <c r="C1823" t="s">
        <v>5852</v>
      </c>
      <c r="D1823">
        <v>1</v>
      </c>
      <c r="E1823" s="1">
        <v>43352</v>
      </c>
      <c r="F1823">
        <v>-117.03</v>
      </c>
      <c r="G1823">
        <v>-15.28</v>
      </c>
      <c r="H1823">
        <v>5.2</v>
      </c>
      <c r="I1823">
        <v>48.08720323</v>
      </c>
      <c r="J1823">
        <v>-118.6915789</v>
      </c>
    </row>
    <row r="1824" spans="1:10" x14ac:dyDescent="0.25">
      <c r="A1824">
        <v>1000626</v>
      </c>
      <c r="B1824">
        <v>103540</v>
      </c>
      <c r="C1824" t="s">
        <v>5853</v>
      </c>
      <c r="D1824">
        <v>1</v>
      </c>
      <c r="E1824" s="1">
        <v>43311</v>
      </c>
      <c r="F1824">
        <v>-131.94</v>
      </c>
      <c r="G1824">
        <v>-17.399999999999999</v>
      </c>
      <c r="H1824">
        <v>7.28</v>
      </c>
      <c r="I1824">
        <v>48.139431559999998</v>
      </c>
      <c r="J1824">
        <v>-119.0654186</v>
      </c>
    </row>
    <row r="1825" spans="1:10" x14ac:dyDescent="0.25">
      <c r="A1825">
        <v>1000429</v>
      </c>
      <c r="B1825">
        <v>883200</v>
      </c>
      <c r="C1825" t="s">
        <v>5854</v>
      </c>
      <c r="D1825">
        <v>1</v>
      </c>
      <c r="E1825" s="1">
        <v>43296</v>
      </c>
      <c r="F1825">
        <v>-111.47</v>
      </c>
      <c r="G1825">
        <v>-14.97</v>
      </c>
      <c r="H1825">
        <v>8.25</v>
      </c>
      <c r="I1825">
        <v>46.03378498</v>
      </c>
      <c r="J1825">
        <v>-117.1125038</v>
      </c>
    </row>
    <row r="1826" spans="1:10" x14ac:dyDescent="0.25">
      <c r="A1826">
        <v>1000627</v>
      </c>
      <c r="B1826">
        <v>103560</v>
      </c>
      <c r="C1826" t="s">
        <v>5855</v>
      </c>
      <c r="D1826">
        <v>1</v>
      </c>
      <c r="E1826" s="1">
        <v>43309</v>
      </c>
      <c r="F1826">
        <v>-120.85</v>
      </c>
      <c r="G1826">
        <v>-16.010000000000002</v>
      </c>
      <c r="H1826">
        <v>7.19</v>
      </c>
      <c r="I1826">
        <v>46.690213489999998</v>
      </c>
      <c r="J1826">
        <v>-117.4968159</v>
      </c>
    </row>
    <row r="1827" spans="1:10" x14ac:dyDescent="0.25">
      <c r="A1827">
        <v>1001010</v>
      </c>
      <c r="B1827">
        <v>890760</v>
      </c>
      <c r="C1827" t="s">
        <v>5856</v>
      </c>
      <c r="D1827">
        <v>1</v>
      </c>
      <c r="E1827" s="1">
        <v>43353</v>
      </c>
      <c r="F1827">
        <v>-118.76</v>
      </c>
      <c r="G1827">
        <v>-16.059999999999999</v>
      </c>
      <c r="H1827">
        <v>9.73</v>
      </c>
      <c r="I1827">
        <v>48.267240000000001</v>
      </c>
      <c r="J1827">
        <v>-118.5072669</v>
      </c>
    </row>
    <row r="1828" spans="1:10" x14ac:dyDescent="0.25">
      <c r="A1828">
        <v>1000316</v>
      </c>
      <c r="B1828">
        <v>883020</v>
      </c>
      <c r="C1828" t="s">
        <v>5857</v>
      </c>
      <c r="D1828">
        <v>1</v>
      </c>
      <c r="E1828" s="1">
        <v>43282</v>
      </c>
      <c r="F1828">
        <v>-59.09</v>
      </c>
      <c r="G1828">
        <v>-8.5399999999999991</v>
      </c>
      <c r="H1828">
        <v>9.23</v>
      </c>
      <c r="I1828">
        <v>47.582446699999998</v>
      </c>
      <c r="J1828">
        <v>-124.2980591</v>
      </c>
    </row>
    <row r="1829" spans="1:10" x14ac:dyDescent="0.25">
      <c r="A1829">
        <v>1000330</v>
      </c>
      <c r="B1829">
        <v>883040</v>
      </c>
      <c r="C1829" t="s">
        <v>5858</v>
      </c>
      <c r="D1829">
        <v>1</v>
      </c>
      <c r="E1829" s="1">
        <v>43287</v>
      </c>
      <c r="F1829">
        <v>-77.930000000000007</v>
      </c>
      <c r="G1829">
        <v>-11.36</v>
      </c>
      <c r="H1829">
        <v>12.98</v>
      </c>
      <c r="I1829">
        <v>45.93085396</v>
      </c>
      <c r="J1829">
        <v>-122.7096299</v>
      </c>
    </row>
    <row r="1830" spans="1:10" x14ac:dyDescent="0.25">
      <c r="A1830">
        <v>1000273</v>
      </c>
      <c r="B1830">
        <v>883160</v>
      </c>
      <c r="C1830" t="s">
        <v>5859</v>
      </c>
      <c r="D1830">
        <v>1</v>
      </c>
      <c r="E1830" s="1">
        <v>43278</v>
      </c>
      <c r="F1830">
        <v>-98.47</v>
      </c>
      <c r="G1830">
        <v>-13.85</v>
      </c>
      <c r="H1830">
        <v>12.35</v>
      </c>
      <c r="I1830">
        <v>46.24149542</v>
      </c>
      <c r="J1830">
        <v>-120.41274970000001</v>
      </c>
    </row>
    <row r="1831" spans="1:10" x14ac:dyDescent="0.25">
      <c r="A1831">
        <v>1000406</v>
      </c>
      <c r="B1831">
        <v>885080</v>
      </c>
      <c r="C1831" t="s">
        <v>5860</v>
      </c>
      <c r="D1831">
        <v>1</v>
      </c>
      <c r="E1831" s="1">
        <v>43293</v>
      </c>
      <c r="F1831">
        <v>-110.99</v>
      </c>
      <c r="G1831">
        <v>-14.95</v>
      </c>
      <c r="H1831">
        <v>8.64</v>
      </c>
      <c r="I1831">
        <v>47.680862189999999</v>
      </c>
      <c r="J1831">
        <v>-117.1576414</v>
      </c>
    </row>
    <row r="1832" spans="1:10" x14ac:dyDescent="0.25">
      <c r="A1832">
        <v>1000371</v>
      </c>
      <c r="B1832">
        <v>885040</v>
      </c>
      <c r="C1832" t="s">
        <v>5861</v>
      </c>
      <c r="D1832">
        <v>1</v>
      </c>
      <c r="E1832" s="1">
        <v>43291</v>
      </c>
      <c r="F1832">
        <v>-132.44</v>
      </c>
      <c r="G1832">
        <v>-17.559999999999999</v>
      </c>
      <c r="H1832">
        <v>8.07</v>
      </c>
      <c r="I1832">
        <v>48.469910659999996</v>
      </c>
      <c r="J1832">
        <v>-120.1756803</v>
      </c>
    </row>
    <row r="1833" spans="1:10" x14ac:dyDescent="0.25">
      <c r="A1833">
        <v>1000629</v>
      </c>
      <c r="B1833">
        <v>103700</v>
      </c>
      <c r="C1833" t="s">
        <v>5862</v>
      </c>
      <c r="D1833">
        <v>1</v>
      </c>
      <c r="E1833" s="1">
        <v>43310</v>
      </c>
      <c r="F1833">
        <v>-130.69999999999999</v>
      </c>
      <c r="G1833">
        <v>-17.21</v>
      </c>
      <c r="H1833">
        <v>6.99</v>
      </c>
      <c r="I1833">
        <v>47.461389449999999</v>
      </c>
      <c r="J1833">
        <v>-120.3168798</v>
      </c>
    </row>
    <row r="1834" spans="1:10" x14ac:dyDescent="0.25">
      <c r="A1834">
        <v>1000628</v>
      </c>
      <c r="B1834">
        <v>103900</v>
      </c>
      <c r="C1834" t="s">
        <v>5863</v>
      </c>
      <c r="D1834">
        <v>1</v>
      </c>
      <c r="E1834" s="1">
        <v>43311</v>
      </c>
      <c r="F1834">
        <v>-131.72</v>
      </c>
      <c r="G1834">
        <v>-17.41</v>
      </c>
      <c r="H1834">
        <v>7.55</v>
      </c>
      <c r="I1834">
        <v>48.087319610000002</v>
      </c>
      <c r="J1834">
        <v>-119.0223688</v>
      </c>
    </row>
    <row r="1835" spans="1:10" x14ac:dyDescent="0.25">
      <c r="A1835">
        <v>1000155</v>
      </c>
      <c r="B1835">
        <v>885540</v>
      </c>
      <c r="C1835" t="s">
        <v>5864</v>
      </c>
      <c r="D1835">
        <v>1</v>
      </c>
      <c r="E1835" s="1">
        <v>43269</v>
      </c>
      <c r="F1835">
        <v>-108.56</v>
      </c>
      <c r="G1835">
        <v>-15.16</v>
      </c>
      <c r="H1835">
        <v>12.7</v>
      </c>
      <c r="I1835">
        <v>46.799314809999998</v>
      </c>
      <c r="J1835">
        <v>-121.09111919999999</v>
      </c>
    </row>
    <row r="1836" spans="1:10" x14ac:dyDescent="0.25">
      <c r="A1836">
        <v>1000294</v>
      </c>
      <c r="B1836">
        <v>885500</v>
      </c>
      <c r="C1836" t="s">
        <v>5865</v>
      </c>
      <c r="D1836">
        <v>1</v>
      </c>
      <c r="E1836" s="1">
        <v>43279</v>
      </c>
      <c r="F1836">
        <v>-134.76</v>
      </c>
      <c r="G1836">
        <v>-17.62</v>
      </c>
      <c r="H1836">
        <v>6.17</v>
      </c>
      <c r="I1836">
        <v>48.385003779999998</v>
      </c>
      <c r="J1836">
        <v>-120.296423</v>
      </c>
    </row>
    <row r="1837" spans="1:10" x14ac:dyDescent="0.25">
      <c r="A1837">
        <v>1000252</v>
      </c>
      <c r="B1837">
        <v>884660</v>
      </c>
      <c r="C1837" t="s">
        <v>5866</v>
      </c>
      <c r="D1837">
        <v>1</v>
      </c>
      <c r="E1837" s="1">
        <v>43277</v>
      </c>
      <c r="F1837">
        <v>-85.7</v>
      </c>
      <c r="G1837">
        <v>-11.72</v>
      </c>
      <c r="H1837">
        <v>8.08</v>
      </c>
      <c r="I1837">
        <v>47.692118720000003</v>
      </c>
      <c r="J1837">
        <v>-121.9662585</v>
      </c>
    </row>
    <row r="1838" spans="1:10" x14ac:dyDescent="0.25">
      <c r="A1838">
        <v>1000260</v>
      </c>
      <c r="B1838">
        <v>883140</v>
      </c>
      <c r="C1838" t="s">
        <v>5867</v>
      </c>
      <c r="D1838">
        <v>1</v>
      </c>
      <c r="E1838" s="1">
        <v>43277</v>
      </c>
      <c r="F1838">
        <v>-102.88</v>
      </c>
      <c r="G1838">
        <v>-13.55</v>
      </c>
      <c r="H1838">
        <v>5.55</v>
      </c>
      <c r="I1838">
        <v>46.454406040000002</v>
      </c>
      <c r="J1838">
        <v>-120.4150557</v>
      </c>
    </row>
    <row r="1839" spans="1:10" x14ac:dyDescent="0.25">
      <c r="A1839">
        <v>1000313</v>
      </c>
      <c r="B1839">
        <v>885260</v>
      </c>
      <c r="C1839" t="s">
        <v>5868</v>
      </c>
      <c r="D1839">
        <v>1</v>
      </c>
      <c r="E1839" s="1">
        <v>43285</v>
      </c>
      <c r="F1839">
        <v>-58.92</v>
      </c>
      <c r="G1839">
        <v>-9.01</v>
      </c>
      <c r="H1839">
        <v>13.14</v>
      </c>
      <c r="I1839">
        <v>46.762660189999998</v>
      </c>
      <c r="J1839">
        <v>-123.4158518</v>
      </c>
    </row>
    <row r="1840" spans="1:10" x14ac:dyDescent="0.25">
      <c r="A1840">
        <v>1000286</v>
      </c>
      <c r="B1840">
        <v>885000</v>
      </c>
      <c r="C1840" t="s">
        <v>5869</v>
      </c>
      <c r="D1840">
        <v>1</v>
      </c>
      <c r="E1840" s="1">
        <v>43279</v>
      </c>
      <c r="F1840">
        <v>-130.03</v>
      </c>
      <c r="G1840">
        <v>-17.87</v>
      </c>
      <c r="H1840">
        <v>12.91</v>
      </c>
      <c r="I1840">
        <v>48.455054009999998</v>
      </c>
      <c r="J1840">
        <v>-120.5661413</v>
      </c>
    </row>
    <row r="1841" spans="1:10" x14ac:dyDescent="0.25">
      <c r="A1841">
        <v>1000162</v>
      </c>
      <c r="B1841">
        <v>885300</v>
      </c>
      <c r="C1841" t="s">
        <v>5870</v>
      </c>
      <c r="D1841">
        <v>1</v>
      </c>
      <c r="E1841" s="1">
        <v>43268</v>
      </c>
      <c r="F1841">
        <v>-103.57</v>
      </c>
      <c r="G1841">
        <v>-14.18</v>
      </c>
      <c r="H1841">
        <v>9.85</v>
      </c>
      <c r="I1841">
        <v>47.028090349999999</v>
      </c>
      <c r="J1841">
        <v>-120.65291740000001</v>
      </c>
    </row>
    <row r="1842" spans="1:10" x14ac:dyDescent="0.25">
      <c r="A1842">
        <v>1000334</v>
      </c>
      <c r="B1842">
        <v>883120</v>
      </c>
      <c r="C1842" t="s">
        <v>5871</v>
      </c>
      <c r="D1842">
        <v>1</v>
      </c>
      <c r="E1842" s="1">
        <v>43289</v>
      </c>
      <c r="F1842">
        <v>-107.68</v>
      </c>
      <c r="G1842">
        <v>-14.05</v>
      </c>
      <c r="H1842">
        <v>4.7300000000000004</v>
      </c>
      <c r="I1842">
        <v>46.259307579999998</v>
      </c>
      <c r="J1842">
        <v>-117.3111025</v>
      </c>
    </row>
    <row r="1843" spans="1:10" x14ac:dyDescent="0.25">
      <c r="A1843">
        <v>1000314</v>
      </c>
      <c r="B1843">
        <v>883060</v>
      </c>
      <c r="C1843" t="s">
        <v>5872</v>
      </c>
      <c r="D1843">
        <v>1</v>
      </c>
      <c r="E1843" s="1">
        <v>43285</v>
      </c>
      <c r="F1843">
        <v>-56.88</v>
      </c>
      <c r="G1843">
        <v>-8.65</v>
      </c>
      <c r="H1843">
        <v>12.35</v>
      </c>
      <c r="I1843">
        <v>46.788552199999998</v>
      </c>
      <c r="J1843">
        <v>-123.4468025</v>
      </c>
    </row>
    <row r="1844" spans="1:10" x14ac:dyDescent="0.25">
      <c r="A1844">
        <v>1000305</v>
      </c>
      <c r="B1844">
        <v>883100</v>
      </c>
      <c r="C1844" t="s">
        <v>5873</v>
      </c>
      <c r="D1844">
        <v>1</v>
      </c>
      <c r="E1844" s="1">
        <v>43282</v>
      </c>
      <c r="F1844">
        <v>-97.95</v>
      </c>
      <c r="G1844">
        <v>-12.09</v>
      </c>
      <c r="H1844">
        <v>-1.25</v>
      </c>
      <c r="I1844">
        <v>45.799943630000001</v>
      </c>
      <c r="J1844">
        <v>-120.2141829</v>
      </c>
    </row>
    <row r="1845" spans="1:10" x14ac:dyDescent="0.25">
      <c r="A1845">
        <v>1000624</v>
      </c>
      <c r="B1845">
        <v>103920</v>
      </c>
      <c r="C1845" t="s">
        <v>5874</v>
      </c>
      <c r="D1845">
        <v>1</v>
      </c>
      <c r="E1845" s="1">
        <v>43312</v>
      </c>
      <c r="F1845">
        <v>-115.53</v>
      </c>
      <c r="G1845">
        <v>-15.32</v>
      </c>
      <c r="H1845">
        <v>7.01</v>
      </c>
      <c r="I1845">
        <v>47.181150420000002</v>
      </c>
      <c r="J1845">
        <v>-120.02440850000001</v>
      </c>
    </row>
    <row r="1846" spans="1:10" x14ac:dyDescent="0.25">
      <c r="A1846">
        <v>1000186</v>
      </c>
      <c r="B1846">
        <v>884160</v>
      </c>
      <c r="C1846" t="s">
        <v>5875</v>
      </c>
      <c r="D1846">
        <v>1</v>
      </c>
      <c r="E1846" s="1">
        <v>43271</v>
      </c>
      <c r="F1846">
        <v>-118.9</v>
      </c>
      <c r="G1846">
        <v>-14.93</v>
      </c>
      <c r="H1846">
        <v>0.51</v>
      </c>
      <c r="I1846">
        <v>48.858650439999998</v>
      </c>
      <c r="J1846">
        <v>-119.41477260000001</v>
      </c>
    </row>
    <row r="1847" spans="1:10" x14ac:dyDescent="0.25">
      <c r="A1847">
        <v>1002084</v>
      </c>
      <c r="B1847">
        <v>113180</v>
      </c>
      <c r="C1847" t="s">
        <v>5876</v>
      </c>
      <c r="D1847">
        <v>1</v>
      </c>
      <c r="E1847" s="1">
        <v>43699</v>
      </c>
      <c r="F1847">
        <v>-73.56</v>
      </c>
      <c r="G1847">
        <v>-10.67</v>
      </c>
      <c r="H1847">
        <v>11.82</v>
      </c>
      <c r="I1847">
        <v>46.416419349999998</v>
      </c>
      <c r="J1847">
        <v>-90.741162099999997</v>
      </c>
    </row>
    <row r="1848" spans="1:10" x14ac:dyDescent="0.25">
      <c r="A1848">
        <v>1001484</v>
      </c>
      <c r="B1848">
        <v>125280</v>
      </c>
      <c r="C1848" t="s">
        <v>5877</v>
      </c>
      <c r="D1848">
        <v>1</v>
      </c>
      <c r="E1848" s="1">
        <v>43641</v>
      </c>
      <c r="F1848">
        <v>-78.459999999999994</v>
      </c>
      <c r="G1848">
        <v>-11.05</v>
      </c>
      <c r="H1848">
        <v>9.9499999999999993</v>
      </c>
      <c r="I1848">
        <v>46.480872699999999</v>
      </c>
      <c r="J1848">
        <v>-90.558552129999995</v>
      </c>
    </row>
    <row r="1849" spans="1:10" x14ac:dyDescent="0.25">
      <c r="A1849">
        <v>1002064</v>
      </c>
      <c r="B1849">
        <v>113200</v>
      </c>
      <c r="C1849" t="s">
        <v>5877</v>
      </c>
      <c r="D1849">
        <v>2</v>
      </c>
      <c r="E1849" s="1">
        <v>43698</v>
      </c>
      <c r="F1849">
        <v>-83.55</v>
      </c>
      <c r="G1849">
        <v>-12.1</v>
      </c>
      <c r="H1849">
        <v>13.26</v>
      </c>
      <c r="I1849">
        <v>46.480872699999999</v>
      </c>
      <c r="J1849">
        <v>-90.558552129999995</v>
      </c>
    </row>
    <row r="1850" spans="1:10" x14ac:dyDescent="0.25">
      <c r="A1850">
        <v>1002289</v>
      </c>
      <c r="B1850">
        <v>131700</v>
      </c>
      <c r="C1850" t="s">
        <v>5878</v>
      </c>
      <c r="D1850">
        <v>1</v>
      </c>
      <c r="E1850" s="1">
        <v>43731</v>
      </c>
      <c r="F1850">
        <v>-52.97</v>
      </c>
      <c r="G1850">
        <v>-6.5</v>
      </c>
      <c r="H1850">
        <v>-0.94</v>
      </c>
      <c r="I1850">
        <v>46.510680800000003</v>
      </c>
      <c r="J1850">
        <v>-90.708704209999993</v>
      </c>
    </row>
    <row r="1851" spans="1:10" x14ac:dyDescent="0.25">
      <c r="A1851">
        <v>1000803</v>
      </c>
      <c r="B1851">
        <v>102180</v>
      </c>
      <c r="C1851" t="s">
        <v>5879</v>
      </c>
      <c r="D1851">
        <v>1</v>
      </c>
      <c r="E1851" s="1">
        <v>43328</v>
      </c>
      <c r="F1851">
        <v>-67.72</v>
      </c>
      <c r="G1851">
        <v>-9.09</v>
      </c>
      <c r="H1851">
        <v>5.01</v>
      </c>
      <c r="I1851">
        <v>45.912999999999997</v>
      </c>
      <c r="J1851">
        <v>-89.757999999999996</v>
      </c>
    </row>
    <row r="1852" spans="1:10" x14ac:dyDescent="0.25">
      <c r="A1852">
        <v>1001527</v>
      </c>
      <c r="B1852">
        <v>113360</v>
      </c>
      <c r="C1852" t="s">
        <v>5879</v>
      </c>
      <c r="D1852">
        <v>2</v>
      </c>
      <c r="E1852" s="1">
        <v>43643</v>
      </c>
      <c r="F1852">
        <v>-72.38</v>
      </c>
      <c r="G1852">
        <v>-10.1</v>
      </c>
      <c r="H1852">
        <v>8.43</v>
      </c>
      <c r="I1852">
        <v>45.912999999999997</v>
      </c>
      <c r="J1852">
        <v>-89.757999999999996</v>
      </c>
    </row>
    <row r="1853" spans="1:10" x14ac:dyDescent="0.25">
      <c r="A1853">
        <v>1001519</v>
      </c>
      <c r="B1853">
        <v>102200</v>
      </c>
      <c r="C1853" t="s">
        <v>5880</v>
      </c>
      <c r="D1853">
        <v>1</v>
      </c>
      <c r="E1853" s="1">
        <v>43642</v>
      </c>
      <c r="F1853">
        <v>-74.89</v>
      </c>
      <c r="G1853">
        <v>-10.6</v>
      </c>
      <c r="H1853">
        <v>9.8699999999999992</v>
      </c>
      <c r="I1853">
        <v>46.412889999999997</v>
      </c>
      <c r="J1853">
        <v>-90.516189999999995</v>
      </c>
    </row>
    <row r="1854" spans="1:10" x14ac:dyDescent="0.25">
      <c r="A1854">
        <v>1002057</v>
      </c>
      <c r="B1854">
        <v>890500</v>
      </c>
      <c r="C1854" t="s">
        <v>5881</v>
      </c>
      <c r="D1854">
        <v>1</v>
      </c>
      <c r="E1854" s="1">
        <v>43697</v>
      </c>
      <c r="F1854">
        <v>-73.45</v>
      </c>
      <c r="G1854">
        <v>-10.06</v>
      </c>
      <c r="H1854">
        <v>7.04</v>
      </c>
      <c r="I1854">
        <v>46.608308999999998</v>
      </c>
      <c r="J1854">
        <v>-90.700935999999999</v>
      </c>
    </row>
    <row r="1855" spans="1:10" x14ac:dyDescent="0.25">
      <c r="A1855">
        <v>1001832</v>
      </c>
      <c r="B1855">
        <v>124820</v>
      </c>
      <c r="C1855" t="s">
        <v>5882</v>
      </c>
      <c r="D1855">
        <v>1</v>
      </c>
      <c r="E1855" s="1">
        <v>43676</v>
      </c>
      <c r="F1855">
        <v>-45.68</v>
      </c>
      <c r="G1855">
        <v>-7.58</v>
      </c>
      <c r="H1855">
        <v>14.93</v>
      </c>
      <c r="I1855">
        <v>38.209659770000002</v>
      </c>
      <c r="J1855">
        <v>-80.048726639999998</v>
      </c>
    </row>
    <row r="1856" spans="1:10" x14ac:dyDescent="0.25">
      <c r="A1856">
        <v>1002074</v>
      </c>
      <c r="B1856">
        <v>124860</v>
      </c>
      <c r="C1856" t="s">
        <v>5882</v>
      </c>
      <c r="D1856">
        <v>2</v>
      </c>
      <c r="E1856" s="1">
        <v>43698</v>
      </c>
      <c r="F1856">
        <v>-43.55</v>
      </c>
      <c r="G1856">
        <v>-7.07</v>
      </c>
      <c r="H1856">
        <v>13</v>
      </c>
      <c r="I1856">
        <v>38.209659770000002</v>
      </c>
      <c r="J1856">
        <v>-80.048726639999998</v>
      </c>
    </row>
    <row r="1857" spans="1:10" x14ac:dyDescent="0.25">
      <c r="A1857">
        <v>1000262</v>
      </c>
      <c r="B1857">
        <v>889560</v>
      </c>
      <c r="C1857" t="s">
        <v>5883</v>
      </c>
      <c r="D1857">
        <v>1</v>
      </c>
      <c r="E1857" s="1">
        <v>43277</v>
      </c>
      <c r="F1857">
        <v>-49.68</v>
      </c>
      <c r="G1857">
        <v>-7.44</v>
      </c>
      <c r="H1857">
        <v>9.83</v>
      </c>
      <c r="I1857">
        <v>39.918774200000001</v>
      </c>
      <c r="J1857">
        <v>-80.796834770000004</v>
      </c>
    </row>
    <row r="1858" spans="1:10" x14ac:dyDescent="0.25">
      <c r="A1858">
        <v>1000409</v>
      </c>
      <c r="B1858">
        <v>102120</v>
      </c>
      <c r="C1858" t="s">
        <v>5883</v>
      </c>
      <c r="D1858">
        <v>2</v>
      </c>
      <c r="E1858" s="1">
        <v>43293</v>
      </c>
      <c r="F1858">
        <v>-50.91</v>
      </c>
      <c r="G1858">
        <v>-8.01</v>
      </c>
      <c r="H1858">
        <v>13.16</v>
      </c>
      <c r="I1858">
        <v>39.918774200000001</v>
      </c>
      <c r="J1858">
        <v>-80.796834770000004</v>
      </c>
    </row>
    <row r="1859" spans="1:10" x14ac:dyDescent="0.25">
      <c r="A1859">
        <v>1000126</v>
      </c>
      <c r="B1859">
        <v>889260</v>
      </c>
      <c r="C1859" t="s">
        <v>5884</v>
      </c>
      <c r="D1859">
        <v>1</v>
      </c>
      <c r="E1859" s="1">
        <v>43265</v>
      </c>
      <c r="F1859">
        <v>-44.22</v>
      </c>
      <c r="G1859">
        <v>-7.33</v>
      </c>
      <c r="H1859">
        <v>14.4</v>
      </c>
      <c r="I1859">
        <v>38.803936989999997</v>
      </c>
      <c r="J1859">
        <v>-80.891885020000004</v>
      </c>
    </row>
    <row r="1860" spans="1:10" x14ac:dyDescent="0.25">
      <c r="A1860">
        <v>1001651</v>
      </c>
      <c r="B1860">
        <v>124840</v>
      </c>
      <c r="C1860" t="s">
        <v>5885</v>
      </c>
      <c r="D1860">
        <v>1</v>
      </c>
      <c r="E1860" s="1">
        <v>43661</v>
      </c>
      <c r="F1860">
        <v>-33.94</v>
      </c>
      <c r="G1860">
        <v>-5.65</v>
      </c>
      <c r="H1860">
        <v>11.24</v>
      </c>
      <c r="I1860">
        <v>38.469360129999998</v>
      </c>
      <c r="J1860">
        <v>-82.278778819999999</v>
      </c>
    </row>
    <row r="1861" spans="1:10" x14ac:dyDescent="0.25">
      <c r="A1861">
        <v>1001288</v>
      </c>
      <c r="B1861">
        <v>115780</v>
      </c>
      <c r="C1861" t="s">
        <v>5886</v>
      </c>
      <c r="D1861">
        <v>1</v>
      </c>
      <c r="E1861" s="1">
        <v>43620</v>
      </c>
      <c r="F1861">
        <v>-44.55</v>
      </c>
      <c r="G1861">
        <v>-7.27</v>
      </c>
      <c r="H1861">
        <v>13.58</v>
      </c>
      <c r="I1861">
        <v>37.541360910000002</v>
      </c>
      <c r="J1861">
        <v>-82.033608389999998</v>
      </c>
    </row>
    <row r="1862" spans="1:10" x14ac:dyDescent="0.25">
      <c r="A1862">
        <v>1001586</v>
      </c>
      <c r="B1862">
        <v>886960</v>
      </c>
      <c r="C1862" t="s">
        <v>5887</v>
      </c>
      <c r="D1862">
        <v>1</v>
      </c>
      <c r="E1862" s="1">
        <v>43655</v>
      </c>
      <c r="F1862">
        <v>-39.729999999999997</v>
      </c>
      <c r="G1862">
        <v>-6.74</v>
      </c>
      <c r="H1862">
        <v>14.17</v>
      </c>
      <c r="I1862">
        <v>38.3571113</v>
      </c>
      <c r="J1862">
        <v>-82.224144719999998</v>
      </c>
    </row>
    <row r="1863" spans="1:10" x14ac:dyDescent="0.25">
      <c r="A1863">
        <v>1001428</v>
      </c>
      <c r="B1863">
        <v>102860</v>
      </c>
      <c r="C1863" t="s">
        <v>5888</v>
      </c>
      <c r="D1863">
        <v>1</v>
      </c>
      <c r="E1863" s="1">
        <v>43635</v>
      </c>
      <c r="F1863">
        <v>-43.7</v>
      </c>
      <c r="G1863">
        <v>-7.13</v>
      </c>
      <c r="H1863">
        <v>13.36</v>
      </c>
      <c r="I1863">
        <v>39.248904699999997</v>
      </c>
      <c r="J1863">
        <v>-77.81410271</v>
      </c>
    </row>
    <row r="1864" spans="1:10" x14ac:dyDescent="0.25">
      <c r="A1864">
        <v>1001585</v>
      </c>
      <c r="B1864">
        <v>104260</v>
      </c>
      <c r="C1864" t="s">
        <v>5888</v>
      </c>
      <c r="D1864">
        <v>2</v>
      </c>
      <c r="E1864" s="1">
        <v>43655</v>
      </c>
      <c r="F1864">
        <v>-42.2</v>
      </c>
      <c r="G1864">
        <v>-6.71</v>
      </c>
      <c r="H1864">
        <v>11.48</v>
      </c>
      <c r="I1864">
        <v>39.248904699999997</v>
      </c>
      <c r="J1864">
        <v>-77.81410271</v>
      </c>
    </row>
    <row r="1865" spans="1:10" x14ac:dyDescent="0.25">
      <c r="A1865">
        <v>1001338</v>
      </c>
      <c r="B1865">
        <v>104220</v>
      </c>
      <c r="C1865" t="s">
        <v>5889</v>
      </c>
      <c r="D1865">
        <v>1</v>
      </c>
      <c r="E1865" s="1">
        <v>43627</v>
      </c>
      <c r="F1865">
        <v>-43.59</v>
      </c>
      <c r="G1865">
        <v>-7.27</v>
      </c>
      <c r="H1865">
        <v>14.54</v>
      </c>
      <c r="I1865">
        <v>38.148415229999998</v>
      </c>
      <c r="J1865">
        <v>-82.210464999999999</v>
      </c>
    </row>
    <row r="1866" spans="1:10" x14ac:dyDescent="0.25">
      <c r="A1866">
        <v>1000040</v>
      </c>
      <c r="B1866">
        <v>891560</v>
      </c>
      <c r="C1866" t="s">
        <v>5890</v>
      </c>
      <c r="D1866">
        <v>1</v>
      </c>
      <c r="E1866" s="1">
        <v>43256</v>
      </c>
      <c r="F1866">
        <v>-44.79</v>
      </c>
      <c r="G1866">
        <v>-7.62</v>
      </c>
      <c r="H1866">
        <v>16.18</v>
      </c>
      <c r="I1866">
        <v>38.26276189</v>
      </c>
      <c r="J1866">
        <v>-81.222574440000002</v>
      </c>
    </row>
    <row r="1867" spans="1:10" x14ac:dyDescent="0.25">
      <c r="A1867">
        <v>1000308</v>
      </c>
      <c r="B1867">
        <v>891580</v>
      </c>
      <c r="C1867" t="s">
        <v>5890</v>
      </c>
      <c r="D1867">
        <v>2</v>
      </c>
      <c r="E1867" s="1">
        <v>43283</v>
      </c>
      <c r="F1867">
        <v>-46.52</v>
      </c>
      <c r="G1867">
        <v>-7.52</v>
      </c>
      <c r="H1867">
        <v>13.61</v>
      </c>
      <c r="I1867">
        <v>38.26276189</v>
      </c>
      <c r="J1867">
        <v>-81.222574440000002</v>
      </c>
    </row>
    <row r="1868" spans="1:10" x14ac:dyDescent="0.25">
      <c r="A1868">
        <v>1001675</v>
      </c>
      <c r="B1868">
        <v>117500</v>
      </c>
      <c r="C1868" t="s">
        <v>5891</v>
      </c>
      <c r="D1868">
        <v>1</v>
      </c>
      <c r="E1868" s="1">
        <v>43662</v>
      </c>
      <c r="F1868">
        <v>-38.549999999999997</v>
      </c>
      <c r="G1868">
        <v>-6.37</v>
      </c>
      <c r="H1868">
        <v>12.45</v>
      </c>
      <c r="I1868">
        <v>37.785632749999998</v>
      </c>
      <c r="J1868">
        <v>-80.907601369999995</v>
      </c>
    </row>
    <row r="1869" spans="1:10" x14ac:dyDescent="0.25">
      <c r="A1869">
        <v>1000091</v>
      </c>
      <c r="B1869">
        <v>990440</v>
      </c>
      <c r="C1869" t="s">
        <v>5892</v>
      </c>
      <c r="D1869">
        <v>1</v>
      </c>
      <c r="E1869" s="1">
        <v>43263</v>
      </c>
      <c r="F1869">
        <v>-45.42</v>
      </c>
      <c r="G1869">
        <v>-7.63</v>
      </c>
      <c r="H1869">
        <v>15.61</v>
      </c>
      <c r="I1869">
        <v>38.638280770000001</v>
      </c>
      <c r="J1869">
        <v>-79.190203179999997</v>
      </c>
    </row>
    <row r="1870" spans="1:10" x14ac:dyDescent="0.25">
      <c r="A1870">
        <v>1000942</v>
      </c>
      <c r="B1870">
        <v>889240</v>
      </c>
      <c r="C1870" t="s">
        <v>5893</v>
      </c>
      <c r="D1870">
        <v>1</v>
      </c>
      <c r="E1870" s="1">
        <v>43342</v>
      </c>
      <c r="F1870">
        <v>-27.61</v>
      </c>
      <c r="G1870">
        <v>-4.9800000000000004</v>
      </c>
      <c r="H1870">
        <v>12.25</v>
      </c>
      <c r="I1870">
        <v>39.310111059999997</v>
      </c>
      <c r="J1870">
        <v>-80.271894570000001</v>
      </c>
    </row>
    <row r="1871" spans="1:10" x14ac:dyDescent="0.25">
      <c r="A1871">
        <v>1000062</v>
      </c>
      <c r="B1871">
        <v>891660</v>
      </c>
      <c r="C1871" t="s">
        <v>5894</v>
      </c>
      <c r="D1871">
        <v>1</v>
      </c>
      <c r="E1871" s="1">
        <v>43258</v>
      </c>
      <c r="F1871">
        <v>-48.66</v>
      </c>
      <c r="G1871">
        <v>-8.2899999999999991</v>
      </c>
      <c r="H1871">
        <v>17.7</v>
      </c>
      <c r="I1871">
        <v>37.740969759999999</v>
      </c>
      <c r="J1871">
        <v>-81.57619751</v>
      </c>
    </row>
    <row r="1872" spans="1:10" x14ac:dyDescent="0.25">
      <c r="A1872">
        <v>1000112</v>
      </c>
      <c r="B1872">
        <v>891640</v>
      </c>
      <c r="C1872" t="s">
        <v>5895</v>
      </c>
      <c r="D1872">
        <v>1</v>
      </c>
      <c r="E1872" s="1">
        <v>43264</v>
      </c>
      <c r="F1872">
        <v>-52.92</v>
      </c>
      <c r="G1872">
        <v>-8.6999999999999993</v>
      </c>
      <c r="H1872">
        <v>16.7</v>
      </c>
      <c r="I1872">
        <v>38.58067484</v>
      </c>
      <c r="J1872">
        <v>-79.515004140000002</v>
      </c>
    </row>
    <row r="1873" spans="1:10" x14ac:dyDescent="0.25">
      <c r="A1873">
        <v>1001700</v>
      </c>
      <c r="B1873">
        <v>124920</v>
      </c>
      <c r="C1873" t="s">
        <v>5896</v>
      </c>
      <c r="D1873">
        <v>1</v>
      </c>
      <c r="E1873" s="1">
        <v>43663</v>
      </c>
      <c r="F1873">
        <v>-40.14</v>
      </c>
      <c r="G1873">
        <v>-6.45</v>
      </c>
      <c r="H1873">
        <v>11.43</v>
      </c>
      <c r="I1873">
        <v>39.367583879999998</v>
      </c>
      <c r="J1873">
        <v>-81.237260199999994</v>
      </c>
    </row>
    <row r="1874" spans="1:10" x14ac:dyDescent="0.25">
      <c r="A1874">
        <v>1001361</v>
      </c>
      <c r="B1874">
        <v>889220</v>
      </c>
      <c r="C1874" t="s">
        <v>5897</v>
      </c>
      <c r="D1874">
        <v>1</v>
      </c>
      <c r="E1874" s="1">
        <v>43628</v>
      </c>
      <c r="F1874">
        <v>-47.63</v>
      </c>
      <c r="G1874">
        <v>-7.69</v>
      </c>
      <c r="H1874">
        <v>13.91</v>
      </c>
      <c r="I1874">
        <v>39.96504668</v>
      </c>
      <c r="J1874">
        <v>-80.587321340000003</v>
      </c>
    </row>
    <row r="1875" spans="1:10" x14ac:dyDescent="0.25">
      <c r="A1875">
        <v>1001497</v>
      </c>
      <c r="B1875">
        <v>108180</v>
      </c>
      <c r="C1875" t="s">
        <v>5898</v>
      </c>
      <c r="D1875">
        <v>1</v>
      </c>
      <c r="E1875" s="1">
        <v>43641</v>
      </c>
      <c r="F1875">
        <v>-43.09</v>
      </c>
      <c r="G1875">
        <v>-6.95</v>
      </c>
      <c r="H1875">
        <v>12.51</v>
      </c>
      <c r="I1875">
        <v>38.127901309999999</v>
      </c>
      <c r="J1875">
        <v>-81.219582759999994</v>
      </c>
    </row>
    <row r="1876" spans="1:10" x14ac:dyDescent="0.25">
      <c r="A1876">
        <v>1000055</v>
      </c>
      <c r="B1876">
        <v>891600</v>
      </c>
      <c r="C1876" t="s">
        <v>5899</v>
      </c>
      <c r="D1876">
        <v>1</v>
      </c>
      <c r="E1876" s="1">
        <v>43257</v>
      </c>
      <c r="F1876">
        <v>-48.64</v>
      </c>
      <c r="G1876">
        <v>-7.82</v>
      </c>
      <c r="H1876">
        <v>13.9</v>
      </c>
      <c r="I1876">
        <v>38.275917880000002</v>
      </c>
      <c r="J1876">
        <v>-80.837548159999997</v>
      </c>
    </row>
    <row r="1877" spans="1:10" x14ac:dyDescent="0.25">
      <c r="A1877">
        <v>1002048</v>
      </c>
      <c r="B1877">
        <v>124880</v>
      </c>
      <c r="C1877" t="s">
        <v>5900</v>
      </c>
      <c r="D1877">
        <v>1</v>
      </c>
      <c r="E1877" s="1">
        <v>43697</v>
      </c>
      <c r="F1877">
        <v>-51.61</v>
      </c>
      <c r="G1877">
        <v>-7.84</v>
      </c>
      <c r="H1877">
        <v>11.13</v>
      </c>
      <c r="I1877">
        <v>39.26324425</v>
      </c>
      <c r="J1877">
        <v>-79.262347419999998</v>
      </c>
    </row>
    <row r="1878" spans="1:10" x14ac:dyDescent="0.25">
      <c r="A1878">
        <v>1000916</v>
      </c>
      <c r="B1878">
        <v>102520</v>
      </c>
      <c r="C1878" t="s">
        <v>5901</v>
      </c>
      <c r="D1878">
        <v>1</v>
      </c>
      <c r="E1878" s="1">
        <v>43341</v>
      </c>
      <c r="F1878">
        <v>-44.64</v>
      </c>
      <c r="G1878">
        <v>-7</v>
      </c>
      <c r="H1878">
        <v>11.39</v>
      </c>
      <c r="I1878">
        <v>39.559401299999998</v>
      </c>
      <c r="J1878">
        <v>-79.980952090000002</v>
      </c>
    </row>
    <row r="1879" spans="1:10" x14ac:dyDescent="0.25">
      <c r="A1879">
        <v>1001931</v>
      </c>
      <c r="B1879">
        <v>119940</v>
      </c>
      <c r="C1879" t="s">
        <v>5902</v>
      </c>
      <c r="D1879">
        <v>1</v>
      </c>
      <c r="E1879" s="1">
        <v>43685</v>
      </c>
      <c r="F1879">
        <v>-45.55</v>
      </c>
      <c r="G1879">
        <v>-7.37</v>
      </c>
      <c r="H1879">
        <v>13.39</v>
      </c>
      <c r="I1879">
        <v>38.21031</v>
      </c>
      <c r="J1879">
        <v>-81.101732999999996</v>
      </c>
    </row>
    <row r="1880" spans="1:10" x14ac:dyDescent="0.25">
      <c r="A1880">
        <v>1000476</v>
      </c>
      <c r="B1880">
        <v>895180</v>
      </c>
      <c r="C1880" t="s">
        <v>5903</v>
      </c>
      <c r="D1880">
        <v>1</v>
      </c>
      <c r="E1880" s="1">
        <v>43299</v>
      </c>
      <c r="F1880">
        <v>-46.54</v>
      </c>
      <c r="G1880">
        <v>-7.16</v>
      </c>
      <c r="H1880">
        <v>10.76</v>
      </c>
      <c r="I1880">
        <v>39.612549999999999</v>
      </c>
      <c r="J1880">
        <v>-78.294210000000007</v>
      </c>
    </row>
    <row r="1881" spans="1:10" x14ac:dyDescent="0.25">
      <c r="A1881">
        <v>1000394</v>
      </c>
      <c r="B1881">
        <v>895160</v>
      </c>
      <c r="C1881" t="s">
        <v>5904</v>
      </c>
      <c r="D1881">
        <v>1</v>
      </c>
      <c r="E1881" s="1">
        <v>43292</v>
      </c>
      <c r="F1881">
        <v>-49.35</v>
      </c>
      <c r="G1881">
        <v>-8.09</v>
      </c>
      <c r="H1881">
        <v>15.38</v>
      </c>
      <c r="I1881">
        <v>39.320453999999998</v>
      </c>
      <c r="J1881">
        <v>-79.682590000000005</v>
      </c>
    </row>
    <row r="1882" spans="1:10" x14ac:dyDescent="0.25">
      <c r="A1882">
        <v>1001413</v>
      </c>
      <c r="B1882">
        <v>119960</v>
      </c>
      <c r="C1882" t="s">
        <v>5905</v>
      </c>
      <c r="D1882">
        <v>1</v>
      </c>
      <c r="E1882" s="1">
        <v>43634</v>
      </c>
      <c r="F1882">
        <v>-50.83</v>
      </c>
      <c r="G1882">
        <v>-8.25</v>
      </c>
      <c r="H1882">
        <v>15.16</v>
      </c>
      <c r="I1882">
        <v>38.108029999999999</v>
      </c>
      <c r="J1882">
        <v>-80.208079999999995</v>
      </c>
    </row>
    <row r="1883" spans="1:10" x14ac:dyDescent="0.25">
      <c r="A1883">
        <v>1000808</v>
      </c>
      <c r="B1883">
        <v>101620</v>
      </c>
      <c r="C1883" t="s">
        <v>5906</v>
      </c>
      <c r="D1883">
        <v>1</v>
      </c>
      <c r="E1883" s="1">
        <v>43328</v>
      </c>
      <c r="F1883">
        <v>-129.47999999999999</v>
      </c>
      <c r="G1883">
        <v>-15.09</v>
      </c>
      <c r="H1883">
        <v>-8.75</v>
      </c>
      <c r="I1883">
        <v>41.382150420000002</v>
      </c>
      <c r="J1883">
        <v>-107.2276038</v>
      </c>
    </row>
    <row r="1884" spans="1:10" x14ac:dyDescent="0.25">
      <c r="A1884">
        <v>1000850</v>
      </c>
      <c r="B1884">
        <v>106140</v>
      </c>
      <c r="C1884" t="s">
        <v>5907</v>
      </c>
      <c r="D1884">
        <v>1</v>
      </c>
      <c r="E1884" s="1">
        <v>43333</v>
      </c>
      <c r="F1884">
        <v>-123.56</v>
      </c>
      <c r="G1884">
        <v>-16.07</v>
      </c>
      <c r="H1884">
        <v>5.0199999999999996</v>
      </c>
      <c r="I1884">
        <v>44.158390420000003</v>
      </c>
      <c r="J1884">
        <v>-106.9120155</v>
      </c>
    </row>
    <row r="1885" spans="1:10" x14ac:dyDescent="0.25">
      <c r="A1885">
        <v>1001449</v>
      </c>
      <c r="B1885">
        <v>127400</v>
      </c>
      <c r="C1885" t="s">
        <v>5908</v>
      </c>
      <c r="D1885">
        <v>1</v>
      </c>
      <c r="E1885" s="1">
        <v>43639</v>
      </c>
      <c r="F1885">
        <v>-133.01</v>
      </c>
      <c r="G1885">
        <v>-17.98</v>
      </c>
      <c r="H1885">
        <v>10.87</v>
      </c>
      <c r="I1885">
        <v>42.81299095</v>
      </c>
      <c r="J1885">
        <v>-110.6890214</v>
      </c>
    </row>
    <row r="1886" spans="1:10" x14ac:dyDescent="0.25">
      <c r="A1886">
        <v>1000809</v>
      </c>
      <c r="B1886">
        <v>106160</v>
      </c>
      <c r="C1886" t="s">
        <v>5909</v>
      </c>
      <c r="D1886">
        <v>1</v>
      </c>
      <c r="E1886" s="1">
        <v>43329</v>
      </c>
      <c r="F1886">
        <v>-99.88</v>
      </c>
      <c r="G1886">
        <v>-8.7200000000000006</v>
      </c>
      <c r="H1886">
        <v>-30.13</v>
      </c>
      <c r="I1886">
        <v>41.59625174</v>
      </c>
      <c r="J1886">
        <v>-109.1487648</v>
      </c>
    </row>
    <row r="1887" spans="1:10" x14ac:dyDescent="0.25">
      <c r="A1887">
        <v>1000966</v>
      </c>
      <c r="B1887">
        <v>107880</v>
      </c>
      <c r="C1887" t="s">
        <v>5909</v>
      </c>
      <c r="D1887">
        <v>2</v>
      </c>
      <c r="E1887" s="1">
        <v>43348</v>
      </c>
      <c r="F1887">
        <v>-92.35</v>
      </c>
      <c r="G1887">
        <v>-6.87</v>
      </c>
      <c r="H1887">
        <v>-37.380000000000003</v>
      </c>
      <c r="I1887">
        <v>41.59625174</v>
      </c>
      <c r="J1887">
        <v>-109.1487648</v>
      </c>
    </row>
    <row r="1888" spans="1:10" x14ac:dyDescent="0.25">
      <c r="A1888">
        <v>1001038</v>
      </c>
      <c r="B1888">
        <v>111060</v>
      </c>
      <c r="C1888" t="s">
        <v>5910</v>
      </c>
      <c r="D1888">
        <v>1</v>
      </c>
      <c r="E1888" s="1">
        <v>43359</v>
      </c>
      <c r="F1888">
        <v>-128.24</v>
      </c>
      <c r="G1888">
        <v>-14.59</v>
      </c>
      <c r="H1888">
        <v>-11.49</v>
      </c>
      <c r="I1888">
        <v>43.414023149999998</v>
      </c>
      <c r="J1888">
        <v>-106.2859759</v>
      </c>
    </row>
    <row r="1889" spans="1:10" x14ac:dyDescent="0.25">
      <c r="A1889">
        <v>1000890</v>
      </c>
      <c r="B1889">
        <v>109240</v>
      </c>
      <c r="C1889" t="s">
        <v>5911</v>
      </c>
      <c r="D1889">
        <v>1</v>
      </c>
      <c r="E1889" s="1">
        <v>43336</v>
      </c>
      <c r="F1889">
        <v>-111.52</v>
      </c>
      <c r="G1889">
        <v>-13.76</v>
      </c>
      <c r="H1889">
        <v>-1.4</v>
      </c>
      <c r="I1889">
        <v>44.695841020000003</v>
      </c>
      <c r="J1889">
        <v>-106.3382579</v>
      </c>
    </row>
    <row r="1890" spans="1:10" x14ac:dyDescent="0.25">
      <c r="A1890">
        <v>1000922</v>
      </c>
      <c r="B1890">
        <v>109820</v>
      </c>
      <c r="C1890" t="s">
        <v>5912</v>
      </c>
      <c r="D1890">
        <v>1</v>
      </c>
      <c r="E1890" s="1">
        <v>43341</v>
      </c>
      <c r="F1890">
        <v>-112.29</v>
      </c>
      <c r="G1890">
        <v>-13.06</v>
      </c>
      <c r="H1890">
        <v>-7.81</v>
      </c>
      <c r="I1890">
        <v>43.965608320000001</v>
      </c>
      <c r="J1890">
        <v>-106.1714276</v>
      </c>
    </row>
    <row r="1891" spans="1:10" x14ac:dyDescent="0.25">
      <c r="A1891">
        <v>1000848</v>
      </c>
      <c r="B1891">
        <v>104800</v>
      </c>
      <c r="C1891" t="s">
        <v>5913</v>
      </c>
      <c r="D1891">
        <v>1</v>
      </c>
      <c r="E1891" s="1">
        <v>43333</v>
      </c>
      <c r="F1891">
        <v>-113.22</v>
      </c>
      <c r="G1891">
        <v>-14.09</v>
      </c>
      <c r="H1891">
        <v>-0.46</v>
      </c>
      <c r="I1891">
        <v>42.828837290000003</v>
      </c>
      <c r="J1891">
        <v>-106.3667892</v>
      </c>
    </row>
    <row r="1892" spans="1:10" x14ac:dyDescent="0.25">
      <c r="A1892">
        <v>1000982</v>
      </c>
      <c r="B1892">
        <v>108020</v>
      </c>
      <c r="C1892" t="s">
        <v>5914</v>
      </c>
      <c r="D1892">
        <v>1</v>
      </c>
      <c r="E1892" s="1">
        <v>43350</v>
      </c>
      <c r="F1892">
        <v>-114.82</v>
      </c>
      <c r="G1892">
        <v>-15.78</v>
      </c>
      <c r="H1892">
        <v>11.4</v>
      </c>
      <c r="I1892">
        <v>42.770521109999997</v>
      </c>
      <c r="J1892">
        <v>-109.2570498</v>
      </c>
    </row>
    <row r="1893" spans="1:10" x14ac:dyDescent="0.25">
      <c r="A1893">
        <v>1001059</v>
      </c>
      <c r="B1893">
        <v>110920</v>
      </c>
      <c r="C1893" t="s">
        <v>5915</v>
      </c>
      <c r="D1893">
        <v>1</v>
      </c>
      <c r="E1893" s="1">
        <v>43361</v>
      </c>
      <c r="F1893">
        <v>-90.97</v>
      </c>
      <c r="G1893">
        <v>-11.13</v>
      </c>
      <c r="H1893">
        <v>-1.96</v>
      </c>
      <c r="I1893">
        <v>41.2332842</v>
      </c>
      <c r="J1893">
        <v>-105.2928902</v>
      </c>
    </row>
    <row r="1894" spans="1:10" x14ac:dyDescent="0.25">
      <c r="A1894">
        <v>1001448</v>
      </c>
      <c r="B1894">
        <v>127540</v>
      </c>
      <c r="C1894" t="s">
        <v>5916</v>
      </c>
      <c r="D1894">
        <v>1</v>
      </c>
      <c r="E1894" s="1">
        <v>43639</v>
      </c>
      <c r="F1894">
        <v>-133.18</v>
      </c>
      <c r="G1894">
        <v>-18.03</v>
      </c>
      <c r="H1894">
        <v>11.02</v>
      </c>
      <c r="I1894">
        <v>42.934345260000001</v>
      </c>
      <c r="J1894">
        <v>-110.7209235</v>
      </c>
    </row>
    <row r="1895" spans="1:10" x14ac:dyDescent="0.25">
      <c r="A1895">
        <v>1001590</v>
      </c>
      <c r="B1895">
        <v>127420</v>
      </c>
      <c r="C1895" t="s">
        <v>5916</v>
      </c>
      <c r="D1895">
        <v>2</v>
      </c>
      <c r="E1895" s="1">
        <v>43655</v>
      </c>
      <c r="F1895">
        <v>-132.68</v>
      </c>
      <c r="G1895">
        <v>-17.899999999999999</v>
      </c>
      <c r="H1895">
        <v>10.49</v>
      </c>
      <c r="I1895">
        <v>42.934345260000001</v>
      </c>
      <c r="J1895">
        <v>-110.7209235</v>
      </c>
    </row>
    <row r="1896" spans="1:10" x14ac:dyDescent="0.25">
      <c r="A1896">
        <v>1000999</v>
      </c>
      <c r="B1896">
        <v>107980</v>
      </c>
      <c r="C1896" t="s">
        <v>5917</v>
      </c>
      <c r="D1896">
        <v>1</v>
      </c>
      <c r="E1896" s="1">
        <v>43354</v>
      </c>
      <c r="F1896">
        <v>-138.33000000000001</v>
      </c>
      <c r="G1896">
        <v>-18</v>
      </c>
      <c r="H1896">
        <v>5.67</v>
      </c>
      <c r="I1896">
        <v>43.558550740000001</v>
      </c>
      <c r="J1896">
        <v>-110.2491438</v>
      </c>
    </row>
    <row r="1897" spans="1:10" x14ac:dyDescent="0.25">
      <c r="A1897">
        <v>1000863</v>
      </c>
      <c r="B1897">
        <v>109260</v>
      </c>
      <c r="C1897" t="s">
        <v>5918</v>
      </c>
      <c r="D1897">
        <v>1</v>
      </c>
      <c r="E1897" s="1">
        <v>43334</v>
      </c>
      <c r="F1897">
        <v>-88.18</v>
      </c>
      <c r="G1897">
        <v>-11.25</v>
      </c>
      <c r="H1897">
        <v>1.85</v>
      </c>
      <c r="I1897">
        <v>44.803691139999998</v>
      </c>
      <c r="J1897">
        <v>-105.36845700000001</v>
      </c>
    </row>
    <row r="1898" spans="1:10" x14ac:dyDescent="0.25">
      <c r="A1898">
        <v>1000884</v>
      </c>
      <c r="B1898">
        <v>106220</v>
      </c>
      <c r="C1898" t="s">
        <v>5919</v>
      </c>
      <c r="D1898">
        <v>1</v>
      </c>
      <c r="E1898" s="1">
        <v>43339</v>
      </c>
      <c r="F1898">
        <v>-87.82</v>
      </c>
      <c r="G1898">
        <v>-9.1300000000000008</v>
      </c>
      <c r="H1898">
        <v>-14.79</v>
      </c>
      <c r="I1898">
        <v>44.074226549999999</v>
      </c>
      <c r="J1898">
        <v>-105.2545973</v>
      </c>
    </row>
    <row r="1899" spans="1:10" x14ac:dyDescent="0.25">
      <c r="A1899">
        <v>1001423</v>
      </c>
      <c r="B1899">
        <v>127500</v>
      </c>
      <c r="C1899" t="s">
        <v>5920</v>
      </c>
      <c r="D1899">
        <v>1</v>
      </c>
      <c r="E1899" s="1">
        <v>43635</v>
      </c>
      <c r="F1899">
        <v>-130.53</v>
      </c>
      <c r="G1899">
        <v>-16.77</v>
      </c>
      <c r="H1899">
        <v>3.63</v>
      </c>
      <c r="I1899">
        <v>43.689012830000003</v>
      </c>
      <c r="J1899">
        <v>-108.17911909999999</v>
      </c>
    </row>
    <row r="1900" spans="1:10" x14ac:dyDescent="0.25">
      <c r="A1900">
        <v>1001561</v>
      </c>
      <c r="B1900">
        <v>127120</v>
      </c>
      <c r="C1900" t="s">
        <v>5920</v>
      </c>
      <c r="D1900">
        <v>2</v>
      </c>
      <c r="E1900" s="1">
        <v>43651</v>
      </c>
      <c r="F1900">
        <v>-128.84</v>
      </c>
      <c r="G1900">
        <v>-16.75</v>
      </c>
      <c r="H1900">
        <v>5.19</v>
      </c>
      <c r="I1900">
        <v>43.689012830000003</v>
      </c>
      <c r="J1900">
        <v>-108.17911909999999</v>
      </c>
    </row>
    <row r="1901" spans="1:10" x14ac:dyDescent="0.25">
      <c r="A1901">
        <v>1000873</v>
      </c>
      <c r="B1901">
        <v>101260</v>
      </c>
      <c r="C1901" t="s">
        <v>5921</v>
      </c>
      <c r="D1901">
        <v>1</v>
      </c>
      <c r="E1901" s="1">
        <v>43335</v>
      </c>
      <c r="F1901">
        <v>-108.34</v>
      </c>
      <c r="G1901">
        <v>-13.09</v>
      </c>
      <c r="H1901">
        <v>-3.59</v>
      </c>
      <c r="I1901">
        <v>42.908399729999999</v>
      </c>
      <c r="J1901">
        <v>-106.55685630000001</v>
      </c>
    </row>
    <row r="1902" spans="1:10" x14ac:dyDescent="0.25">
      <c r="A1902">
        <v>1001320</v>
      </c>
      <c r="B1902">
        <v>117900</v>
      </c>
      <c r="C1902" t="s">
        <v>5922</v>
      </c>
      <c r="D1902">
        <v>1</v>
      </c>
      <c r="E1902" s="1">
        <v>43625</v>
      </c>
      <c r="F1902">
        <v>-118.46</v>
      </c>
      <c r="G1902">
        <v>-15.32</v>
      </c>
      <c r="H1902">
        <v>4.07</v>
      </c>
      <c r="I1902">
        <v>41.215059490000002</v>
      </c>
      <c r="J1902">
        <v>-105.7961256</v>
      </c>
    </row>
    <row r="1903" spans="1:10" x14ac:dyDescent="0.25">
      <c r="A1903">
        <v>1001047</v>
      </c>
      <c r="B1903">
        <v>111020</v>
      </c>
      <c r="C1903" t="s">
        <v>5923</v>
      </c>
      <c r="D1903">
        <v>1</v>
      </c>
      <c r="E1903" s="1">
        <v>43360</v>
      </c>
      <c r="F1903">
        <v>-80.94</v>
      </c>
      <c r="G1903">
        <v>-8.4700000000000006</v>
      </c>
      <c r="H1903">
        <v>-13.2</v>
      </c>
      <c r="I1903">
        <v>43.618345980000001</v>
      </c>
      <c r="J1903">
        <v>-104.2088301</v>
      </c>
    </row>
    <row r="1904" spans="1:10" x14ac:dyDescent="0.25">
      <c r="A1904">
        <v>1001100</v>
      </c>
      <c r="B1904">
        <v>111080</v>
      </c>
      <c r="C1904" t="s">
        <v>5924</v>
      </c>
      <c r="D1904">
        <v>1</v>
      </c>
      <c r="E1904" s="1">
        <v>43364</v>
      </c>
      <c r="F1904">
        <v>-109.82</v>
      </c>
      <c r="G1904">
        <v>-13.13</v>
      </c>
      <c r="H1904">
        <v>-4.75</v>
      </c>
      <c r="I1904">
        <v>42.34264031</v>
      </c>
      <c r="J1904">
        <v>-109.5151102</v>
      </c>
    </row>
    <row r="1905" spans="1:10" x14ac:dyDescent="0.25">
      <c r="A1905">
        <v>1000944</v>
      </c>
      <c r="B1905">
        <v>108760</v>
      </c>
      <c r="C1905" t="s">
        <v>5925</v>
      </c>
      <c r="D1905">
        <v>1</v>
      </c>
      <c r="E1905" s="1">
        <v>43346</v>
      </c>
      <c r="F1905">
        <v>-107.49</v>
      </c>
      <c r="G1905">
        <v>-13.18</v>
      </c>
      <c r="H1905">
        <v>-2.0699999999999998</v>
      </c>
      <c r="I1905">
        <v>42.36369199</v>
      </c>
      <c r="J1905">
        <v>-104.9080902</v>
      </c>
    </row>
    <row r="1906" spans="1:10" x14ac:dyDescent="0.25">
      <c r="A1906">
        <v>1000892</v>
      </c>
      <c r="B1906">
        <v>101680</v>
      </c>
      <c r="C1906" t="s">
        <v>5926</v>
      </c>
      <c r="D1906">
        <v>1</v>
      </c>
      <c r="E1906" s="1">
        <v>43339</v>
      </c>
      <c r="F1906">
        <v>-118.98</v>
      </c>
      <c r="G1906">
        <v>-15.14</v>
      </c>
      <c r="H1906">
        <v>2.14</v>
      </c>
      <c r="I1906">
        <v>41.970394089999999</v>
      </c>
      <c r="J1906">
        <v>-110.01686220000001</v>
      </c>
    </row>
    <row r="1907" spans="1:10" x14ac:dyDescent="0.25">
      <c r="A1907">
        <v>1000821</v>
      </c>
      <c r="B1907">
        <v>106020</v>
      </c>
      <c r="C1907" t="s">
        <v>5927</v>
      </c>
      <c r="D1907">
        <v>1</v>
      </c>
      <c r="E1907" s="1">
        <v>43331</v>
      </c>
      <c r="F1907">
        <v>-139.41</v>
      </c>
      <c r="G1907">
        <v>-18.350000000000001</v>
      </c>
      <c r="H1907">
        <v>7.41</v>
      </c>
      <c r="I1907">
        <v>43.65473626</v>
      </c>
      <c r="J1907">
        <v>-109.90787659999999</v>
      </c>
    </row>
    <row r="1908" spans="1:10" x14ac:dyDescent="0.25">
      <c r="A1908">
        <v>1000983</v>
      </c>
      <c r="B1908">
        <v>109180</v>
      </c>
      <c r="C1908" t="s">
        <v>5927</v>
      </c>
      <c r="D1908">
        <v>2</v>
      </c>
      <c r="E1908" s="1">
        <v>43351</v>
      </c>
      <c r="F1908">
        <v>-139.82</v>
      </c>
      <c r="G1908">
        <v>-18.14</v>
      </c>
      <c r="H1908">
        <v>5.32</v>
      </c>
      <c r="I1908">
        <v>43.65473626</v>
      </c>
      <c r="J1908">
        <v>-109.90787659999999</v>
      </c>
    </row>
    <row r="1909" spans="1:10" x14ac:dyDescent="0.25">
      <c r="A1909">
        <v>1000967</v>
      </c>
      <c r="B1909">
        <v>109600</v>
      </c>
      <c r="C1909" t="s">
        <v>5928</v>
      </c>
      <c r="D1909">
        <v>1</v>
      </c>
      <c r="E1909" s="1">
        <v>43349</v>
      </c>
      <c r="F1909">
        <v>-125.09</v>
      </c>
      <c r="G1909">
        <v>-16.579999999999998</v>
      </c>
      <c r="H1909">
        <v>7.52</v>
      </c>
      <c r="I1909">
        <v>42.546894799999997</v>
      </c>
      <c r="J1909">
        <v>-109.11639409999999</v>
      </c>
    </row>
    <row r="1910" spans="1:10" x14ac:dyDescent="0.25">
      <c r="A1910">
        <v>1000946</v>
      </c>
      <c r="B1910">
        <v>108000</v>
      </c>
      <c r="C1910" t="s">
        <v>5929</v>
      </c>
      <c r="D1910">
        <v>1</v>
      </c>
      <c r="E1910" s="1">
        <v>43345</v>
      </c>
      <c r="F1910">
        <v>-128.22999999999999</v>
      </c>
      <c r="G1910">
        <v>-15.11</v>
      </c>
      <c r="H1910">
        <v>-7.37</v>
      </c>
      <c r="I1910">
        <v>43.492475399999996</v>
      </c>
      <c r="J1910">
        <v>-106.6606345</v>
      </c>
    </row>
    <row r="1911" spans="1:10" x14ac:dyDescent="0.25">
      <c r="A1911">
        <v>1000889</v>
      </c>
      <c r="B1911">
        <v>890460</v>
      </c>
      <c r="C1911" t="s">
        <v>5930</v>
      </c>
      <c r="D1911">
        <v>1</v>
      </c>
      <c r="E1911" s="1">
        <v>43339</v>
      </c>
      <c r="F1911">
        <v>-119.64</v>
      </c>
      <c r="G1911">
        <v>-15.43</v>
      </c>
      <c r="H1911">
        <v>3.79</v>
      </c>
      <c r="I1911">
        <v>41.966214520000001</v>
      </c>
      <c r="J1911">
        <v>-110.0007263</v>
      </c>
    </row>
    <row r="1912" spans="1:10" x14ac:dyDescent="0.25">
      <c r="A1912">
        <v>1001026</v>
      </c>
      <c r="B1912">
        <v>111740</v>
      </c>
      <c r="C1912" t="s">
        <v>5931</v>
      </c>
      <c r="D1912">
        <v>1</v>
      </c>
      <c r="E1912" s="1">
        <v>43356</v>
      </c>
      <c r="F1912">
        <v>-132.27000000000001</v>
      </c>
      <c r="G1912">
        <v>-16.95</v>
      </c>
      <c r="H1912">
        <v>3.32</v>
      </c>
      <c r="I1912">
        <v>44.507710590000002</v>
      </c>
      <c r="J1912">
        <v>-108.43337750000001</v>
      </c>
    </row>
    <row r="1913" spans="1:10" x14ac:dyDescent="0.25">
      <c r="A1913">
        <v>1000836</v>
      </c>
      <c r="B1913">
        <v>896720</v>
      </c>
      <c r="C1913" t="s">
        <v>5932</v>
      </c>
      <c r="D1913">
        <v>1</v>
      </c>
      <c r="E1913" s="1">
        <v>43332</v>
      </c>
      <c r="F1913">
        <v>-114.94</v>
      </c>
      <c r="G1913">
        <v>-14.45</v>
      </c>
      <c r="H1913">
        <v>0.67</v>
      </c>
      <c r="I1913">
        <v>44.089121710000001</v>
      </c>
      <c r="J1913">
        <v>-106.6736713</v>
      </c>
    </row>
    <row r="1914" spans="1:10" x14ac:dyDescent="0.25">
      <c r="A1914">
        <v>1000938</v>
      </c>
      <c r="B1914">
        <v>109760</v>
      </c>
      <c r="C1914" t="s">
        <v>5933</v>
      </c>
      <c r="D1914">
        <v>1</v>
      </c>
      <c r="E1914" s="1">
        <v>43342</v>
      </c>
      <c r="F1914">
        <v>-126.07</v>
      </c>
      <c r="G1914">
        <v>-16.670000000000002</v>
      </c>
      <c r="H1914">
        <v>7.32</v>
      </c>
      <c r="I1914">
        <v>44.34618596</v>
      </c>
      <c r="J1914">
        <v>-106.7024292</v>
      </c>
    </row>
    <row r="1915" spans="1:10" x14ac:dyDescent="0.25">
      <c r="A1915">
        <v>1000941</v>
      </c>
      <c r="B1915">
        <v>108600</v>
      </c>
      <c r="C1915" t="s">
        <v>5934</v>
      </c>
      <c r="D1915">
        <v>1</v>
      </c>
      <c r="E1915" s="1">
        <v>43341</v>
      </c>
      <c r="F1915">
        <v>-116.27</v>
      </c>
      <c r="G1915">
        <v>-14.21</v>
      </c>
      <c r="H1915">
        <v>-2.59</v>
      </c>
      <c r="I1915">
        <v>42.502455859999998</v>
      </c>
      <c r="J1915">
        <v>-108.2566083</v>
      </c>
    </row>
    <row r="1916" spans="1:10" x14ac:dyDescent="0.25">
      <c r="A1916">
        <v>1000888</v>
      </c>
      <c r="B1916">
        <v>109120</v>
      </c>
      <c r="C1916" t="s">
        <v>5935</v>
      </c>
      <c r="D1916">
        <v>1</v>
      </c>
      <c r="E1916" s="1">
        <v>43338</v>
      </c>
      <c r="F1916">
        <v>-133.28</v>
      </c>
      <c r="G1916">
        <v>-16.87</v>
      </c>
      <c r="H1916">
        <v>1.65</v>
      </c>
      <c r="I1916">
        <v>44.739664159999997</v>
      </c>
      <c r="J1916">
        <v>-108.60717099999999</v>
      </c>
    </row>
    <row r="1917" spans="1:10" x14ac:dyDescent="0.25">
      <c r="A1917">
        <v>1001372</v>
      </c>
      <c r="B1917">
        <v>117960</v>
      </c>
      <c r="C1917" t="s">
        <v>5936</v>
      </c>
      <c r="D1917">
        <v>1</v>
      </c>
      <c r="E1917" s="1">
        <v>43629</v>
      </c>
      <c r="F1917">
        <v>-84.68</v>
      </c>
      <c r="G1917">
        <v>-8.5299999999999994</v>
      </c>
      <c r="H1917">
        <v>-16.420000000000002</v>
      </c>
      <c r="I1917">
        <v>41.83306864</v>
      </c>
      <c r="J1917">
        <v>-104.14816399999999</v>
      </c>
    </row>
    <row r="1918" spans="1:10" x14ac:dyDescent="0.25">
      <c r="A1918">
        <v>1001562</v>
      </c>
      <c r="B1918">
        <v>127460</v>
      </c>
      <c r="C1918" t="s">
        <v>5937</v>
      </c>
      <c r="D1918">
        <v>1</v>
      </c>
      <c r="E1918" s="1">
        <v>43647</v>
      </c>
      <c r="F1918">
        <v>-138.53</v>
      </c>
      <c r="G1918">
        <v>-18.88</v>
      </c>
      <c r="H1918">
        <v>12.53</v>
      </c>
      <c r="I1918">
        <v>44.947820229999998</v>
      </c>
      <c r="J1918">
        <v>-109.36457009999999</v>
      </c>
    </row>
    <row r="1919" spans="1:10" x14ac:dyDescent="0.25">
      <c r="A1919">
        <v>1001576</v>
      </c>
      <c r="B1919">
        <v>127180</v>
      </c>
      <c r="C1919" t="s">
        <v>5938</v>
      </c>
      <c r="D1919">
        <v>1</v>
      </c>
      <c r="E1919" s="1">
        <v>43654</v>
      </c>
      <c r="F1919">
        <v>-142.9</v>
      </c>
      <c r="G1919">
        <v>-19.27</v>
      </c>
      <c r="H1919">
        <v>11.29</v>
      </c>
      <c r="I1919">
        <v>43.755126279999999</v>
      </c>
      <c r="J1919">
        <v>-109.59226339999999</v>
      </c>
    </row>
    <row r="1920" spans="1:10" x14ac:dyDescent="0.25">
      <c r="A1920">
        <v>1001432</v>
      </c>
      <c r="B1920">
        <v>127000</v>
      </c>
      <c r="C1920" t="s">
        <v>5939</v>
      </c>
      <c r="D1920">
        <v>1</v>
      </c>
      <c r="E1920" s="1">
        <v>43636</v>
      </c>
      <c r="F1920">
        <v>-128.5</v>
      </c>
      <c r="G1920">
        <v>-17.21</v>
      </c>
      <c r="H1920">
        <v>9.17</v>
      </c>
      <c r="I1920">
        <v>42.620080909999999</v>
      </c>
      <c r="J1920">
        <v>-109.1883507</v>
      </c>
    </row>
    <row r="1921" spans="1:10" x14ac:dyDescent="0.25">
      <c r="A1921">
        <v>1001566</v>
      </c>
      <c r="B1921">
        <v>127440</v>
      </c>
      <c r="C1921" t="s">
        <v>5940</v>
      </c>
      <c r="D1921">
        <v>1</v>
      </c>
      <c r="E1921" s="1">
        <v>43653</v>
      </c>
      <c r="F1921">
        <v>-137.32</v>
      </c>
      <c r="G1921">
        <v>-18.16</v>
      </c>
      <c r="H1921">
        <v>8</v>
      </c>
      <c r="I1921">
        <v>42.729432459999998</v>
      </c>
      <c r="J1921">
        <v>-106.17336090000001</v>
      </c>
    </row>
    <row r="1922" spans="1:10" x14ac:dyDescent="0.25">
      <c r="A1922">
        <v>1001085</v>
      </c>
      <c r="B1922">
        <v>896980</v>
      </c>
      <c r="C1922" t="s">
        <v>5941</v>
      </c>
      <c r="D1922">
        <v>1</v>
      </c>
      <c r="E1922" s="1">
        <v>43363</v>
      </c>
      <c r="F1922">
        <v>-126.34</v>
      </c>
      <c r="G1922">
        <v>-15.8</v>
      </c>
      <c r="H1922">
        <v>0.05</v>
      </c>
      <c r="I1922">
        <v>41.696059839999997</v>
      </c>
      <c r="J1922">
        <v>-110.9799158</v>
      </c>
    </row>
    <row r="1923" spans="1:10" x14ac:dyDescent="0.25">
      <c r="A1923">
        <v>1001331</v>
      </c>
      <c r="B1923">
        <v>115940</v>
      </c>
      <c r="C1923" t="s">
        <v>5942</v>
      </c>
      <c r="D1923">
        <v>1</v>
      </c>
      <c r="E1923" s="1">
        <v>43626</v>
      </c>
      <c r="F1923">
        <v>-138.22999999999999</v>
      </c>
      <c r="G1923">
        <v>-17.989999999999998</v>
      </c>
      <c r="H1923">
        <v>5.65</v>
      </c>
      <c r="I1923">
        <v>41.487948410000001</v>
      </c>
      <c r="J1923">
        <v>-107.1787199</v>
      </c>
    </row>
    <row r="1924" spans="1:10" x14ac:dyDescent="0.25">
      <c r="A1924">
        <v>1000909</v>
      </c>
      <c r="B1924">
        <v>105320</v>
      </c>
      <c r="C1924" t="s">
        <v>5943</v>
      </c>
      <c r="D1924">
        <v>1</v>
      </c>
      <c r="E1924" s="1">
        <v>43340</v>
      </c>
      <c r="F1924">
        <v>-111.21</v>
      </c>
      <c r="G1924">
        <v>-14.29</v>
      </c>
      <c r="H1924">
        <v>3.09</v>
      </c>
      <c r="I1924">
        <v>42.948962829999999</v>
      </c>
      <c r="J1924">
        <v>-104.2071641</v>
      </c>
    </row>
    <row r="1925" spans="1:10" x14ac:dyDescent="0.25">
      <c r="A1925">
        <v>1000835</v>
      </c>
      <c r="B1925">
        <v>890740</v>
      </c>
      <c r="C1925" t="s">
        <v>5944</v>
      </c>
      <c r="D1925">
        <v>1</v>
      </c>
      <c r="E1925" s="1">
        <v>43332</v>
      </c>
      <c r="F1925">
        <v>-122.43</v>
      </c>
      <c r="G1925">
        <v>-15.7</v>
      </c>
      <c r="H1925">
        <v>3.19</v>
      </c>
      <c r="I1925">
        <v>44.176818480000001</v>
      </c>
      <c r="J1925">
        <v>-106.7335252</v>
      </c>
    </row>
    <row r="1926" spans="1:10" x14ac:dyDescent="0.25">
      <c r="A1926">
        <v>1000885</v>
      </c>
      <c r="B1926">
        <v>109220</v>
      </c>
      <c r="C1926" t="s">
        <v>5945</v>
      </c>
      <c r="D1926">
        <v>1</v>
      </c>
      <c r="E1926" s="1">
        <v>43338</v>
      </c>
      <c r="F1926">
        <v>-111.42</v>
      </c>
      <c r="G1926">
        <v>-13.85</v>
      </c>
      <c r="H1926">
        <v>-0.64</v>
      </c>
      <c r="I1926">
        <v>44.71683874</v>
      </c>
      <c r="J1926">
        <v>-105.03955500000001</v>
      </c>
    </row>
    <row r="1927" spans="1:10" x14ac:dyDescent="0.25">
      <c r="A1927">
        <v>1000945</v>
      </c>
      <c r="B1927">
        <v>108060</v>
      </c>
      <c r="C1927" t="s">
        <v>5946</v>
      </c>
      <c r="D1927">
        <v>1</v>
      </c>
      <c r="E1927" s="1">
        <v>43346</v>
      </c>
      <c r="F1927">
        <v>-110.07</v>
      </c>
      <c r="G1927">
        <v>-14.01</v>
      </c>
      <c r="H1927">
        <v>1.97</v>
      </c>
      <c r="I1927">
        <v>41.605126169999998</v>
      </c>
      <c r="J1927">
        <v>-104.633556</v>
      </c>
    </row>
    <row r="1928" spans="1:10" x14ac:dyDescent="0.25">
      <c r="A1928">
        <v>1002190</v>
      </c>
      <c r="B1928">
        <v>137640</v>
      </c>
      <c r="C1928" t="s">
        <v>5947</v>
      </c>
      <c r="D1928">
        <v>1</v>
      </c>
      <c r="E1928" s="1">
        <v>43717</v>
      </c>
      <c r="F1928">
        <v>-134.38</v>
      </c>
      <c r="G1928">
        <v>-17.25</v>
      </c>
      <c r="H1928">
        <v>3.66</v>
      </c>
      <c r="I1928">
        <v>44.649070109999997</v>
      </c>
      <c r="J1928">
        <v>-110.95762139999999</v>
      </c>
    </row>
    <row r="1929" spans="1:10" x14ac:dyDescent="0.25">
      <c r="A1929">
        <v>1002168</v>
      </c>
      <c r="B1929">
        <v>137340</v>
      </c>
      <c r="C1929" t="s">
        <v>5948</v>
      </c>
      <c r="D1929">
        <v>1</v>
      </c>
      <c r="E1929" s="1">
        <v>43712</v>
      </c>
      <c r="F1929">
        <v>-134.66</v>
      </c>
      <c r="G1929">
        <v>-18.03</v>
      </c>
      <c r="H1929">
        <v>9.61</v>
      </c>
      <c r="I1929">
        <v>44.97356602</v>
      </c>
      <c r="J1929">
        <v>-109.77822930000001</v>
      </c>
    </row>
    <row r="1930" spans="1:10" x14ac:dyDescent="0.25">
      <c r="A1930">
        <v>1001084</v>
      </c>
      <c r="B1930">
        <v>109140</v>
      </c>
      <c r="C1930" t="s">
        <v>5949</v>
      </c>
      <c r="D1930">
        <v>1</v>
      </c>
      <c r="E1930" s="1">
        <v>43363</v>
      </c>
      <c r="F1930">
        <v>-130.74</v>
      </c>
      <c r="G1930">
        <v>-17.07</v>
      </c>
      <c r="H1930">
        <v>5.84</v>
      </c>
      <c r="I1930">
        <v>41.019056089999999</v>
      </c>
      <c r="J1930">
        <v>-108.82494389999999</v>
      </c>
    </row>
    <row r="1931" spans="1:10" x14ac:dyDescent="0.25">
      <c r="A1931">
        <v>1001014</v>
      </c>
      <c r="B1931">
        <v>107900</v>
      </c>
      <c r="C1931" t="s">
        <v>5950</v>
      </c>
      <c r="D1931">
        <v>1</v>
      </c>
      <c r="E1931" s="1">
        <v>43355</v>
      </c>
      <c r="F1931">
        <v>-139.63999999999999</v>
      </c>
      <c r="G1931">
        <v>-17.63</v>
      </c>
      <c r="H1931">
        <v>1.39</v>
      </c>
      <c r="I1931">
        <v>44.575647250000003</v>
      </c>
      <c r="J1931">
        <v>-109.10518159999999</v>
      </c>
    </row>
    <row r="1932" spans="1:10" x14ac:dyDescent="0.25">
      <c r="A1932">
        <v>1000951</v>
      </c>
      <c r="B1932">
        <v>109200</v>
      </c>
      <c r="C1932" t="s">
        <v>5951</v>
      </c>
      <c r="D1932">
        <v>1</v>
      </c>
      <c r="E1932" s="1">
        <v>43343</v>
      </c>
      <c r="F1932">
        <v>-107.27</v>
      </c>
      <c r="G1932">
        <v>-11.57</v>
      </c>
      <c r="H1932">
        <v>-14.68</v>
      </c>
      <c r="I1932">
        <v>43.673344870000001</v>
      </c>
      <c r="J1932">
        <v>-106.5306621</v>
      </c>
    </row>
    <row r="1933" spans="1:10" x14ac:dyDescent="0.25">
      <c r="A1933">
        <v>1001394</v>
      </c>
      <c r="B1933">
        <v>116040</v>
      </c>
      <c r="C1933" t="s">
        <v>5952</v>
      </c>
      <c r="D1933">
        <v>1</v>
      </c>
      <c r="E1933" s="1">
        <v>43633</v>
      </c>
      <c r="F1933">
        <v>-131.18</v>
      </c>
      <c r="G1933">
        <v>-17.39</v>
      </c>
      <c r="H1933">
        <v>7.98</v>
      </c>
      <c r="I1933">
        <v>44.923774160000001</v>
      </c>
      <c r="J1933">
        <v>-106.0024106</v>
      </c>
    </row>
    <row r="1934" spans="1:10" x14ac:dyDescent="0.25">
      <c r="A1934">
        <v>1001385</v>
      </c>
      <c r="B1934">
        <v>115920</v>
      </c>
      <c r="C1934" t="s">
        <v>5953</v>
      </c>
      <c r="D1934">
        <v>1</v>
      </c>
      <c r="E1934" s="1">
        <v>43632</v>
      </c>
      <c r="F1934">
        <v>-116.35</v>
      </c>
      <c r="G1934">
        <v>-13.62</v>
      </c>
      <c r="H1934">
        <v>-7.42</v>
      </c>
      <c r="I1934">
        <v>44.05329828</v>
      </c>
      <c r="J1934">
        <v>-105.26844269999999</v>
      </c>
    </row>
    <row r="1935" spans="1:10" x14ac:dyDescent="0.25">
      <c r="A1935">
        <v>1000870</v>
      </c>
      <c r="B1935">
        <v>106040</v>
      </c>
      <c r="C1935" t="s">
        <v>5954</v>
      </c>
      <c r="D1935">
        <v>1</v>
      </c>
      <c r="E1935" s="1">
        <v>43335</v>
      </c>
      <c r="F1935">
        <v>-76.02</v>
      </c>
      <c r="G1935">
        <v>-9.52</v>
      </c>
      <c r="H1935">
        <v>0.14000000000000001</v>
      </c>
      <c r="I1935">
        <v>44.6339234</v>
      </c>
      <c r="J1935">
        <v>-105.3049705</v>
      </c>
    </row>
    <row r="1936" spans="1:10" x14ac:dyDescent="0.25">
      <c r="A1936">
        <v>1001048</v>
      </c>
      <c r="B1936">
        <v>111000</v>
      </c>
      <c r="C1936" t="s">
        <v>5955</v>
      </c>
      <c r="D1936">
        <v>1</v>
      </c>
      <c r="E1936" s="1">
        <v>43360</v>
      </c>
      <c r="F1936">
        <v>-67.87</v>
      </c>
      <c r="G1936">
        <v>-5.53</v>
      </c>
      <c r="H1936">
        <v>-23.65</v>
      </c>
      <c r="I1936">
        <v>43.833002229999998</v>
      </c>
      <c r="J1936">
        <v>-104.40688780000001</v>
      </c>
    </row>
    <row r="1937" spans="1:10" x14ac:dyDescent="0.25">
      <c r="A1937">
        <v>1001424</v>
      </c>
      <c r="B1937">
        <v>116100</v>
      </c>
      <c r="C1937" t="s">
        <v>5956</v>
      </c>
      <c r="D1937">
        <v>1</v>
      </c>
      <c r="E1937" s="1">
        <v>43634</v>
      </c>
      <c r="F1937">
        <v>-119.89</v>
      </c>
      <c r="G1937">
        <v>-14.21</v>
      </c>
      <c r="H1937">
        <v>-6.18</v>
      </c>
      <c r="I1937">
        <v>43.682372469999997</v>
      </c>
      <c r="J1937">
        <v>-106.3391975</v>
      </c>
    </row>
    <row r="1938" spans="1:10" x14ac:dyDescent="0.25">
      <c r="A1938">
        <v>1001386</v>
      </c>
      <c r="B1938">
        <v>114020</v>
      </c>
      <c r="C1938" t="s">
        <v>5957</v>
      </c>
      <c r="D1938">
        <v>1</v>
      </c>
      <c r="E1938" s="1">
        <v>43632</v>
      </c>
      <c r="F1938">
        <v>-117.78</v>
      </c>
      <c r="G1938">
        <v>-13.46</v>
      </c>
      <c r="H1938">
        <v>-10.119999999999999</v>
      </c>
      <c r="I1938">
        <v>44.089623000000003</v>
      </c>
      <c r="J1938">
        <v>-105.16627200000001</v>
      </c>
    </row>
    <row r="1939" spans="1:10" x14ac:dyDescent="0.25">
      <c r="A1939">
        <v>1001342</v>
      </c>
      <c r="B1939">
        <v>116000</v>
      </c>
      <c r="C1939" t="s">
        <v>5958</v>
      </c>
      <c r="D1939">
        <v>1</v>
      </c>
      <c r="E1939" s="1">
        <v>43627</v>
      </c>
      <c r="F1939">
        <v>-109.16</v>
      </c>
      <c r="G1939">
        <v>-14.15</v>
      </c>
      <c r="H1939">
        <v>4.05</v>
      </c>
      <c r="I1939">
        <v>42.066106580000003</v>
      </c>
      <c r="J1939">
        <v>-105.11268250000001</v>
      </c>
    </row>
    <row r="1940" spans="1:10" x14ac:dyDescent="0.25">
      <c r="A1940">
        <v>1001355</v>
      </c>
      <c r="B1940">
        <v>114840</v>
      </c>
      <c r="C1940" t="s">
        <v>5959</v>
      </c>
      <c r="D1940">
        <v>1</v>
      </c>
      <c r="E1940" s="1">
        <v>43628</v>
      </c>
      <c r="F1940">
        <v>-100.65</v>
      </c>
      <c r="G1940">
        <v>-12.22</v>
      </c>
      <c r="H1940">
        <v>-2.86</v>
      </c>
      <c r="I1940">
        <v>42.199564670000001</v>
      </c>
      <c r="J1940">
        <v>-104.5859971</v>
      </c>
    </row>
    <row r="1941" spans="1:10" x14ac:dyDescent="0.25">
      <c r="A1941">
        <v>1001450</v>
      </c>
      <c r="B1941">
        <v>127100</v>
      </c>
      <c r="C1941" t="s">
        <v>5960</v>
      </c>
      <c r="D1941">
        <v>1</v>
      </c>
      <c r="E1941" s="1">
        <v>43637</v>
      </c>
      <c r="F1941">
        <v>-133.76</v>
      </c>
      <c r="G1941">
        <v>-18.07</v>
      </c>
      <c r="H1941">
        <v>10.82</v>
      </c>
      <c r="I1941">
        <v>43.31551675</v>
      </c>
      <c r="J1941">
        <v>-110.6957377</v>
      </c>
    </row>
    <row r="1942" spans="1:10" x14ac:dyDescent="0.25">
      <c r="A1942">
        <v>1001027</v>
      </c>
      <c r="B1942">
        <v>111760</v>
      </c>
      <c r="C1942" t="s">
        <v>5961</v>
      </c>
      <c r="D1942">
        <v>1</v>
      </c>
      <c r="E1942" s="1">
        <v>43356</v>
      </c>
      <c r="F1942">
        <v>-119.17</v>
      </c>
      <c r="G1942">
        <v>-13.87</v>
      </c>
      <c r="H1942">
        <v>-8.19</v>
      </c>
      <c r="I1942">
        <v>44.458594730000002</v>
      </c>
      <c r="J1942">
        <v>-108.6400312</v>
      </c>
    </row>
    <row r="1943" spans="1:10" x14ac:dyDescent="0.25">
      <c r="A1943">
        <v>1001099</v>
      </c>
      <c r="B1943">
        <v>111040</v>
      </c>
      <c r="C1943" t="s">
        <v>5962</v>
      </c>
      <c r="D1943">
        <v>1</v>
      </c>
      <c r="E1943" s="1">
        <v>43365</v>
      </c>
      <c r="F1943">
        <v>-110.95</v>
      </c>
      <c r="G1943">
        <v>-13.57</v>
      </c>
      <c r="H1943">
        <v>-2.38</v>
      </c>
      <c r="I1943">
        <v>42.247773039999998</v>
      </c>
      <c r="J1943">
        <v>-109.4265564</v>
      </c>
    </row>
    <row r="1944" spans="1:10" x14ac:dyDescent="0.25">
      <c r="A1944">
        <v>1001538</v>
      </c>
      <c r="B1944">
        <v>126940</v>
      </c>
      <c r="C1944" t="s">
        <v>5963</v>
      </c>
      <c r="D1944">
        <v>1</v>
      </c>
      <c r="E1944" s="1">
        <v>43646</v>
      </c>
      <c r="F1944">
        <v>-140.41999999999999</v>
      </c>
      <c r="G1944">
        <v>-18.68</v>
      </c>
      <c r="H1944">
        <v>8.99</v>
      </c>
      <c r="I1944">
        <v>44.531825599999998</v>
      </c>
      <c r="J1944">
        <v>-109.0734246</v>
      </c>
    </row>
    <row r="1945" spans="1:10" x14ac:dyDescent="0.25">
      <c r="A1945">
        <v>1000874</v>
      </c>
      <c r="B1945">
        <v>103400</v>
      </c>
      <c r="C1945" t="s">
        <v>5964</v>
      </c>
      <c r="D1945">
        <v>1</v>
      </c>
      <c r="E1945" s="1">
        <v>43334</v>
      </c>
      <c r="F1945">
        <v>-110.96</v>
      </c>
      <c r="G1945">
        <v>-13.67</v>
      </c>
      <c r="H1945">
        <v>-1.57</v>
      </c>
      <c r="I1945">
        <v>42.825410390000002</v>
      </c>
      <c r="J1945">
        <v>-105.4350037</v>
      </c>
    </row>
    <row r="1946" spans="1:10" x14ac:dyDescent="0.25">
      <c r="A1946">
        <v>1000841</v>
      </c>
      <c r="B1946">
        <v>890720</v>
      </c>
      <c r="C1946" t="s">
        <v>5965</v>
      </c>
      <c r="D1946">
        <v>1</v>
      </c>
      <c r="E1946" s="1">
        <v>43332</v>
      </c>
      <c r="F1946">
        <v>-112.33</v>
      </c>
      <c r="G1946">
        <v>-14.09</v>
      </c>
      <c r="H1946">
        <v>0.37</v>
      </c>
      <c r="I1946">
        <v>42.858154089999999</v>
      </c>
      <c r="J1946">
        <v>-105.9867823</v>
      </c>
    </row>
    <row r="1947" spans="1:10" x14ac:dyDescent="0.25">
      <c r="A1947">
        <v>1001384</v>
      </c>
      <c r="B1947">
        <v>116060</v>
      </c>
      <c r="C1947" t="s">
        <v>5966</v>
      </c>
      <c r="D1947">
        <v>1</v>
      </c>
      <c r="E1947" s="1">
        <v>43630</v>
      </c>
      <c r="F1947">
        <v>-105.83</v>
      </c>
      <c r="G1947">
        <v>-13.12</v>
      </c>
      <c r="H1947">
        <v>-0.84</v>
      </c>
      <c r="I1947">
        <v>43.358685350000002</v>
      </c>
      <c r="J1947">
        <v>-104.30940529999999</v>
      </c>
    </row>
    <row r="1948" spans="1:10" x14ac:dyDescent="0.25">
      <c r="A1948">
        <v>1000875</v>
      </c>
      <c r="B1948">
        <v>106060</v>
      </c>
      <c r="C1948" t="s">
        <v>5967</v>
      </c>
      <c r="D1948">
        <v>1</v>
      </c>
      <c r="E1948" s="1">
        <v>43334</v>
      </c>
      <c r="F1948">
        <v>-108.47</v>
      </c>
      <c r="G1948">
        <v>-13.33</v>
      </c>
      <c r="H1948">
        <v>-1.83</v>
      </c>
      <c r="I1948">
        <v>42.82152069</v>
      </c>
      <c r="J1948">
        <v>-105.4057413</v>
      </c>
    </row>
    <row r="1949" spans="1:10" x14ac:dyDescent="0.25">
      <c r="A1949">
        <v>1000819</v>
      </c>
      <c r="B1949">
        <v>105800</v>
      </c>
      <c r="C1949" t="s">
        <v>5968</v>
      </c>
      <c r="D1949">
        <v>1</v>
      </c>
      <c r="E1949" s="1">
        <v>43329</v>
      </c>
      <c r="F1949">
        <v>-111.59</v>
      </c>
      <c r="G1949">
        <v>-13.63</v>
      </c>
      <c r="H1949">
        <v>-2.56</v>
      </c>
      <c r="I1949">
        <v>42.841977679999999</v>
      </c>
      <c r="J1949">
        <v>-105.52116150000001</v>
      </c>
    </row>
    <row r="1950" spans="1:10" x14ac:dyDescent="0.25">
      <c r="A1950">
        <v>1000940</v>
      </c>
      <c r="B1950">
        <v>108500</v>
      </c>
      <c r="C1950" t="s">
        <v>5969</v>
      </c>
      <c r="D1950">
        <v>1</v>
      </c>
      <c r="E1950" s="1">
        <v>43343</v>
      </c>
      <c r="F1950">
        <v>-108.35</v>
      </c>
      <c r="G1950">
        <v>-13.29</v>
      </c>
      <c r="H1950">
        <v>-2.0299999999999998</v>
      </c>
      <c r="I1950">
        <v>42.256566659999997</v>
      </c>
      <c r="J1950">
        <v>-104.73658330000001</v>
      </c>
    </row>
    <row r="1951" spans="1:10" x14ac:dyDescent="0.25">
      <c r="A1951">
        <v>1000818</v>
      </c>
      <c r="B1951">
        <v>105920</v>
      </c>
      <c r="C1951" t="s">
        <v>5970</v>
      </c>
      <c r="D1951">
        <v>1</v>
      </c>
      <c r="E1951" s="1">
        <v>43328</v>
      </c>
      <c r="F1951">
        <v>-105.22</v>
      </c>
      <c r="G1951">
        <v>-12.49</v>
      </c>
      <c r="H1951">
        <v>-5.33</v>
      </c>
      <c r="I1951">
        <v>42.167799819999999</v>
      </c>
      <c r="J1951">
        <v>-104.4644536</v>
      </c>
    </row>
    <row r="1952" spans="1:10" x14ac:dyDescent="0.25">
      <c r="A1952">
        <v>1000939</v>
      </c>
      <c r="B1952">
        <v>108740</v>
      </c>
      <c r="C1952" t="s">
        <v>5971</v>
      </c>
      <c r="D1952">
        <v>1</v>
      </c>
      <c r="E1952" s="1">
        <v>43342</v>
      </c>
      <c r="F1952">
        <v>-120.18</v>
      </c>
      <c r="G1952">
        <v>-15.79</v>
      </c>
      <c r="H1952">
        <v>6.17</v>
      </c>
      <c r="I1952">
        <v>41.12607886</v>
      </c>
      <c r="J1952">
        <v>-106.43267160000001</v>
      </c>
    </row>
    <row r="1953" spans="1:10" x14ac:dyDescent="0.25">
      <c r="A1953">
        <v>1001560</v>
      </c>
      <c r="B1953">
        <v>127160</v>
      </c>
      <c r="C1953" t="s">
        <v>5972</v>
      </c>
      <c r="D1953">
        <v>1</v>
      </c>
      <c r="E1953" s="1">
        <v>43651</v>
      </c>
      <c r="F1953">
        <v>-129.04</v>
      </c>
      <c r="G1953">
        <v>-16.84</v>
      </c>
      <c r="H1953">
        <v>5.72</v>
      </c>
      <c r="I1953">
        <v>43.76118666</v>
      </c>
      <c r="J1953">
        <v>-108.1578966</v>
      </c>
    </row>
    <row r="1954" spans="1:10" x14ac:dyDescent="0.25">
      <c r="A1954">
        <v>1000905</v>
      </c>
      <c r="B1954">
        <v>106100</v>
      </c>
      <c r="C1954" t="s">
        <v>5973</v>
      </c>
      <c r="D1954">
        <v>1</v>
      </c>
      <c r="E1954" s="1">
        <v>43340</v>
      </c>
      <c r="F1954">
        <v>-120.65</v>
      </c>
      <c r="G1954">
        <v>-15.61</v>
      </c>
      <c r="H1954">
        <v>4.21</v>
      </c>
      <c r="I1954">
        <v>42.287895489999997</v>
      </c>
      <c r="J1954">
        <v>-110.18774380000001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A2DABE-A1BD-4C8C-8269-2F462C77D6B0}">
  <dimension ref="A1:BQ607"/>
  <sheetViews>
    <sheetView workbookViewId="0">
      <pane ySplit="5" topLeftCell="A6" activePane="bottomLeft" state="frozen"/>
      <selection pane="bottomLeft" activeCell="BQ27" sqref="BQ27"/>
    </sheetView>
  </sheetViews>
  <sheetFormatPr defaultRowHeight="15" x14ac:dyDescent="0.25"/>
  <cols>
    <col min="1" max="1" width="18.140625" customWidth="1"/>
    <col min="2" max="5" width="9.140625" style="11"/>
    <col min="7" max="7" width="15" bestFit="1" customWidth="1"/>
    <col min="8" max="8" width="30" bestFit="1" customWidth="1"/>
    <col min="9" max="9" width="11" customWidth="1"/>
    <col min="17" max="17" width="17.28515625" style="1" bestFit="1" customWidth="1"/>
    <col min="19" max="19" width="12" bestFit="1" customWidth="1"/>
    <col min="24" max="24" width="9.28515625" bestFit="1" customWidth="1"/>
    <col min="26" max="26" width="12.5703125" bestFit="1" customWidth="1"/>
    <col min="27" max="27" width="12.5703125" customWidth="1"/>
    <col min="28" max="28" width="6.42578125" customWidth="1"/>
    <col min="29" max="29" width="7.5703125" customWidth="1"/>
    <col min="30" max="30" width="10.7109375" bestFit="1" customWidth="1"/>
    <col min="31" max="31" width="12" bestFit="1" customWidth="1"/>
    <col min="32" max="32" width="4.42578125" customWidth="1"/>
    <col min="33" max="33" width="8.7109375" customWidth="1"/>
    <col min="34" max="34" width="9.5703125" bestFit="1" customWidth="1"/>
    <col min="36" max="36" width="7.85546875" customWidth="1"/>
    <col min="37" max="37" width="10.140625" bestFit="1" customWidth="1"/>
    <col min="38" max="38" width="5.140625" customWidth="1"/>
    <col min="39" max="39" width="5.85546875" customWidth="1"/>
    <col min="40" max="40" width="5.42578125" customWidth="1"/>
    <col min="41" max="41" width="6.42578125" customWidth="1"/>
    <col min="42" max="42" width="9.140625" customWidth="1"/>
    <col min="43" max="43" width="8.5703125" customWidth="1"/>
    <col min="44" max="44" width="12.5703125" bestFit="1" customWidth="1"/>
    <col min="45" max="45" width="12" bestFit="1" customWidth="1"/>
    <col min="46" max="46" width="8.7109375" customWidth="1"/>
    <col min="47" max="47" width="8.42578125" customWidth="1"/>
    <col min="48" max="48" width="6.42578125" customWidth="1"/>
    <col min="50" max="50" width="6.42578125" customWidth="1"/>
    <col min="51" max="51" width="6.7109375" customWidth="1"/>
    <col min="52" max="52" width="10.7109375" customWidth="1"/>
    <col min="53" max="53" width="12.7109375" customWidth="1"/>
    <col min="59" max="59" width="10.140625" bestFit="1" customWidth="1"/>
    <col min="60" max="60" width="7.140625" customWidth="1"/>
    <col min="61" max="61" width="6.85546875" customWidth="1"/>
    <col min="62" max="62" width="26.7109375" customWidth="1"/>
    <col min="63" max="63" width="5.42578125" customWidth="1"/>
    <col min="64" max="64" width="5.85546875" customWidth="1"/>
    <col min="65" max="65" width="12" bestFit="1" customWidth="1"/>
    <col min="66" max="66" width="13.140625" customWidth="1"/>
    <col min="67" max="67" width="12" bestFit="1" customWidth="1"/>
  </cols>
  <sheetData>
    <row r="1" spans="1:69" x14ac:dyDescent="0.25">
      <c r="A1" s="20" t="s">
        <v>6452</v>
      </c>
      <c r="V1" s="3" t="s">
        <v>6451</v>
      </c>
      <c r="W1" s="3"/>
      <c r="X1" s="49">
        <f>SUM(X6:X251)</f>
        <v>16.877857598286504</v>
      </c>
      <c r="Y1" s="49">
        <f>SUM(Y6:Y251)</f>
        <v>2.9329841747106449</v>
      </c>
      <c r="Z1" s="49">
        <f>SUM(Z6:Z251)</f>
        <v>114.92085168309542</v>
      </c>
      <c r="AA1" s="49"/>
      <c r="AP1" s="17" t="s">
        <v>6451</v>
      </c>
      <c r="AQ1">
        <f>SUM(AQ6:AQ365)</f>
        <v>23.370685656671668</v>
      </c>
      <c r="AR1">
        <f>SUM(AR6:AR365)</f>
        <v>3.7975394074188782</v>
      </c>
      <c r="AS1">
        <f>SUM(AS6:AS365)</f>
        <v>167.96724701912888</v>
      </c>
      <c r="AT1">
        <f>SUM(AT6:AT365)</f>
        <v>100.45883233196417</v>
      </c>
      <c r="AU1">
        <f>SUM(AU6:AU365)</f>
        <v>71.425770781237318</v>
      </c>
      <c r="BL1" t="s">
        <v>6448</v>
      </c>
      <c r="BM1">
        <f>COUNT(BM6:BM421)</f>
        <v>204</v>
      </c>
      <c r="BN1">
        <f>COUNT(BN6:BN421)</f>
        <v>204</v>
      </c>
      <c r="BO1">
        <f>COUNT(BO6:BO421)</f>
        <v>204</v>
      </c>
      <c r="BP1">
        <f>COUNT(BP6:BP421)</f>
        <v>86</v>
      </c>
      <c r="BQ1">
        <f>COUNT(BQ6:BQ421)</f>
        <v>86</v>
      </c>
    </row>
    <row r="2" spans="1:69" ht="17.25" x14ac:dyDescent="0.25">
      <c r="A2" s="27"/>
      <c r="B2" s="28"/>
      <c r="C2" s="28"/>
      <c r="D2" s="28"/>
      <c r="E2" s="28"/>
      <c r="F2" s="27"/>
      <c r="G2" s="29"/>
      <c r="H2" s="28"/>
      <c r="I2" s="11" t="s">
        <v>6716</v>
      </c>
      <c r="J2" s="28"/>
      <c r="K2" s="28"/>
      <c r="L2" s="28"/>
      <c r="M2" s="28"/>
      <c r="X2" s="67" t="s">
        <v>6719</v>
      </c>
      <c r="Y2" s="67" t="s">
        <v>6720</v>
      </c>
      <c r="Z2" s="68" t="s">
        <v>6721</v>
      </c>
      <c r="AB2" t="s">
        <v>6725</v>
      </c>
      <c r="AP2" s="17" t="s">
        <v>6448</v>
      </c>
      <c r="AQ2" s="17">
        <f>COUNT(AQ6:AQ365)</f>
        <v>178</v>
      </c>
      <c r="AR2" s="17">
        <f>COUNT(AR6:AR365)</f>
        <v>178</v>
      </c>
      <c r="AS2" s="17">
        <f>COUNT(AS6:AS365)</f>
        <v>178</v>
      </c>
      <c r="AT2" s="17">
        <f>COUNT(AT6:AT365)</f>
        <v>84</v>
      </c>
      <c r="AU2" s="17">
        <f>COUNT(AU6:AU365)</f>
        <v>84</v>
      </c>
      <c r="BL2" t="s">
        <v>6450</v>
      </c>
      <c r="BM2">
        <f>SUM(BM6:BM421)</f>
        <v>1195.7840935838296</v>
      </c>
      <c r="BN2">
        <f>SUM(BN6:BN421)</f>
        <v>43.181431098509009</v>
      </c>
      <c r="BO2">
        <f>SUM(BO6:BO421)</f>
        <v>873.37811373122292</v>
      </c>
      <c r="BP2">
        <f>SUM(BP6:BP421)</f>
        <v>231.41876672463752</v>
      </c>
      <c r="BQ2">
        <f>SUM(BQ6:BQ421)</f>
        <v>141.07346130785584</v>
      </c>
    </row>
    <row r="3" spans="1:69" ht="17.25" x14ac:dyDescent="0.25">
      <c r="A3" s="18" t="s">
        <v>6632</v>
      </c>
      <c r="B3" s="30" t="s">
        <v>6633</v>
      </c>
      <c r="C3" s="30" t="s">
        <v>6634</v>
      </c>
      <c r="D3" s="31" t="s">
        <v>7</v>
      </c>
      <c r="E3" s="30" t="s">
        <v>6635</v>
      </c>
      <c r="F3" s="30" t="s">
        <v>6636</v>
      </c>
      <c r="G3" s="32" t="s">
        <v>6637</v>
      </c>
      <c r="H3" s="33" t="s">
        <v>6448</v>
      </c>
      <c r="I3" s="11" t="s">
        <v>6717</v>
      </c>
      <c r="J3" s="60"/>
      <c r="K3" s="60"/>
      <c r="L3" s="60"/>
      <c r="M3" s="60"/>
      <c r="N3" s="60"/>
      <c r="O3" s="60"/>
      <c r="P3" s="25" t="s">
        <v>6718</v>
      </c>
      <c r="V3" s="12" t="s">
        <v>6449</v>
      </c>
      <c r="W3" s="12"/>
      <c r="X3" s="13">
        <f>SQRT(X1/W4)</f>
        <v>0.37194501618911652</v>
      </c>
      <c r="Y3" s="13">
        <f>SQRT(Y1/Y253)</f>
        <v>0.15505113314990918</v>
      </c>
      <c r="Z3" s="13">
        <f>SQRT(Z1/Z253)</f>
        <v>0.97055355036377722</v>
      </c>
      <c r="AA3" s="49"/>
      <c r="AB3" s="25" t="s">
        <v>6718</v>
      </c>
      <c r="AQ3" s="67" t="s">
        <v>6719</v>
      </c>
      <c r="AR3" s="67" t="s">
        <v>6720</v>
      </c>
      <c r="AS3" s="68" t="s">
        <v>6721</v>
      </c>
      <c r="AT3" s="67" t="s">
        <v>6723</v>
      </c>
      <c r="AU3" s="67" t="s">
        <v>6724</v>
      </c>
      <c r="BM3" s="67" t="s">
        <v>6719</v>
      </c>
      <c r="BN3" s="67" t="s">
        <v>6720</v>
      </c>
      <c r="BO3" s="68" t="s">
        <v>6721</v>
      </c>
      <c r="BP3" s="67" t="s">
        <v>6723</v>
      </c>
      <c r="BQ3" s="67" t="s">
        <v>6724</v>
      </c>
    </row>
    <row r="4" spans="1:69" x14ac:dyDescent="0.25">
      <c r="A4" s="34" t="s">
        <v>6638</v>
      </c>
      <c r="B4" s="34">
        <f>AVERAGE(L:L)</f>
        <v>-3.236331462155425E-2</v>
      </c>
      <c r="C4" s="34">
        <f>AVERAGE(M:M)</f>
        <v>8.0536006521136384E-3</v>
      </c>
      <c r="D4" s="34">
        <f>AVERAGE(N:N)</f>
        <v>-9.6792119838463364E-2</v>
      </c>
      <c r="E4" s="34">
        <f>STDEV(L:L)</f>
        <v>0.15283007009008426</v>
      </c>
      <c r="F4" s="34">
        <f>STDEV(M:M)</f>
        <v>9.4498013980935075E-2</v>
      </c>
      <c r="G4" s="34">
        <f>STDEV(N:N)</f>
        <v>0.72951955769634547</v>
      </c>
      <c r="H4" s="35">
        <f>COUNT(L:L)</f>
        <v>52</v>
      </c>
      <c r="I4" s="61" t="s">
        <v>6646</v>
      </c>
      <c r="J4" s="62"/>
      <c r="K4" s="62"/>
      <c r="L4" s="62"/>
      <c r="M4" s="62"/>
      <c r="N4" s="62"/>
      <c r="O4" s="62"/>
      <c r="P4" s="26" t="s">
        <v>6631</v>
      </c>
      <c r="V4" s="17" t="s">
        <v>6448</v>
      </c>
      <c r="W4" s="10">
        <f>COUNT(X6:X251)</f>
        <v>122</v>
      </c>
      <c r="AB4" s="27" t="s">
        <v>6722</v>
      </c>
      <c r="AP4" s="12" t="s">
        <v>6449</v>
      </c>
      <c r="AQ4" s="12">
        <f>SQRT(AQ1/AQ2)</f>
        <v>0.36234788095866394</v>
      </c>
      <c r="AR4" s="12">
        <f>SQRT(AR1/AR2)</f>
        <v>0.14606331179634072</v>
      </c>
      <c r="AS4" s="12">
        <f>SQRT(AS1/AS2)</f>
        <v>0.97140939835302664</v>
      </c>
      <c r="AT4" s="12">
        <f>SQRT(AT1/AT2)</f>
        <v>1.0935897220358421</v>
      </c>
      <c r="AU4" s="12">
        <f>SQRT(AU1/AU2)</f>
        <v>0.92212081367613097</v>
      </c>
      <c r="AX4" s="18" t="s">
        <v>6730</v>
      </c>
      <c r="BL4" s="12" t="s">
        <v>6449</v>
      </c>
      <c r="BM4" s="12">
        <f>SQRT(BM2/BM1)</f>
        <v>2.4210920538579419</v>
      </c>
      <c r="BN4" s="12">
        <f>SQRT(BN2/BN1)</f>
        <v>0.46008008200250999</v>
      </c>
      <c r="BO4" s="12">
        <f>SQRT(BO2/BO1)</f>
        <v>2.0691218580326165</v>
      </c>
      <c r="BP4" s="12">
        <f>SQRT(BP2/BP1)</f>
        <v>1.6404011375718281</v>
      </c>
      <c r="BQ4" s="12">
        <f>SQRT(BQ2/BQ1)</f>
        <v>1.2807767506380914</v>
      </c>
    </row>
    <row r="5" spans="1:69" s="3" customFormat="1" ht="31.5" x14ac:dyDescent="0.25">
      <c r="A5" s="36" t="s">
        <v>6639</v>
      </c>
      <c r="B5" s="21" t="s">
        <v>6453</v>
      </c>
      <c r="C5" s="37" t="s">
        <v>6647</v>
      </c>
      <c r="D5" s="21" t="s">
        <v>6454</v>
      </c>
      <c r="E5" s="37" t="s">
        <v>6648</v>
      </c>
      <c r="F5" s="37" t="s">
        <v>7</v>
      </c>
      <c r="G5" s="63" t="s">
        <v>6649</v>
      </c>
      <c r="H5" s="64" t="s">
        <v>6650</v>
      </c>
      <c r="I5" s="38" t="s">
        <v>6640</v>
      </c>
      <c r="J5" s="38" t="s">
        <v>6641</v>
      </c>
      <c r="K5" s="37" t="s">
        <v>7</v>
      </c>
      <c r="L5" s="39" t="s">
        <v>6642</v>
      </c>
      <c r="M5" s="39" t="s">
        <v>6643</v>
      </c>
      <c r="N5" s="40" t="s">
        <v>6644</v>
      </c>
      <c r="O5" s="40"/>
      <c r="P5" s="42" t="s">
        <v>6458</v>
      </c>
      <c r="Q5" s="43" t="s">
        <v>6438</v>
      </c>
      <c r="R5" s="23" t="s">
        <v>6582</v>
      </c>
      <c r="S5" s="43" t="s">
        <v>6437</v>
      </c>
      <c r="T5" s="24" t="s">
        <v>6436</v>
      </c>
      <c r="U5" s="41" t="s">
        <v>6453</v>
      </c>
      <c r="V5" s="41" t="s">
        <v>6454</v>
      </c>
      <c r="W5" s="44" t="s">
        <v>7</v>
      </c>
      <c r="X5" s="45" t="s">
        <v>6455</v>
      </c>
      <c r="Y5" s="45" t="s">
        <v>6456</v>
      </c>
      <c r="Z5" s="46" t="s">
        <v>6457</v>
      </c>
      <c r="AA5" s="46"/>
      <c r="AB5" s="3" t="s">
        <v>0</v>
      </c>
      <c r="AC5" s="3" t="s">
        <v>1</v>
      </c>
      <c r="AD5" s="3" t="s">
        <v>2</v>
      </c>
      <c r="AE5" s="3" t="s">
        <v>3</v>
      </c>
      <c r="AF5" s="3" t="s">
        <v>4</v>
      </c>
      <c r="AG5" s="21" t="s">
        <v>6726</v>
      </c>
      <c r="AH5" s="21" t="s">
        <v>6727</v>
      </c>
      <c r="AI5" s="47" t="s">
        <v>7</v>
      </c>
      <c r="AJ5" s="3" t="s">
        <v>6447</v>
      </c>
      <c r="AK5" s="3" t="s">
        <v>6446</v>
      </c>
      <c r="AL5" s="3" t="s">
        <v>8</v>
      </c>
      <c r="AM5" s="3" t="s">
        <v>9</v>
      </c>
      <c r="AN5" s="3" t="s">
        <v>6445</v>
      </c>
      <c r="AO5" s="3" t="s">
        <v>6444</v>
      </c>
      <c r="AP5" s="3" t="s">
        <v>6443</v>
      </c>
      <c r="AQ5" s="21" t="s">
        <v>6728</v>
      </c>
      <c r="AR5" s="21" t="s">
        <v>6729</v>
      </c>
      <c r="AS5" s="47" t="s">
        <v>6442</v>
      </c>
      <c r="AT5" s="48" t="s">
        <v>6441</v>
      </c>
      <c r="AU5" s="48" t="s">
        <v>6440</v>
      </c>
      <c r="AW5" s="49"/>
      <c r="AX5" s="3" t="s">
        <v>0</v>
      </c>
      <c r="AY5" s="3" t="s">
        <v>1</v>
      </c>
      <c r="AZ5" s="3" t="s">
        <v>2</v>
      </c>
      <c r="BA5" s="3" t="s">
        <v>3</v>
      </c>
      <c r="BB5" s="3" t="s">
        <v>4</v>
      </c>
      <c r="BC5" s="21" t="s">
        <v>6726</v>
      </c>
      <c r="BD5" s="21" t="s">
        <v>6727</v>
      </c>
      <c r="BE5" s="47" t="s">
        <v>7</v>
      </c>
      <c r="BF5" s="3" t="s">
        <v>6447</v>
      </c>
      <c r="BG5" s="3" t="s">
        <v>6446</v>
      </c>
      <c r="BH5" s="3" t="s">
        <v>8</v>
      </c>
      <c r="BI5" s="3" t="s">
        <v>9</v>
      </c>
      <c r="BJ5" s="3" t="s">
        <v>6445</v>
      </c>
      <c r="BK5" s="3" t="s">
        <v>6444</v>
      </c>
      <c r="BL5" s="3" t="s">
        <v>6443</v>
      </c>
      <c r="BM5" s="21" t="s">
        <v>6728</v>
      </c>
      <c r="BN5" s="21" t="s">
        <v>6729</v>
      </c>
      <c r="BO5" s="47" t="s">
        <v>6442</v>
      </c>
      <c r="BP5" s="48" t="s">
        <v>6441</v>
      </c>
      <c r="BQ5" s="48" t="s">
        <v>6440</v>
      </c>
    </row>
    <row r="6" spans="1:69" s="3" customFormat="1" ht="15.75" x14ac:dyDescent="0.25">
      <c r="A6" s="60" t="s">
        <v>6645</v>
      </c>
      <c r="B6" s="60">
        <v>-25.564803893564388</v>
      </c>
      <c r="C6" s="60">
        <v>0.47218554667369472</v>
      </c>
      <c r="D6" s="60">
        <v>-4.9812596499981581</v>
      </c>
      <c r="E6" s="60">
        <v>0.14444836621537072</v>
      </c>
      <c r="F6" s="60">
        <f>B6-D6*8</f>
        <v>14.285273306420876</v>
      </c>
      <c r="G6" s="65">
        <v>40588</v>
      </c>
      <c r="H6" s="18" t="s">
        <v>6651</v>
      </c>
      <c r="I6" s="11">
        <v>-25.35</v>
      </c>
      <c r="J6" s="11">
        <v>-4.97</v>
      </c>
      <c r="K6" s="60">
        <f t="shared" ref="K6" si="0">I6-J6*8</f>
        <v>14.409999999999997</v>
      </c>
      <c r="L6" s="60">
        <f t="shared" ref="L6" si="1">B6-I6</f>
        <v>-0.21480389356438678</v>
      </c>
      <c r="M6" s="60">
        <f t="shared" ref="M6" si="2">D6-J6</f>
        <v>-1.1259649998158316E-2</v>
      </c>
      <c r="N6" s="60">
        <f t="shared" ref="N6" si="3">F6-K6</f>
        <v>-0.12472669357912025</v>
      </c>
      <c r="O6" s="60"/>
      <c r="P6" s="3" t="s">
        <v>6435</v>
      </c>
      <c r="Q6" s="5">
        <v>39617</v>
      </c>
      <c r="R6" s="3" t="s">
        <v>6583</v>
      </c>
      <c r="S6" s="3" t="s">
        <v>6459</v>
      </c>
      <c r="T6" s="3">
        <v>521201</v>
      </c>
      <c r="U6" s="3">
        <v>-42.535526994457619</v>
      </c>
      <c r="V6" s="3">
        <v>-6.5767852375987479</v>
      </c>
      <c r="W6" s="3">
        <f>U6-V6*8</f>
        <v>10.078754906332364</v>
      </c>
      <c r="AB6" s="3">
        <v>13371</v>
      </c>
      <c r="AC6" s="3">
        <v>548721</v>
      </c>
      <c r="AD6" s="5">
        <v>39979</v>
      </c>
      <c r="AE6" s="3" t="s">
        <v>10</v>
      </c>
      <c r="AF6" s="3">
        <v>1</v>
      </c>
      <c r="AG6" s="51">
        <v>-24.715681458906456</v>
      </c>
      <c r="AH6" s="51">
        <v>-4.6944558148152389</v>
      </c>
      <c r="AI6" s="51">
        <f>AG6-AH6*8</f>
        <v>12.839965059615455</v>
      </c>
      <c r="AJ6" s="52"/>
      <c r="AK6" s="52"/>
      <c r="AL6" s="3">
        <v>33.223415386299997</v>
      </c>
      <c r="AM6" s="3">
        <v>-86.888156944599999</v>
      </c>
      <c r="AN6" s="3" t="s">
        <v>6434</v>
      </c>
      <c r="AO6" s="3" t="s">
        <v>5999</v>
      </c>
      <c r="AP6" s="3" t="s">
        <v>5991</v>
      </c>
      <c r="AW6" s="49"/>
      <c r="AX6" s="3">
        <v>13371</v>
      </c>
      <c r="AY6" s="3">
        <v>550851</v>
      </c>
      <c r="AZ6" s="5">
        <v>39979</v>
      </c>
      <c r="BA6" s="3" t="s">
        <v>10</v>
      </c>
      <c r="BB6" s="3">
        <v>1</v>
      </c>
      <c r="BC6" s="51">
        <v>-24.127636567366164</v>
      </c>
      <c r="BD6" s="51">
        <v>-4.5352927667058713</v>
      </c>
      <c r="BE6" s="51">
        <f>BC6-BD6*8</f>
        <v>12.154705566280807</v>
      </c>
      <c r="BF6" s="53">
        <v>-27.658504039525631</v>
      </c>
      <c r="BG6" s="53">
        <v>3.7904662534039986</v>
      </c>
      <c r="BH6" s="3">
        <v>33.223415386299997</v>
      </c>
      <c r="BI6" s="3">
        <v>-86.888156944599999</v>
      </c>
      <c r="BJ6" s="3" t="s">
        <v>6434</v>
      </c>
      <c r="BK6" s="3" t="s">
        <v>5999</v>
      </c>
      <c r="BL6" s="3" t="s">
        <v>5991</v>
      </c>
    </row>
    <row r="7" spans="1:69" s="3" customFormat="1" ht="15.75" x14ac:dyDescent="0.25">
      <c r="A7" s="3" t="s">
        <v>6652</v>
      </c>
      <c r="B7" s="49">
        <v>-107.04138679719706</v>
      </c>
      <c r="C7" s="49">
        <v>0.36547150690210678</v>
      </c>
      <c r="D7" s="49">
        <v>-14.329287674679238</v>
      </c>
      <c r="E7" s="49">
        <v>0.23164463386932374</v>
      </c>
      <c r="F7" s="60">
        <f>B7-D7*8</f>
        <v>7.5929146002368384</v>
      </c>
      <c r="G7" s="5">
        <v>40577</v>
      </c>
      <c r="H7" s="3" t="s">
        <v>6653</v>
      </c>
      <c r="I7" s="28">
        <v>-106.97</v>
      </c>
      <c r="J7" s="28">
        <v>-14.5</v>
      </c>
      <c r="K7" s="60">
        <f t="shared" ref="K7" si="4">I7-J7*8</f>
        <v>9.0300000000000011</v>
      </c>
      <c r="L7" s="60">
        <f t="shared" ref="L7" si="5">B7-I7</f>
        <v>-7.1386797197064311E-2</v>
      </c>
      <c r="M7" s="60">
        <f t="shared" ref="M7" si="6">D7-J7</f>
        <v>0.1707123253207623</v>
      </c>
      <c r="N7" s="60">
        <f t="shared" ref="N7" si="7">F7-K7</f>
        <v>-1.4370853997631627</v>
      </c>
      <c r="P7" s="3" t="s">
        <v>6433</v>
      </c>
      <c r="Q7" s="5">
        <v>39617</v>
      </c>
      <c r="R7" s="3" t="s">
        <v>6583</v>
      </c>
      <c r="S7" s="3" t="s">
        <v>6459</v>
      </c>
      <c r="T7" s="3">
        <v>521201</v>
      </c>
      <c r="U7" s="3">
        <v>-42.630967258001341</v>
      </c>
      <c r="V7" s="3">
        <v>-6.6508708399175553</v>
      </c>
      <c r="W7" s="3">
        <f>U7-V7*8</f>
        <v>10.575999461339102</v>
      </c>
      <c r="X7" s="3">
        <f>VAR(U6:U7)</f>
        <v>4.554421952647548E-3</v>
      </c>
      <c r="Y7" s="3">
        <f>VAR(V6:V7)</f>
        <v>2.7443382354702438E-3</v>
      </c>
      <c r="Z7" s="3">
        <f>VAR(W6:W7)</f>
        <v>0.1236260737419243</v>
      </c>
      <c r="AB7" s="3">
        <v>13371</v>
      </c>
      <c r="AC7" s="3">
        <v>550851</v>
      </c>
      <c r="AD7" s="5">
        <v>39979</v>
      </c>
      <c r="AE7" s="3" t="s">
        <v>10</v>
      </c>
      <c r="AF7" s="3">
        <v>1</v>
      </c>
      <c r="AG7" s="51">
        <v>-24.127636567366164</v>
      </c>
      <c r="AH7" s="51">
        <v>-4.5352927667058713</v>
      </c>
      <c r="AI7" s="51">
        <f>AG7-AH7*8</f>
        <v>12.154705566280807</v>
      </c>
      <c r="AJ7" s="53">
        <v>-27.658504039525631</v>
      </c>
      <c r="AK7" s="53">
        <v>3.7904662534039986</v>
      </c>
      <c r="AL7" s="3">
        <v>33.223415386299997</v>
      </c>
      <c r="AM7" s="3">
        <v>-86.888156944599999</v>
      </c>
      <c r="AN7" s="3" t="s">
        <v>6434</v>
      </c>
      <c r="AO7" s="3" t="s">
        <v>5999</v>
      </c>
      <c r="AP7" s="3" t="s">
        <v>5991</v>
      </c>
      <c r="AQ7" s="3">
        <f>VAR(AG6:AG7)</f>
        <v>0.17289839723331704</v>
      </c>
      <c r="AR7" s="3">
        <f>VAR(AH6:AH7)</f>
        <v>1.2666437941732424E-2</v>
      </c>
      <c r="AS7" s="3">
        <f>VAR(AI6:AI7)</f>
        <v>0.23479028660262929</v>
      </c>
      <c r="AW7" s="49"/>
      <c r="AX7" s="3">
        <v>13791</v>
      </c>
      <c r="AY7" s="3">
        <v>552051</v>
      </c>
      <c r="AZ7" s="5">
        <v>40003</v>
      </c>
      <c r="BA7" s="3" t="s">
        <v>10</v>
      </c>
      <c r="BB7" s="3">
        <v>2</v>
      </c>
      <c r="BC7" s="51">
        <v>-24.853174664684953</v>
      </c>
      <c r="BD7" s="51">
        <v>-4.8327178357712901</v>
      </c>
      <c r="BE7" s="51">
        <f>BC7-BD7*8</f>
        <v>13.808568021485367</v>
      </c>
      <c r="BF7" s="53">
        <v>-28.021074624944426</v>
      </c>
      <c r="BG7" s="53">
        <v>2.4865931453535808</v>
      </c>
      <c r="BH7" s="3">
        <v>33.223415386299997</v>
      </c>
      <c r="BI7" s="3">
        <v>-86.888156944599999</v>
      </c>
      <c r="BJ7" s="3" t="s">
        <v>6434</v>
      </c>
      <c r="BK7" s="3" t="s">
        <v>5999</v>
      </c>
      <c r="BL7" s="3" t="s">
        <v>5991</v>
      </c>
      <c r="BM7" s="3">
        <f>VAR(BC6:BC7)</f>
        <v>0.26320276533048481</v>
      </c>
      <c r="BN7" s="3">
        <f>VAR(BD6:BD7)</f>
        <v>4.4230835854284563E-2</v>
      </c>
      <c r="BO7" s="3">
        <f>VAR(BE6:BE7)</f>
        <v>1.3676305103676283</v>
      </c>
      <c r="BP7" s="3">
        <f>VAR(BF6:BF7)</f>
        <v>6.5728714705463556E-2</v>
      </c>
      <c r="BQ7" s="3">
        <f>VAR(BG6:BG7)</f>
        <v>0.85004254094852882</v>
      </c>
    </row>
    <row r="8" spans="1:69" s="3" customFormat="1" ht="15.75" x14ac:dyDescent="0.25">
      <c r="A8" s="3" t="s">
        <v>6654</v>
      </c>
      <c r="B8" s="49">
        <v>-4.3566231685087482</v>
      </c>
      <c r="C8" s="49">
        <v>0.38416115219126568</v>
      </c>
      <c r="D8" s="49">
        <v>-0.51420498146999749</v>
      </c>
      <c r="E8" s="49">
        <v>7.0056275508072016E-2</v>
      </c>
      <c r="F8" s="60">
        <f>B8-D8*8</f>
        <v>-0.24298331674876827</v>
      </c>
      <c r="G8" s="5">
        <v>40576</v>
      </c>
      <c r="H8" s="3" t="s">
        <v>6655</v>
      </c>
      <c r="I8" s="28">
        <v>-4.1900000000000004</v>
      </c>
      <c r="J8" s="28">
        <v>-0.71</v>
      </c>
      <c r="K8" s="60">
        <f t="shared" ref="K8" si="8">I8-J8*8</f>
        <v>1.4899999999999993</v>
      </c>
      <c r="L8" s="60">
        <f t="shared" ref="L8" si="9">B8-I8</f>
        <v>-0.16662316850874781</v>
      </c>
      <c r="M8" s="60">
        <f t="shared" ref="M8" si="10">D8-J8</f>
        <v>0.19579501853000247</v>
      </c>
      <c r="N8" s="60">
        <f t="shared" ref="N8" si="11">F8-K8</f>
        <v>-1.7329833167487676</v>
      </c>
      <c r="P8" s="3" t="s">
        <v>6432</v>
      </c>
      <c r="Q8" s="5">
        <v>39623</v>
      </c>
      <c r="R8" s="3" t="s">
        <v>6584</v>
      </c>
      <c r="S8" s="3" t="s">
        <v>6460</v>
      </c>
      <c r="T8" s="3">
        <v>522571</v>
      </c>
      <c r="U8" s="3">
        <v>-69.208196614665937</v>
      </c>
      <c r="V8" s="3">
        <v>-10.174722053510925</v>
      </c>
      <c r="W8" s="3">
        <f>U8-V8*8</f>
        <v>12.18957981342146</v>
      </c>
      <c r="AB8" s="3">
        <v>13792</v>
      </c>
      <c r="AC8" s="3">
        <v>548431</v>
      </c>
      <c r="AD8" s="5">
        <v>39990</v>
      </c>
      <c r="AE8" s="3" t="s">
        <v>11</v>
      </c>
      <c r="AF8" s="3">
        <v>1</v>
      </c>
      <c r="AG8" s="51">
        <v>-21.372973864808227</v>
      </c>
      <c r="AH8" s="51">
        <v>-4.1531841888784813</v>
      </c>
      <c r="AI8" s="51">
        <f>AG8-AH8*8</f>
        <v>11.852499646219623</v>
      </c>
      <c r="AJ8" s="53">
        <v>-24.13651384695099</v>
      </c>
      <c r="AK8" s="53">
        <v>9.130088522708288</v>
      </c>
      <c r="AL8" s="3">
        <v>33.424917998200002</v>
      </c>
      <c r="AM8" s="3">
        <v>-86.775623578899996</v>
      </c>
      <c r="AN8" s="3" t="s">
        <v>6431</v>
      </c>
      <c r="AO8" s="3" t="s">
        <v>5992</v>
      </c>
      <c r="AP8" s="3" t="s">
        <v>5991</v>
      </c>
      <c r="AW8" s="49"/>
      <c r="AX8" s="3">
        <v>13792</v>
      </c>
      <c r="AY8" s="3">
        <v>548731</v>
      </c>
      <c r="AZ8" s="5">
        <v>39990</v>
      </c>
      <c r="BA8" s="3" t="s">
        <v>11</v>
      </c>
      <c r="BB8" s="3">
        <v>1</v>
      </c>
      <c r="BC8" s="51">
        <v>-21.125663099415622</v>
      </c>
      <c r="BD8" s="51">
        <v>-4.1330011075946986</v>
      </c>
      <c r="BE8" s="51">
        <f>BC8-BD8*8</f>
        <v>11.938345761341967</v>
      </c>
      <c r="BF8" s="53">
        <v>-23.810137638150305</v>
      </c>
      <c r="BG8" s="53">
        <v>9.1733961058150548</v>
      </c>
      <c r="BH8" s="3">
        <v>33.424917998200002</v>
      </c>
      <c r="BI8" s="3">
        <v>-86.775623578899996</v>
      </c>
      <c r="BJ8" s="3" t="s">
        <v>6431</v>
      </c>
      <c r="BK8" s="3" t="s">
        <v>5992</v>
      </c>
      <c r="BL8" s="3" t="s">
        <v>5991</v>
      </c>
    </row>
    <row r="9" spans="1:69" s="3" customFormat="1" ht="15.75" x14ac:dyDescent="0.25">
      <c r="A9" s="3" t="s">
        <v>6656</v>
      </c>
      <c r="B9" s="49">
        <v>-102.14091512936069</v>
      </c>
      <c r="C9" s="49">
        <v>0.37659152068193014</v>
      </c>
      <c r="D9" s="49">
        <v>-14.020515725075072</v>
      </c>
      <c r="E9" s="49">
        <v>0.27202190069358068</v>
      </c>
      <c r="F9" s="60">
        <f>B9-D9*8</f>
        <v>10.02321067123988</v>
      </c>
      <c r="G9" s="5">
        <v>40575</v>
      </c>
      <c r="H9" s="3" t="s">
        <v>6657</v>
      </c>
      <c r="I9" s="28">
        <v>-102.05</v>
      </c>
      <c r="J9" s="28">
        <v>-14.04</v>
      </c>
      <c r="K9" s="60">
        <f t="shared" ref="K9:K12" si="12">I9-J9*8</f>
        <v>10.269999999999996</v>
      </c>
      <c r="L9" s="60">
        <f t="shared" ref="L9:L12" si="13">B9-I9</f>
        <v>-9.0915129360695346E-2</v>
      </c>
      <c r="M9" s="60">
        <f t="shared" ref="M9:M12" si="14">D9-J9</f>
        <v>1.9484274924927547E-2</v>
      </c>
      <c r="N9" s="60">
        <f t="shared" ref="N9:N10" si="15">F9-K9</f>
        <v>-0.24678932876011572</v>
      </c>
      <c r="P9" s="3" t="s">
        <v>6430</v>
      </c>
      <c r="Q9" s="5">
        <v>39623</v>
      </c>
      <c r="R9" s="3" t="s">
        <v>6584</v>
      </c>
      <c r="S9" s="3" t="s">
        <v>6460</v>
      </c>
      <c r="T9" s="3">
        <v>522571</v>
      </c>
      <c r="U9" s="3">
        <v>-69.401475840941728</v>
      </c>
      <c r="V9" s="3">
        <v>-10.015560395245574</v>
      </c>
      <c r="W9" s="3">
        <f>U9-V9*8</f>
        <v>10.723007321022862</v>
      </c>
      <c r="X9" s="3">
        <f>VAR(U8:U9)</f>
        <v>1.8678429654884289E-2</v>
      </c>
      <c r="Y9" s="3">
        <f>VAR(V8:V9)</f>
        <v>1.2666216730888153E-2</v>
      </c>
      <c r="Z9" s="3">
        <f>VAR(W8:W9)</f>
        <v>1.0754174377301173</v>
      </c>
      <c r="AB9" s="3">
        <v>13792</v>
      </c>
      <c r="AC9" s="3">
        <v>548731</v>
      </c>
      <c r="AD9" s="5">
        <v>39990</v>
      </c>
      <c r="AE9" s="3" t="s">
        <v>11</v>
      </c>
      <c r="AF9" s="3">
        <v>1</v>
      </c>
      <c r="AG9" s="51">
        <v>-21.125663099415622</v>
      </c>
      <c r="AH9" s="51">
        <v>-4.1330011075946986</v>
      </c>
      <c r="AI9" s="51">
        <f>AG9-AH9*8</f>
        <v>11.938345761341967</v>
      </c>
      <c r="AJ9" s="53">
        <v>-23.810137638150305</v>
      </c>
      <c r="AK9" s="53">
        <v>9.1733961058150548</v>
      </c>
      <c r="AL9" s="3">
        <v>33.424917998200002</v>
      </c>
      <c r="AM9" s="3">
        <v>-86.775623578899996</v>
      </c>
      <c r="AN9" s="3" t="s">
        <v>6431</v>
      </c>
      <c r="AO9" s="3" t="s">
        <v>5992</v>
      </c>
      <c r="AP9" s="3" t="s">
        <v>5991</v>
      </c>
      <c r="AQ9" s="3">
        <f>VAR(AG8:AG9)</f>
        <v>3.0581307339538052E-2</v>
      </c>
      <c r="AR9" s="3">
        <f>VAR(AH8:AH9)</f>
        <v>2.0367838505388886E-4</v>
      </c>
      <c r="AS9" s="3">
        <f>VAR(AI8:AI9)</f>
        <v>3.6847777407993478E-3</v>
      </c>
      <c r="AT9" s="3">
        <f>VAR(AJ8:AJ9)</f>
        <v>5.3260714835554154E-2</v>
      </c>
      <c r="AU9" s="3">
        <f>VAR(AK8:AK9)</f>
        <v>9.37773377274759E-4</v>
      </c>
      <c r="AW9" s="49"/>
      <c r="AX9" s="3">
        <v>13793</v>
      </c>
      <c r="AY9" s="3">
        <v>552991</v>
      </c>
      <c r="AZ9" s="5">
        <v>40004</v>
      </c>
      <c r="BA9" s="3" t="s">
        <v>11</v>
      </c>
      <c r="BB9" s="3">
        <v>2</v>
      </c>
      <c r="BC9" s="51">
        <v>-21.348348095354833</v>
      </c>
      <c r="BD9" s="51">
        <v>-3.8103539166203979</v>
      </c>
      <c r="BE9" s="51">
        <f>BC9-BD9*8</f>
        <v>9.1344832376083502</v>
      </c>
      <c r="BF9" s="54"/>
      <c r="BG9" s="54"/>
      <c r="BH9" s="3">
        <v>33.424917998200002</v>
      </c>
      <c r="BI9" s="3">
        <v>-86.775623578899996</v>
      </c>
      <c r="BJ9" s="3" t="s">
        <v>6431</v>
      </c>
      <c r="BK9" s="3" t="s">
        <v>5992</v>
      </c>
      <c r="BL9" s="3" t="s">
        <v>5991</v>
      </c>
      <c r="BM9" s="3">
        <f>VAR(BC8:BC9)</f>
        <v>2.4794303708223255E-2</v>
      </c>
      <c r="BN9" s="3">
        <f>VAR(BD8:BD9)</f>
        <v>5.2050604921803439E-2</v>
      </c>
      <c r="BO9" s="3">
        <f>VAR(BE8:BE9)</f>
        <v>3.9308225259989342</v>
      </c>
    </row>
    <row r="10" spans="1:69" s="3" customFormat="1" ht="15.75" x14ac:dyDescent="0.25">
      <c r="A10" s="3" t="s">
        <v>6645</v>
      </c>
      <c r="B10" s="49">
        <v>-25.022949610543364</v>
      </c>
      <c r="C10" s="49">
        <v>0.25177298537101006</v>
      </c>
      <c r="D10" s="49">
        <v>-4.8564510066873012</v>
      </c>
      <c r="E10" s="49">
        <v>8.1792439512380077E-2</v>
      </c>
      <c r="F10" s="60">
        <f>B10-D10*8</f>
        <v>13.828658442955046</v>
      </c>
      <c r="G10" s="5">
        <v>40574</v>
      </c>
      <c r="H10" s="3" t="s">
        <v>6658</v>
      </c>
      <c r="I10" s="11">
        <v>-25.35</v>
      </c>
      <c r="J10" s="11">
        <v>-4.97</v>
      </c>
      <c r="K10" s="60">
        <f t="shared" si="12"/>
        <v>14.409999999999997</v>
      </c>
      <c r="L10" s="60">
        <f t="shared" si="13"/>
        <v>0.32705038945663745</v>
      </c>
      <c r="M10" s="60">
        <f t="shared" si="14"/>
        <v>0.11354899331269852</v>
      </c>
      <c r="N10" s="60">
        <f>F10-K10</f>
        <v>-0.58134155704495072</v>
      </c>
      <c r="P10" s="3" t="s">
        <v>6429</v>
      </c>
      <c r="Q10" s="5">
        <v>39629</v>
      </c>
      <c r="R10" s="3" t="s">
        <v>6585</v>
      </c>
      <c r="S10" s="3" t="s">
        <v>6461</v>
      </c>
      <c r="T10" s="3">
        <v>521361</v>
      </c>
      <c r="U10" s="3">
        <v>-17.503252413835767</v>
      </c>
      <c r="V10" s="3">
        <v>-3.3766366516615469</v>
      </c>
      <c r="W10" s="3">
        <f>U10-V10*8</f>
        <v>9.5098407994566081</v>
      </c>
      <c r="AB10" s="3">
        <v>12993</v>
      </c>
      <c r="AC10" s="3">
        <v>548441</v>
      </c>
      <c r="AD10" s="5">
        <v>39971</v>
      </c>
      <c r="AE10" s="3" t="s">
        <v>19</v>
      </c>
      <c r="AF10" s="3">
        <v>1</v>
      </c>
      <c r="AG10" s="51">
        <v>-26.56529863856079</v>
      </c>
      <c r="AH10" s="51">
        <v>-4.6227681553690685</v>
      </c>
      <c r="AI10" s="51">
        <f>AG10-AH10*8</f>
        <v>10.416846604391758</v>
      </c>
      <c r="AJ10" s="52"/>
      <c r="AK10" s="52"/>
      <c r="AL10" s="3">
        <v>34.950921774000001</v>
      </c>
      <c r="AM10" s="3">
        <v>-87.0420279967</v>
      </c>
      <c r="AN10" s="3" t="s">
        <v>6002</v>
      </c>
      <c r="AO10" s="3" t="s">
        <v>5997</v>
      </c>
      <c r="AP10" s="3" t="s">
        <v>5994</v>
      </c>
      <c r="AW10" s="49"/>
      <c r="AX10" s="3">
        <v>12993</v>
      </c>
      <c r="AY10" s="3">
        <v>548451</v>
      </c>
      <c r="AZ10" s="5">
        <v>39971</v>
      </c>
      <c r="BA10" s="3" t="s">
        <v>19</v>
      </c>
      <c r="BB10" s="3">
        <v>1</v>
      </c>
      <c r="BC10" s="51">
        <v>-26.583242750590173</v>
      </c>
      <c r="BD10" s="51">
        <v>-4.5792837030150801</v>
      </c>
      <c r="BE10" s="51">
        <f>BC10-BD10*8</f>
        <v>10.051026873530468</v>
      </c>
      <c r="BF10" s="52"/>
      <c r="BG10" s="52"/>
      <c r="BH10" s="3">
        <v>34.950921774000001</v>
      </c>
      <c r="BI10" s="3">
        <v>-87.0420279967</v>
      </c>
      <c r="BJ10" s="3" t="s">
        <v>6002</v>
      </c>
      <c r="BK10" s="3" t="s">
        <v>5997</v>
      </c>
      <c r="BL10" s="3" t="s">
        <v>5994</v>
      </c>
    </row>
    <row r="11" spans="1:69" s="3" customFormat="1" ht="15.75" x14ac:dyDescent="0.25">
      <c r="A11" s="3" t="s">
        <v>6652</v>
      </c>
      <c r="B11" s="49">
        <v>-106.86394271692225</v>
      </c>
      <c r="C11" s="49">
        <v>0.1152495633105514</v>
      </c>
      <c r="D11" s="49">
        <v>-14.453547850660479</v>
      </c>
      <c r="E11" s="49">
        <v>0.14978417701331409</v>
      </c>
      <c r="F11" s="60">
        <f>B11-D11*8</f>
        <v>8.7644400883615816</v>
      </c>
      <c r="G11" s="5">
        <v>40571</v>
      </c>
      <c r="H11" s="3" t="s">
        <v>6659</v>
      </c>
      <c r="I11" s="28">
        <v>-106.97</v>
      </c>
      <c r="J11" s="28">
        <v>-14.5</v>
      </c>
      <c r="K11" s="60">
        <f t="shared" si="12"/>
        <v>9.0300000000000011</v>
      </c>
      <c r="L11" s="60">
        <f t="shared" si="13"/>
        <v>0.10605728307774598</v>
      </c>
      <c r="M11" s="60">
        <f t="shared" si="14"/>
        <v>4.6452149339520687E-2</v>
      </c>
      <c r="N11" s="60">
        <f t="shared" ref="N11:N17" si="16">F11-K11</f>
        <v>-0.26555991163841952</v>
      </c>
      <c r="P11" s="3" t="s">
        <v>6428</v>
      </c>
      <c r="Q11" s="5">
        <v>39629</v>
      </c>
      <c r="R11" s="3" t="s">
        <v>6585</v>
      </c>
      <c r="S11" s="3" t="s">
        <v>6461</v>
      </c>
      <c r="T11" s="3">
        <v>521361</v>
      </c>
      <c r="U11" s="3">
        <v>-17.3239059304221</v>
      </c>
      <c r="V11" s="3">
        <v>-3.2838786043772514</v>
      </c>
      <c r="W11" s="3">
        <f>U11-V11*8</f>
        <v>8.9471229045959113</v>
      </c>
      <c r="X11" s="3">
        <f>VAR(U10:U11)</f>
        <v>1.6082580556424385E-2</v>
      </c>
      <c r="Y11" s="3">
        <f>VAR(V10:V11)</f>
        <v>4.3020276679977985E-3</v>
      </c>
      <c r="Z11" s="3">
        <f>VAR(W10:W11)</f>
        <v>0.15832571459822711</v>
      </c>
      <c r="AB11" s="3">
        <v>12993</v>
      </c>
      <c r="AC11" s="3">
        <v>548451</v>
      </c>
      <c r="AD11" s="5">
        <v>39971</v>
      </c>
      <c r="AE11" s="3" t="s">
        <v>19</v>
      </c>
      <c r="AF11" s="3">
        <v>1</v>
      </c>
      <c r="AG11" s="51">
        <v>-26.583242750590173</v>
      </c>
      <c r="AH11" s="51">
        <v>-4.5792837030150801</v>
      </c>
      <c r="AI11" s="51">
        <f>AG11-AH11*8</f>
        <v>10.051026873530468</v>
      </c>
      <c r="AJ11" s="52"/>
      <c r="AK11" s="52"/>
      <c r="AL11" s="3">
        <v>34.950921774000001</v>
      </c>
      <c r="AM11" s="3">
        <v>-87.0420279967</v>
      </c>
      <c r="AN11" s="3" t="s">
        <v>6002</v>
      </c>
      <c r="AO11" s="3" t="s">
        <v>5997</v>
      </c>
      <c r="AP11" s="3" t="s">
        <v>5994</v>
      </c>
      <c r="AQ11" s="3">
        <f>VAR(AG10:AG11)</f>
        <v>1.6099557826152499E-4</v>
      </c>
      <c r="AR11" s="3">
        <f>VAR(AH10:AH11)</f>
        <v>9.4544879826314124E-4</v>
      </c>
      <c r="AS11" s="3">
        <f>VAR(AI10:AI11)</f>
        <v>6.6912037743713265E-2</v>
      </c>
      <c r="AW11" s="49"/>
      <c r="AX11" s="3">
        <v>13799</v>
      </c>
      <c r="AY11" s="3">
        <v>547911</v>
      </c>
      <c r="AZ11" s="5">
        <v>39996</v>
      </c>
      <c r="BA11" s="3" t="s">
        <v>19</v>
      </c>
      <c r="BB11" s="3">
        <v>2</v>
      </c>
      <c r="BC11" s="51">
        <v>-25.084605991125127</v>
      </c>
      <c r="BD11" s="51">
        <v>-3.8937986135933649</v>
      </c>
      <c r="BE11" s="51">
        <f>BC11-BD11*8</f>
        <v>6.0657829176217923</v>
      </c>
      <c r="BF11" s="53">
        <v>-28.896199336853318</v>
      </c>
      <c r="BG11" s="53">
        <v>8.7205406994152135</v>
      </c>
      <c r="BH11" s="3">
        <v>34.950921774000001</v>
      </c>
      <c r="BI11" s="3">
        <v>-87.0420279967</v>
      </c>
      <c r="BJ11" s="3" t="s">
        <v>6002</v>
      </c>
      <c r="BK11" s="3" t="s">
        <v>5997</v>
      </c>
      <c r="BL11" s="3" t="s">
        <v>5994</v>
      </c>
      <c r="BM11" s="3">
        <f>VAR(BC10:BC11)</f>
        <v>1.1229560684099482</v>
      </c>
      <c r="BN11" s="3">
        <f>VAR(BD10:BD11)</f>
        <v>0.23494490390974848</v>
      </c>
      <c r="BO11" s="3">
        <f>VAR(BE10:BE11)</f>
        <v>7.941084694053302</v>
      </c>
    </row>
    <row r="12" spans="1:69" s="3" customFormat="1" ht="15.75" x14ac:dyDescent="0.25">
      <c r="A12" s="3" t="s">
        <v>6654</v>
      </c>
      <c r="B12" s="49">
        <v>-4.0798432802975846</v>
      </c>
      <c r="C12" s="49">
        <v>0.23370929501759294</v>
      </c>
      <c r="D12" s="49">
        <v>-0.57105418760020987</v>
      </c>
      <c r="E12" s="49">
        <v>9.1963563993318329E-2</v>
      </c>
      <c r="F12" s="60">
        <f>B12-D12*8</f>
        <v>0.4885902205040944</v>
      </c>
      <c r="G12" s="5">
        <v>40569</v>
      </c>
      <c r="H12" s="3" t="s">
        <v>6660</v>
      </c>
      <c r="I12" s="28">
        <v>-4.1900000000000004</v>
      </c>
      <c r="J12" s="28">
        <v>-0.71</v>
      </c>
      <c r="K12" s="60">
        <f t="shared" si="12"/>
        <v>1.4899999999999993</v>
      </c>
      <c r="L12" s="60">
        <f t="shared" si="13"/>
        <v>0.11015671970241581</v>
      </c>
      <c r="M12" s="60">
        <f t="shared" si="14"/>
        <v>0.13894581239979009</v>
      </c>
      <c r="N12" s="60">
        <f t="shared" si="16"/>
        <v>-1.0014097794959049</v>
      </c>
      <c r="P12" s="3" t="s">
        <v>6427</v>
      </c>
      <c r="Q12" s="5">
        <v>39630</v>
      </c>
      <c r="R12" s="3" t="s">
        <v>6586</v>
      </c>
      <c r="S12" s="3" t="s">
        <v>6462</v>
      </c>
      <c r="T12" s="3">
        <v>531581</v>
      </c>
      <c r="U12" s="3">
        <v>-30.669595004201227</v>
      </c>
      <c r="V12" s="3">
        <v>-4.8519438057546367</v>
      </c>
      <c r="W12" s="3">
        <f>U12-V12*8</f>
        <v>8.1459554418358664</v>
      </c>
      <c r="AB12" s="3">
        <v>13802</v>
      </c>
      <c r="AC12" s="3">
        <v>549421</v>
      </c>
      <c r="AD12" s="5">
        <v>40015</v>
      </c>
      <c r="AE12" s="3" t="s">
        <v>23</v>
      </c>
      <c r="AF12" s="3">
        <v>2</v>
      </c>
      <c r="AG12" s="51">
        <v>-20.73370532404132</v>
      </c>
      <c r="AH12" s="51">
        <v>-3.6527486707356172</v>
      </c>
      <c r="AI12" s="51">
        <f>AG12-AH12*8</f>
        <v>8.4882840418436167</v>
      </c>
      <c r="AJ12" s="53">
        <v>-27.582357893635287</v>
      </c>
      <c r="AK12" s="53">
        <v>4.6105334339398514</v>
      </c>
      <c r="AL12" s="3">
        <v>34.6950583546</v>
      </c>
      <c r="AM12" s="3">
        <v>-87.762087376500006</v>
      </c>
      <c r="AN12" s="3" t="s">
        <v>6426</v>
      </c>
      <c r="AO12" s="3" t="s">
        <v>6038</v>
      </c>
      <c r="AP12" s="3" t="s">
        <v>5994</v>
      </c>
      <c r="AW12" s="49"/>
      <c r="AX12" s="3">
        <v>13372</v>
      </c>
      <c r="AY12" s="3">
        <v>550501</v>
      </c>
      <c r="AZ12" s="5">
        <v>39976</v>
      </c>
      <c r="BA12" s="3" t="s">
        <v>23</v>
      </c>
      <c r="BB12" s="3">
        <v>1</v>
      </c>
      <c r="BC12" s="51">
        <v>-25.93827321777901</v>
      </c>
      <c r="BD12" s="51">
        <v>-4.5694868463670986</v>
      </c>
      <c r="BE12" s="51">
        <f>BC12-BD12*8</f>
        <v>10.617621553157779</v>
      </c>
      <c r="BF12" s="53">
        <v>-29.311346742849327</v>
      </c>
      <c r="BG12" s="53">
        <v>6.3963883793668765</v>
      </c>
      <c r="BH12" s="3">
        <v>34.6950583546</v>
      </c>
      <c r="BI12" s="3">
        <v>-87.762087376500006</v>
      </c>
      <c r="BJ12" s="3" t="s">
        <v>6426</v>
      </c>
      <c r="BK12" s="3" t="s">
        <v>6038</v>
      </c>
      <c r="BL12" s="3" t="s">
        <v>5994</v>
      </c>
    </row>
    <row r="13" spans="1:69" s="3" customFormat="1" ht="15.75" x14ac:dyDescent="0.25">
      <c r="A13" s="3" t="s">
        <v>6656</v>
      </c>
      <c r="B13" s="49">
        <v>-102.01839699044535</v>
      </c>
      <c r="C13" s="49">
        <v>0.33771470930603464</v>
      </c>
      <c r="D13" s="49">
        <v>-13.998009523460459</v>
      </c>
      <c r="E13" s="49">
        <v>0.16404091248074945</v>
      </c>
      <c r="F13" s="60">
        <f>B13-D13*8</f>
        <v>9.9656791972383161</v>
      </c>
      <c r="G13" s="5">
        <v>40568</v>
      </c>
      <c r="H13" s="3" t="s">
        <v>6661</v>
      </c>
      <c r="I13" s="28">
        <v>-102.05</v>
      </c>
      <c r="J13" s="28">
        <v>-14.04</v>
      </c>
      <c r="K13" s="60">
        <f t="shared" ref="K13:K25" si="17">I13-J13*8</f>
        <v>10.269999999999996</v>
      </c>
      <c r="L13" s="60">
        <f t="shared" ref="L13:L25" si="18">B13-I13</f>
        <v>3.1603009554643791E-2</v>
      </c>
      <c r="M13" s="60">
        <f t="shared" ref="M13:M25" si="19">D13-J13</f>
        <v>4.1990476539540467E-2</v>
      </c>
      <c r="N13" s="60">
        <f t="shared" si="16"/>
        <v>-0.30432080276167994</v>
      </c>
      <c r="P13" s="3" t="s">
        <v>6425</v>
      </c>
      <c r="Q13" s="5">
        <v>39630</v>
      </c>
      <c r="R13" s="3" t="s">
        <v>6586</v>
      </c>
      <c r="S13" s="3" t="s">
        <v>6462</v>
      </c>
      <c r="T13" s="3">
        <v>531581</v>
      </c>
      <c r="U13" s="3">
        <v>-30.590591551036905</v>
      </c>
      <c r="V13" s="3">
        <v>-4.8805277352296228</v>
      </c>
      <c r="W13" s="3">
        <f>U13-V13*8</f>
        <v>8.4536303308000775</v>
      </c>
      <c r="X13" s="3">
        <f>VAR(U12:U13)</f>
        <v>3.1207728059436278E-3</v>
      </c>
      <c r="Y13" s="3">
        <f>VAR(V12:V13)</f>
        <v>4.0852051211548999E-4</v>
      </c>
      <c r="Z13" s="3">
        <f>VAR(W12:W13)</f>
        <v>4.7331918649569822E-2</v>
      </c>
      <c r="AB13" s="3">
        <v>13802</v>
      </c>
      <c r="AC13" s="3">
        <v>550751</v>
      </c>
      <c r="AD13" s="5">
        <v>40015</v>
      </c>
      <c r="AE13" s="3" t="s">
        <v>23</v>
      </c>
      <c r="AF13" s="3">
        <v>2</v>
      </c>
      <c r="AG13" s="51">
        <v>-21.171753377803526</v>
      </c>
      <c r="AH13" s="51">
        <v>-3.9207392265319476</v>
      </c>
      <c r="AI13" s="51">
        <f>AG13-AH13*8</f>
        <v>10.194160434452055</v>
      </c>
      <c r="AJ13" s="53">
        <v>-30.522609507303791</v>
      </c>
      <c r="AK13" s="53">
        <v>5.94826604027811</v>
      </c>
      <c r="AL13" s="3">
        <v>34.6950583546</v>
      </c>
      <c r="AM13" s="3">
        <v>-87.762087376500006</v>
      </c>
      <c r="AN13" s="3" t="s">
        <v>6426</v>
      </c>
      <c r="AO13" s="3" t="s">
        <v>6038</v>
      </c>
      <c r="AP13" s="3" t="s">
        <v>5994</v>
      </c>
      <c r="AQ13" s="3">
        <f>VAR(AG12:AG13)</f>
        <v>9.5943048702428063E-2</v>
      </c>
      <c r="AR13" s="3">
        <f>VAR(AH12:AH13)</f>
        <v>3.5909468998013054E-2</v>
      </c>
      <c r="AS13" s="3">
        <f>VAR(AI12:AI13)</f>
        <v>1.455007133429389</v>
      </c>
      <c r="AT13" s="3">
        <f>VAR(AJ12:AJ13)</f>
        <v>4.3225397758401218</v>
      </c>
      <c r="AU13" s="3">
        <f>VAR(AK12:AK13)</f>
        <v>0.89476426303026813</v>
      </c>
      <c r="AW13" s="49"/>
      <c r="AX13" s="3">
        <v>13802</v>
      </c>
      <c r="AY13" s="3">
        <v>550751</v>
      </c>
      <c r="AZ13" s="5">
        <v>40015</v>
      </c>
      <c r="BA13" s="3" t="s">
        <v>23</v>
      </c>
      <c r="BB13" s="3">
        <v>2</v>
      </c>
      <c r="BC13" s="51">
        <v>-21.171753377803526</v>
      </c>
      <c r="BD13" s="51">
        <v>-3.9207392265319476</v>
      </c>
      <c r="BE13" s="51">
        <f>BC13-BD13*8</f>
        <v>10.194160434452055</v>
      </c>
      <c r="BF13" s="53">
        <v>-30.522609507303791</v>
      </c>
      <c r="BG13" s="53">
        <v>5.94826604027811</v>
      </c>
      <c r="BH13" s="3">
        <v>34.6950583546</v>
      </c>
      <c r="BI13" s="3">
        <v>-87.762087376500006</v>
      </c>
      <c r="BJ13" s="3" t="s">
        <v>6426</v>
      </c>
      <c r="BK13" s="3" t="s">
        <v>6038</v>
      </c>
      <c r="BL13" s="3" t="s">
        <v>5994</v>
      </c>
      <c r="BM13" s="3">
        <f>VAR(BC12:BC13)</f>
        <v>11.359855692439851</v>
      </c>
      <c r="BN13" s="3">
        <f>VAR(BD12:BD13)</f>
        <v>0.21043673712088679</v>
      </c>
      <c r="BO13" s="3">
        <f>VAR(BE12:BE13)</f>
        <v>8.9659659527751637E-2</v>
      </c>
      <c r="BP13" s="3">
        <f>VAR(BF12:BF13)</f>
        <v>0.73357874227693487</v>
      </c>
      <c r="BQ13" s="3">
        <f>VAR(BG12:BG13)</f>
        <v>0.10040681539519372</v>
      </c>
    </row>
    <row r="14" spans="1:69" s="3" customFormat="1" ht="15.75" x14ac:dyDescent="0.25">
      <c r="A14" s="3" t="s">
        <v>6663</v>
      </c>
      <c r="B14" s="49">
        <v>-154.65417059628771</v>
      </c>
      <c r="C14" s="49">
        <v>0.3648219158603801</v>
      </c>
      <c r="D14" s="49">
        <v>-19.639922860749216</v>
      </c>
      <c r="E14" s="49">
        <v>0.13578809448668033</v>
      </c>
      <c r="F14" s="60">
        <f>B14-D14*8</f>
        <v>2.4652122897060167</v>
      </c>
      <c r="G14" s="5">
        <v>40557</v>
      </c>
      <c r="H14" s="3" t="s">
        <v>6662</v>
      </c>
      <c r="I14" s="50">
        <v>-154.82</v>
      </c>
      <c r="J14" s="50">
        <v>-19.53</v>
      </c>
      <c r="K14" s="66">
        <f t="shared" si="17"/>
        <v>1.4200000000000159</v>
      </c>
      <c r="L14" s="66">
        <f t="shared" si="18"/>
        <v>0.16582940371228005</v>
      </c>
      <c r="M14" s="66">
        <f t="shared" si="19"/>
        <v>-0.10992286074921509</v>
      </c>
      <c r="N14" s="60">
        <f t="shared" si="16"/>
        <v>1.0452122897060008</v>
      </c>
      <c r="P14" s="3" t="s">
        <v>6424</v>
      </c>
      <c r="Q14" s="5">
        <v>39636</v>
      </c>
      <c r="R14" s="3" t="s">
        <v>6587</v>
      </c>
      <c r="S14" s="3" t="s">
        <v>6463</v>
      </c>
      <c r="T14" s="3">
        <v>525591</v>
      </c>
      <c r="U14" s="3">
        <v>-17.259826342247539</v>
      </c>
      <c r="V14" s="3">
        <v>-3.0695354638160901</v>
      </c>
      <c r="W14" s="3">
        <f>U14-V14*8</f>
        <v>7.2964573682811817</v>
      </c>
      <c r="AB14" s="3">
        <v>14262</v>
      </c>
      <c r="AC14" s="3">
        <v>545651</v>
      </c>
      <c r="AD14" s="5">
        <v>40014</v>
      </c>
      <c r="AE14" s="3" t="s">
        <v>46</v>
      </c>
      <c r="AF14" s="3">
        <v>2</v>
      </c>
      <c r="AG14" s="51">
        <v>-18.56244553574345</v>
      </c>
      <c r="AH14" s="51">
        <v>-3.2196041074544772</v>
      </c>
      <c r="AI14" s="51">
        <f>AG14-AH14*8</f>
        <v>7.1943873238923679</v>
      </c>
      <c r="AJ14" s="53">
        <v>-25.445578604886141</v>
      </c>
      <c r="AK14" s="53">
        <v>5.2676921233964835</v>
      </c>
      <c r="AL14" s="3">
        <v>36.110386309100001</v>
      </c>
      <c r="AM14" s="3">
        <v>-90.450066903299998</v>
      </c>
      <c r="AN14" s="3" t="s">
        <v>6414</v>
      </c>
      <c r="AO14" s="3" t="s">
        <v>6038</v>
      </c>
      <c r="AP14" s="3" t="s">
        <v>5991</v>
      </c>
      <c r="AW14" s="49"/>
      <c r="AX14" s="3">
        <v>14263</v>
      </c>
      <c r="AY14" s="3">
        <v>545661</v>
      </c>
      <c r="AZ14" s="5">
        <v>40023</v>
      </c>
      <c r="BA14" s="3" t="s">
        <v>47</v>
      </c>
      <c r="BB14" s="3">
        <v>2</v>
      </c>
      <c r="BC14" s="51">
        <v>-17.774978932448985</v>
      </c>
      <c r="BD14" s="51">
        <v>-3.2212572071248871</v>
      </c>
      <c r="BE14" s="51">
        <f>BC14-BD14*8</f>
        <v>7.9950787245501118</v>
      </c>
      <c r="BF14" s="53">
        <v>-30.933453889839182</v>
      </c>
      <c r="BG14" s="53">
        <v>2.7856898034187312</v>
      </c>
      <c r="BH14" s="3">
        <v>35.008680818899997</v>
      </c>
      <c r="BI14" s="3">
        <v>-91.812298842299995</v>
      </c>
      <c r="BJ14" s="3" t="s">
        <v>6030</v>
      </c>
      <c r="BK14" s="3" t="s">
        <v>6014</v>
      </c>
      <c r="BL14" s="3" t="s">
        <v>5991</v>
      </c>
    </row>
    <row r="15" spans="1:69" s="3" customFormat="1" ht="15.75" x14ac:dyDescent="0.25">
      <c r="A15" s="3" t="s">
        <v>6664</v>
      </c>
      <c r="B15" s="49">
        <v>-71.335524144985058</v>
      </c>
      <c r="C15" s="49">
        <v>0.18513318042884924</v>
      </c>
      <c r="D15" s="49">
        <v>-10.198438949708844</v>
      </c>
      <c r="E15" s="49">
        <v>0.21046941285844803</v>
      </c>
      <c r="F15" s="60">
        <f>B15-D15*8</f>
        <v>10.251987452685697</v>
      </c>
      <c r="G15" s="5">
        <v>40556</v>
      </c>
      <c r="H15" s="3" t="s">
        <v>6665</v>
      </c>
      <c r="I15" s="50">
        <v>-71.17</v>
      </c>
      <c r="J15" s="50">
        <v>-10.220000000000001</v>
      </c>
      <c r="K15" s="66">
        <f t="shared" si="17"/>
        <v>10.590000000000003</v>
      </c>
      <c r="L15" s="66">
        <f t="shared" si="18"/>
        <v>-0.16552414498505641</v>
      </c>
      <c r="M15" s="66">
        <f t="shared" si="19"/>
        <v>2.1561050291156292E-2</v>
      </c>
      <c r="N15" s="60">
        <f t="shared" si="16"/>
        <v>-0.33801254731430674</v>
      </c>
      <c r="P15" s="3" t="s">
        <v>6423</v>
      </c>
      <c r="Q15" s="5">
        <v>39636</v>
      </c>
      <c r="R15" s="3" t="s">
        <v>6587</v>
      </c>
      <c r="S15" s="3" t="s">
        <v>6463</v>
      </c>
      <c r="T15" s="3">
        <v>525591</v>
      </c>
      <c r="U15" s="3">
        <v>-17.017441447911953</v>
      </c>
      <c r="V15" s="3">
        <v>-3.1331030190148161</v>
      </c>
      <c r="W15" s="3">
        <f>U15-V15*8</f>
        <v>8.0473827042065764</v>
      </c>
      <c r="X15" s="3">
        <f>VAR(U14:U15)</f>
        <v>2.9375218501036693E-2</v>
      </c>
      <c r="Y15" s="3">
        <f>VAR(V14:V15)</f>
        <v>2.0204170369715405E-3</v>
      </c>
      <c r="Z15" s="3">
        <f>VAR(W14:W15)</f>
        <v>0.28194443006733344</v>
      </c>
      <c r="AB15" s="3">
        <v>14262</v>
      </c>
      <c r="AC15" s="3">
        <v>545921</v>
      </c>
      <c r="AD15" s="5">
        <v>40014</v>
      </c>
      <c r="AE15" s="3" t="s">
        <v>46</v>
      </c>
      <c r="AF15" s="3">
        <v>2</v>
      </c>
      <c r="AG15" s="51">
        <v>-16.185646254344004</v>
      </c>
      <c r="AH15" s="51">
        <v>-3.1051265376053441</v>
      </c>
      <c r="AI15" s="51">
        <f>AG15-AH15*8</f>
        <v>8.6553660464987487</v>
      </c>
      <c r="AL15" s="3">
        <v>36.110386309100001</v>
      </c>
      <c r="AM15" s="3">
        <v>-90.450066903299998</v>
      </c>
      <c r="AN15" s="3" t="s">
        <v>6414</v>
      </c>
      <c r="AO15" s="3" t="s">
        <v>6038</v>
      </c>
      <c r="AP15" s="3" t="s">
        <v>5991</v>
      </c>
      <c r="AQ15" s="3">
        <f>VAR(AG14:AG15)</f>
        <v>2.8245874120304615</v>
      </c>
      <c r="AR15" s="3">
        <f>VAR(AH14:AH15)</f>
        <v>6.5525569992815804E-3</v>
      </c>
      <c r="AS15" s="3">
        <f>VAR(AI14:AI15)</f>
        <v>1.0672294139542862</v>
      </c>
      <c r="AW15" s="49"/>
      <c r="AX15" s="3">
        <v>15429</v>
      </c>
      <c r="AY15" s="3">
        <v>551281</v>
      </c>
      <c r="AZ15" s="5">
        <v>40002</v>
      </c>
      <c r="BA15" s="3" t="s">
        <v>47</v>
      </c>
      <c r="BB15" s="3">
        <v>1</v>
      </c>
      <c r="BC15" s="51">
        <v>-16.646050779309807</v>
      </c>
      <c r="BD15" s="51">
        <v>-2.8146538390186877</v>
      </c>
      <c r="BE15" s="51">
        <f>BC15-BD15*8</f>
        <v>5.871179932839695</v>
      </c>
      <c r="BF15" s="53">
        <v>-31.385516545494106</v>
      </c>
      <c r="BG15" s="53">
        <v>1.8369826216279916</v>
      </c>
      <c r="BH15" s="3">
        <v>35.008680818899997</v>
      </c>
      <c r="BI15" s="3">
        <v>-91.812298842299995</v>
      </c>
      <c r="BJ15" s="3" t="s">
        <v>6030</v>
      </c>
      <c r="BK15" s="3" t="s">
        <v>6014</v>
      </c>
      <c r="BL15" s="3" t="s">
        <v>5991</v>
      </c>
      <c r="BM15" s="3">
        <f>VAR(BC14:BC15)</f>
        <v>0.63723938747511755</v>
      </c>
      <c r="BN15" s="3">
        <f>VAR(BD14:BD15)</f>
        <v>8.2663149477652728E-2</v>
      </c>
      <c r="BO15" s="3">
        <f>VAR(BE14:BE15)</f>
        <v>2.2554730387144843</v>
      </c>
      <c r="BP15" s="3">
        <f>VAR(BF14:BF15)</f>
        <v>0.10218032231889114</v>
      </c>
      <c r="BQ15" s="3">
        <f>VAR(BG14:BG15)</f>
        <v>0.45002265839066347</v>
      </c>
    </row>
    <row r="16" spans="1:69" s="3" customFormat="1" ht="15.75" x14ac:dyDescent="0.25">
      <c r="A16" s="3" t="s">
        <v>6666</v>
      </c>
      <c r="B16" s="49">
        <v>-58.670811012701428</v>
      </c>
      <c r="C16" s="49">
        <v>0.19457867960165362</v>
      </c>
      <c r="D16" s="49">
        <v>-8.5142505585364212</v>
      </c>
      <c r="E16" s="49">
        <v>0.14096886266366221</v>
      </c>
      <c r="F16" s="60">
        <f>B16-D16*8</f>
        <v>9.4431934555899417</v>
      </c>
      <c r="G16" s="5">
        <v>40555</v>
      </c>
      <c r="H16" s="3" t="s">
        <v>6668</v>
      </c>
      <c r="I16" s="50">
        <v>-58.57</v>
      </c>
      <c r="J16" s="50">
        <v>-8.44</v>
      </c>
      <c r="K16" s="66">
        <f t="shared" si="17"/>
        <v>8.9499999999999957</v>
      </c>
      <c r="L16" s="66">
        <f t="shared" si="18"/>
        <v>-0.10081101270142767</v>
      </c>
      <c r="M16" s="66">
        <f t="shared" si="19"/>
        <v>-7.4250558536421707E-2</v>
      </c>
      <c r="N16" s="66">
        <f t="shared" si="16"/>
        <v>0.49319345558994598</v>
      </c>
      <c r="P16" s="3" t="s">
        <v>6422</v>
      </c>
      <c r="Q16" s="5">
        <v>39637</v>
      </c>
      <c r="R16" s="3" t="s">
        <v>6588</v>
      </c>
      <c r="S16" s="3" t="s">
        <v>6464</v>
      </c>
      <c r="T16" s="3">
        <v>523381</v>
      </c>
      <c r="U16" s="3">
        <v>-125.532980982138</v>
      </c>
      <c r="V16" s="3">
        <v>-15.335192287163622</v>
      </c>
      <c r="W16" s="3">
        <f>U16-V16*8</f>
        <v>-2.8514426848290242</v>
      </c>
      <c r="AB16" s="3">
        <v>14263</v>
      </c>
      <c r="AC16" s="3">
        <v>543901</v>
      </c>
      <c r="AD16" s="5">
        <v>40023</v>
      </c>
      <c r="AE16" s="3" t="s">
        <v>47</v>
      </c>
      <c r="AF16" s="3">
        <v>2</v>
      </c>
      <c r="AG16" s="51">
        <v>-18.239131608581889</v>
      </c>
      <c r="AH16" s="51">
        <v>-3.2810870596673793</v>
      </c>
      <c r="AI16" s="51">
        <f>AG16-AH16*8</f>
        <v>8.0095648687571455</v>
      </c>
      <c r="AJ16" s="53">
        <v>-30.091217712621187</v>
      </c>
      <c r="AK16" s="53">
        <v>3.3887650927255257</v>
      </c>
      <c r="AL16" s="3">
        <v>35.008680818899997</v>
      </c>
      <c r="AM16" s="3">
        <v>-91.812298842299995</v>
      </c>
      <c r="AN16" s="3" t="s">
        <v>6030</v>
      </c>
      <c r="AO16" s="3" t="s">
        <v>6014</v>
      </c>
      <c r="AP16" s="3" t="s">
        <v>5991</v>
      </c>
      <c r="AW16" s="49"/>
      <c r="AX16" s="3">
        <v>13816</v>
      </c>
      <c r="AY16" s="3">
        <v>548341</v>
      </c>
      <c r="AZ16" s="5">
        <v>40008</v>
      </c>
      <c r="BA16" s="3" t="s">
        <v>48</v>
      </c>
      <c r="BB16" s="3">
        <v>1</v>
      </c>
      <c r="BC16" s="51">
        <v>-31.408816581985466</v>
      </c>
      <c r="BD16" s="51">
        <v>-4.9028062441432247</v>
      </c>
      <c r="BE16" s="51">
        <f>BC16-BD16*8</f>
        <v>7.8136333711603321</v>
      </c>
      <c r="BF16" s="53">
        <v>-25.178372455368216</v>
      </c>
      <c r="BG16" s="53">
        <v>11.513887735561951</v>
      </c>
      <c r="BH16" s="3">
        <v>36.244689811999997</v>
      </c>
      <c r="BI16" s="3">
        <v>-92.835835181299998</v>
      </c>
      <c r="BJ16" s="3" t="s">
        <v>6000</v>
      </c>
      <c r="BK16" s="3" t="s">
        <v>5995</v>
      </c>
      <c r="BL16" s="3" t="s">
        <v>5994</v>
      </c>
    </row>
    <row r="17" spans="1:69" s="3" customFormat="1" ht="15.75" x14ac:dyDescent="0.25">
      <c r="A17" s="3" t="s">
        <v>6667</v>
      </c>
      <c r="B17" s="49">
        <v>-150.42352122591066</v>
      </c>
      <c r="C17" s="49">
        <v>0.22293354523344072</v>
      </c>
      <c r="D17" s="49">
        <v>-19.571219544864714</v>
      </c>
      <c r="E17" s="49">
        <v>0.1716439226628928</v>
      </c>
      <c r="F17" s="60">
        <f>B17-D17*8</f>
        <v>6.1462351330070533</v>
      </c>
      <c r="G17" s="5">
        <v>40529</v>
      </c>
      <c r="H17" s="3" t="s">
        <v>6669</v>
      </c>
      <c r="I17" s="50">
        <v>-150.11000000000001</v>
      </c>
      <c r="J17" s="50">
        <v>-19.420000000000002</v>
      </c>
      <c r="K17" s="66">
        <f t="shared" si="17"/>
        <v>5.25</v>
      </c>
      <c r="L17" s="66">
        <f t="shared" si="18"/>
        <v>-0.31352122591064813</v>
      </c>
      <c r="M17" s="66">
        <f t="shared" si="19"/>
        <v>-0.15121954486471267</v>
      </c>
      <c r="N17" s="66">
        <f t="shared" si="16"/>
        <v>0.89623513300705326</v>
      </c>
      <c r="P17" s="3" t="s">
        <v>6421</v>
      </c>
      <c r="Q17" s="5">
        <v>39637</v>
      </c>
      <c r="R17" s="3" t="s">
        <v>6588</v>
      </c>
      <c r="S17" s="3" t="s">
        <v>6464</v>
      </c>
      <c r="T17" s="3">
        <v>523381</v>
      </c>
      <c r="U17" s="3">
        <v>-125.66890510377823</v>
      </c>
      <c r="V17" s="3">
        <v>-15.298975528193628</v>
      </c>
      <c r="W17" s="3">
        <f>U17-V17*8</f>
        <v>-3.2771008782292057</v>
      </c>
      <c r="X17" s="3">
        <f>VAR(U16:U17)</f>
        <v>9.2376834218339671E-3</v>
      </c>
      <c r="Y17" s="3">
        <f>VAR(V16:V17)</f>
        <v>6.5582681514532015E-4</v>
      </c>
      <c r="Z17" s="3">
        <f>VAR(W16:W17)</f>
        <v>9.0592448804353159E-2</v>
      </c>
      <c r="AB17" s="3">
        <v>14263</v>
      </c>
      <c r="AC17" s="3">
        <v>545661</v>
      </c>
      <c r="AD17" s="5">
        <v>40023</v>
      </c>
      <c r="AE17" s="3" t="s">
        <v>47</v>
      </c>
      <c r="AF17" s="3">
        <v>2</v>
      </c>
      <c r="AG17" s="51">
        <v>-17.774978932448985</v>
      </c>
      <c r="AH17" s="51">
        <v>-3.2212572071248871</v>
      </c>
      <c r="AI17" s="51">
        <f>AG17-AH17*8</f>
        <v>7.9950787245501118</v>
      </c>
      <c r="AJ17" s="53">
        <v>-30.933453889839182</v>
      </c>
      <c r="AK17" s="53">
        <v>2.7856898034187312</v>
      </c>
      <c r="AL17" s="3">
        <v>35.008680818899997</v>
      </c>
      <c r="AM17" s="3">
        <v>-91.812298842299995</v>
      </c>
      <c r="AN17" s="3" t="s">
        <v>6030</v>
      </c>
      <c r="AO17" s="3" t="s">
        <v>6014</v>
      </c>
      <c r="AP17" s="3" t="s">
        <v>5991</v>
      </c>
      <c r="AQ17" s="3">
        <f>VAR(AG16:AG17)</f>
        <v>0.10771885338066854</v>
      </c>
      <c r="AR17" s="3">
        <f>VAR(AH16:AH17)</f>
        <v>1.7898056276281855E-3</v>
      </c>
      <c r="AS17" s="3">
        <f>VAR(AI16:AI17)</f>
        <v>1.0492418699348724E-4</v>
      </c>
      <c r="AT17" s="3">
        <f>VAR(AJ16:AJ17)</f>
        <v>0.35468088910739071</v>
      </c>
      <c r="AU17" s="3">
        <f>VAR(AK16:AK17)</f>
        <v>0.18184990228623699</v>
      </c>
      <c r="AW17" s="49"/>
      <c r="AX17" s="3">
        <v>14219</v>
      </c>
      <c r="AY17" s="3">
        <v>542001</v>
      </c>
      <c r="AZ17" s="5">
        <v>40041</v>
      </c>
      <c r="BA17" s="3" t="s">
        <v>48</v>
      </c>
      <c r="BB17" s="3">
        <v>2</v>
      </c>
      <c r="BC17" s="51">
        <v>-32.722287212798946</v>
      </c>
      <c r="BD17" s="51">
        <v>-5.3794603241479706</v>
      </c>
      <c r="BE17" s="51">
        <f>BC17-BD17*8</f>
        <v>10.313395380384819</v>
      </c>
      <c r="BF17" s="53">
        <v>-26.987869801685836</v>
      </c>
      <c r="BG17" s="53">
        <v>10.176389387294783</v>
      </c>
      <c r="BH17" s="3">
        <v>36.244689811999997</v>
      </c>
      <c r="BI17" s="3">
        <v>-92.835835181299998</v>
      </c>
      <c r="BJ17" s="3" t="s">
        <v>6000</v>
      </c>
      <c r="BK17" s="3" t="s">
        <v>5995</v>
      </c>
      <c r="BL17" s="3" t="s">
        <v>5994</v>
      </c>
      <c r="BM17" s="3">
        <f>VAR(BC16:BC17)</f>
        <v>0.86260254900478084</v>
      </c>
      <c r="BN17" s="3">
        <f>VAR(BD16:BD17)</f>
        <v>0.11359955599258532</v>
      </c>
      <c r="BO17" s="3">
        <f>VAR(BE16:BE17)</f>
        <v>3.1244050513809896</v>
      </c>
      <c r="BP17" s="3">
        <f>VAR(BF16:BF17)</f>
        <v>1.6371403231652548</v>
      </c>
      <c r="BQ17" s="3">
        <f>VAR(BG16:BG17)</f>
        <v>0.8944509158087014</v>
      </c>
    </row>
    <row r="18" spans="1:69" s="3" customFormat="1" ht="15.75" x14ac:dyDescent="0.25">
      <c r="A18" s="3" t="s">
        <v>6645</v>
      </c>
      <c r="B18" s="49">
        <v>-25.377333190901183</v>
      </c>
      <c r="C18" s="49">
        <v>0.20431358292730706</v>
      </c>
      <c r="D18" s="49">
        <v>-4.8161564371867529</v>
      </c>
      <c r="E18" s="49">
        <v>0.26541404632521715</v>
      </c>
      <c r="F18" s="60">
        <f>B18-D18*8</f>
        <v>13.15191830659284</v>
      </c>
      <c r="G18" s="5">
        <v>40525</v>
      </c>
      <c r="H18" s="3" t="s">
        <v>6670</v>
      </c>
      <c r="I18" s="11">
        <v>-25.35</v>
      </c>
      <c r="J18" s="11">
        <v>-4.97</v>
      </c>
      <c r="K18" s="60">
        <f t="shared" si="17"/>
        <v>14.409999999999997</v>
      </c>
      <c r="L18" s="60">
        <f t="shared" si="18"/>
        <v>-2.7333190901181581E-2</v>
      </c>
      <c r="M18" s="60">
        <f t="shared" si="19"/>
        <v>0.15384356281324685</v>
      </c>
      <c r="N18" s="60">
        <f>F18-K18</f>
        <v>-1.2580816934071564</v>
      </c>
      <c r="P18" s="3" t="s">
        <v>6420</v>
      </c>
      <c r="Q18" s="5">
        <v>39639</v>
      </c>
      <c r="R18" s="3" t="s">
        <v>6589</v>
      </c>
      <c r="S18" s="3" t="s">
        <v>6465</v>
      </c>
      <c r="T18" s="3">
        <v>522241</v>
      </c>
      <c r="U18" s="3">
        <v>-92.111306984228165</v>
      </c>
      <c r="V18" s="3">
        <v>-12.370306723834361</v>
      </c>
      <c r="W18" s="3">
        <f>U18-V18*8</f>
        <v>6.8511468064467209</v>
      </c>
      <c r="AB18" s="3">
        <v>14219</v>
      </c>
      <c r="AC18" s="3">
        <v>541971</v>
      </c>
      <c r="AD18" s="5">
        <v>40041</v>
      </c>
      <c r="AE18" s="3" t="s">
        <v>48</v>
      </c>
      <c r="AF18" s="3">
        <v>2</v>
      </c>
      <c r="AG18" s="51">
        <v>-33.2833760592357</v>
      </c>
      <c r="AH18" s="51">
        <v>-5.3293592375401504</v>
      </c>
      <c r="AI18" s="51">
        <f>AG18-AH18*8</f>
        <v>9.3514978410855036</v>
      </c>
      <c r="AJ18" s="53">
        <v>-26.339901188136825</v>
      </c>
      <c r="AK18" s="53">
        <v>9.7066210053970501</v>
      </c>
      <c r="AL18" s="3">
        <v>36.244689811999997</v>
      </c>
      <c r="AM18" s="3">
        <v>-92.835835181299998</v>
      </c>
      <c r="AN18" s="3" t="s">
        <v>6000</v>
      </c>
      <c r="AO18" s="3" t="s">
        <v>5995</v>
      </c>
      <c r="AP18" s="3" t="s">
        <v>5994</v>
      </c>
      <c r="AW18" s="49"/>
      <c r="AX18" s="3">
        <v>13818</v>
      </c>
      <c r="AY18" s="3">
        <v>541371</v>
      </c>
      <c r="AZ18" s="5">
        <v>40000</v>
      </c>
      <c r="BA18" s="3" t="s">
        <v>54</v>
      </c>
      <c r="BB18" s="3">
        <v>1</v>
      </c>
      <c r="BC18" s="51">
        <v>-28.727326789052839</v>
      </c>
      <c r="BD18" s="51">
        <v>-4.7423475910604767</v>
      </c>
      <c r="BE18" s="51">
        <f>BC18-BD18*8</f>
        <v>9.2114539394309745</v>
      </c>
      <c r="BF18" s="52"/>
      <c r="BG18" s="52"/>
      <c r="BH18" s="3">
        <v>34.352703942399998</v>
      </c>
      <c r="BI18" s="3">
        <v>-91.105419468899996</v>
      </c>
      <c r="BJ18" s="3" t="s">
        <v>6062</v>
      </c>
      <c r="BK18" s="3" t="s">
        <v>6003</v>
      </c>
      <c r="BL18" s="3" t="s">
        <v>5994</v>
      </c>
    </row>
    <row r="19" spans="1:69" s="3" customFormat="1" ht="15.75" x14ac:dyDescent="0.25">
      <c r="A19" s="3" t="s">
        <v>6652</v>
      </c>
      <c r="B19" s="49">
        <v>-107.17084928171583</v>
      </c>
      <c r="C19" s="49">
        <v>0.1669830655650969</v>
      </c>
      <c r="D19" s="49">
        <v>-14.544692767251753</v>
      </c>
      <c r="E19" s="49">
        <v>0.13021396691722018</v>
      </c>
      <c r="F19" s="60">
        <f>B19-D19*8</f>
        <v>9.186692856298194</v>
      </c>
      <c r="G19" s="5">
        <v>40522</v>
      </c>
      <c r="H19" s="3" t="s">
        <v>6671</v>
      </c>
      <c r="I19" s="28">
        <v>-106.97</v>
      </c>
      <c r="J19" s="28">
        <v>-14.5</v>
      </c>
      <c r="K19" s="60">
        <f t="shared" si="17"/>
        <v>9.0300000000000011</v>
      </c>
      <c r="L19" s="60">
        <f t="shared" si="18"/>
        <v>-0.20084928171583272</v>
      </c>
      <c r="M19" s="60">
        <f t="shared" si="19"/>
        <v>-4.4692767251753196E-2</v>
      </c>
      <c r="N19" s="60">
        <f t="shared" ref="N19:N25" si="20">F19-K19</f>
        <v>0.15669285629819285</v>
      </c>
      <c r="P19" s="3" t="s">
        <v>6419</v>
      </c>
      <c r="Q19" s="5">
        <v>39639</v>
      </c>
      <c r="R19" s="3" t="s">
        <v>6589</v>
      </c>
      <c r="S19" s="3" t="s">
        <v>6465</v>
      </c>
      <c r="T19" s="3">
        <v>522241</v>
      </c>
      <c r="U19" s="3">
        <v>-92.242721805827046</v>
      </c>
      <c r="V19" s="3">
        <v>-12.283465779930928</v>
      </c>
      <c r="W19" s="3">
        <f>U19-V19*8</f>
        <v>6.0250044336203814</v>
      </c>
      <c r="X19" s="3">
        <f>VAR(U18:U19)</f>
        <v>8.6349276679328416E-3</v>
      </c>
      <c r="Y19" s="3">
        <f>VAR(V18:V19)</f>
        <v>3.7706747690195407E-3</v>
      </c>
      <c r="Z19" s="3">
        <f>VAR(W18:W19)</f>
        <v>0.34125561008956729</v>
      </c>
      <c r="AB19" s="3">
        <v>14219</v>
      </c>
      <c r="AC19" s="3">
        <v>542001</v>
      </c>
      <c r="AD19" s="5">
        <v>40041</v>
      </c>
      <c r="AE19" s="3" t="s">
        <v>48</v>
      </c>
      <c r="AF19" s="3">
        <v>2</v>
      </c>
      <c r="AG19" s="51">
        <v>-32.722287212798946</v>
      </c>
      <c r="AH19" s="51">
        <v>-5.3794603241479706</v>
      </c>
      <c r="AI19" s="51">
        <f>AG19-AH19*8</f>
        <v>10.313395380384819</v>
      </c>
      <c r="AJ19" s="53">
        <v>-26.987869801685836</v>
      </c>
      <c r="AK19" s="53">
        <v>10.176389387294783</v>
      </c>
      <c r="AL19" s="3">
        <v>36.244689811999997</v>
      </c>
      <c r="AM19" s="3">
        <v>-92.835835181299998</v>
      </c>
      <c r="AN19" s="3" t="s">
        <v>6000</v>
      </c>
      <c r="AO19" s="3" t="s">
        <v>5995</v>
      </c>
      <c r="AP19" s="3" t="s">
        <v>5994</v>
      </c>
      <c r="AQ19" s="3">
        <f>VAR(AG18:AG19)</f>
        <v>0.15741034679786331</v>
      </c>
      <c r="AR19" s="3">
        <f>VAR(AH18:AH19)</f>
        <v>1.2550594396421502E-3</v>
      </c>
      <c r="AS19" s="3">
        <f>VAR(AI18:AI19)</f>
        <v>0.46262343805503858</v>
      </c>
      <c r="AT19" s="3">
        <f>VAR(AJ18:AJ19)</f>
        <v>0.20993166207231395</v>
      </c>
      <c r="AU19" s="3">
        <f>VAR(AK18:AK19)</f>
        <v>0.11034116631540725</v>
      </c>
      <c r="AW19" s="49"/>
      <c r="AX19" s="3">
        <v>14220</v>
      </c>
      <c r="AY19" s="3">
        <v>547591</v>
      </c>
      <c r="AZ19" s="5">
        <v>40028</v>
      </c>
      <c r="BA19" s="3" t="s">
        <v>54</v>
      </c>
      <c r="BB19" s="3">
        <v>2</v>
      </c>
      <c r="BC19" s="51">
        <v>-26.39620288424997</v>
      </c>
      <c r="BD19" s="51">
        <v>-4.4752481047316186</v>
      </c>
      <c r="BE19" s="51">
        <f>BC19-BD19*8</f>
        <v>9.405781953602979</v>
      </c>
      <c r="BF19" s="52"/>
      <c r="BG19" s="52"/>
      <c r="BH19" s="3">
        <v>34.352703942399998</v>
      </c>
      <c r="BI19" s="3">
        <v>-91.105419468899996</v>
      </c>
      <c r="BJ19" s="3" t="s">
        <v>6062</v>
      </c>
      <c r="BK19" s="3" t="s">
        <v>6003</v>
      </c>
      <c r="BL19" s="3" t="s">
        <v>5994</v>
      </c>
      <c r="BM19" s="3">
        <f>VAR(BC18:BC19)</f>
        <v>2.7170693297716877</v>
      </c>
      <c r="BN19" s="3">
        <f>VAR(BD18:BD19)</f>
        <v>3.5671067798569912E-2</v>
      </c>
      <c r="BO19" s="3">
        <f>VAR(BE18:BE19)</f>
        <v>1.8881688546017395E-2</v>
      </c>
    </row>
    <row r="20" spans="1:69" s="3" customFormat="1" ht="15.75" x14ac:dyDescent="0.25">
      <c r="A20" s="3" t="s">
        <v>6654</v>
      </c>
      <c r="B20" s="49">
        <v>-4.1113123081239298</v>
      </c>
      <c r="C20" s="49">
        <v>0.34666433102823208</v>
      </c>
      <c r="D20" s="49">
        <v>-0.7730101749534467</v>
      </c>
      <c r="E20" s="49">
        <v>0.18863034852860847</v>
      </c>
      <c r="F20" s="60">
        <f>B20-D20*8</f>
        <v>2.0727690915036439</v>
      </c>
      <c r="G20" s="5">
        <v>40521</v>
      </c>
      <c r="H20" s="3" t="s">
        <v>6672</v>
      </c>
      <c r="I20" s="28">
        <v>-4.1900000000000004</v>
      </c>
      <c r="J20" s="28">
        <v>-0.71</v>
      </c>
      <c r="K20" s="60">
        <f t="shared" si="17"/>
        <v>1.4899999999999993</v>
      </c>
      <c r="L20" s="60">
        <f t="shared" si="18"/>
        <v>7.8687691876070609E-2</v>
      </c>
      <c r="M20" s="60">
        <f t="shared" si="19"/>
        <v>-6.301017495344674E-2</v>
      </c>
      <c r="N20" s="60">
        <f t="shared" si="20"/>
        <v>0.58276909150364453</v>
      </c>
      <c r="P20" s="3" t="s">
        <v>6418</v>
      </c>
      <c r="Q20" s="5">
        <v>39639</v>
      </c>
      <c r="R20" s="3" t="s">
        <v>6590</v>
      </c>
      <c r="S20" s="3" t="s">
        <v>6466</v>
      </c>
      <c r="T20" s="3">
        <v>524231</v>
      </c>
      <c r="U20" s="3">
        <v>-124.24951444689437</v>
      </c>
      <c r="V20" s="3">
        <v>-15.734086167564591</v>
      </c>
      <c r="W20" s="3">
        <f>U20-V20*8</f>
        <v>1.6231748936223624</v>
      </c>
      <c r="AB20" s="3">
        <v>14220</v>
      </c>
      <c r="AC20" s="3">
        <v>547591</v>
      </c>
      <c r="AD20" s="5">
        <v>40028</v>
      </c>
      <c r="AE20" s="3" t="s">
        <v>54</v>
      </c>
      <c r="AF20" s="3">
        <v>2</v>
      </c>
      <c r="AG20" s="51">
        <v>-26.39620288424997</v>
      </c>
      <c r="AH20" s="51">
        <v>-4.4752481047316186</v>
      </c>
      <c r="AI20" s="51">
        <f>AG20-AH20*8</f>
        <v>9.405781953602979</v>
      </c>
      <c r="AJ20" s="52"/>
      <c r="AK20" s="52"/>
      <c r="AL20" s="3">
        <v>34.352703942399998</v>
      </c>
      <c r="AM20" s="3">
        <v>-91.105419468899996</v>
      </c>
      <c r="AN20" s="3" t="s">
        <v>6062</v>
      </c>
      <c r="AO20" s="3" t="s">
        <v>6003</v>
      </c>
      <c r="AP20" s="3" t="s">
        <v>5994</v>
      </c>
      <c r="AW20" s="49"/>
      <c r="AX20" s="3">
        <v>12733</v>
      </c>
      <c r="AY20" s="3">
        <v>523881</v>
      </c>
      <c r="AZ20" s="5">
        <v>39938</v>
      </c>
      <c r="BA20" s="3" t="s">
        <v>125</v>
      </c>
      <c r="BB20" s="3">
        <v>1</v>
      </c>
      <c r="BC20" s="51">
        <v>-68.65055652654199</v>
      </c>
      <c r="BD20" s="51">
        <v>-9.9035596769212102</v>
      </c>
      <c r="BE20" s="51">
        <f>BC20-BD20*8</f>
        <v>10.577920888827691</v>
      </c>
      <c r="BF20" s="54">
        <v>-26.401788955750796</v>
      </c>
      <c r="BG20" s="54">
        <v>9.1498840972524462</v>
      </c>
      <c r="BH20" s="3">
        <v>32.8710070307</v>
      </c>
      <c r="BI20" s="3">
        <v>-109.198132125</v>
      </c>
      <c r="BJ20" s="3" t="s">
        <v>6415</v>
      </c>
      <c r="BK20" s="3" t="s">
        <v>6011</v>
      </c>
      <c r="BL20" s="3" t="s">
        <v>5991</v>
      </c>
    </row>
    <row r="21" spans="1:69" s="3" customFormat="1" ht="15.75" x14ac:dyDescent="0.25">
      <c r="A21" s="3" t="s">
        <v>6656</v>
      </c>
      <c r="B21" s="49">
        <v>-102.22105788204345</v>
      </c>
      <c r="C21" s="49">
        <v>0.17278267387088792</v>
      </c>
      <c r="D21" s="49">
        <v>-14.110851398962128</v>
      </c>
      <c r="E21" s="49">
        <v>7.0776217160618993E-2</v>
      </c>
      <c r="F21" s="60">
        <f>B21-D21*8</f>
        <v>10.665753309653567</v>
      </c>
      <c r="G21" s="5">
        <v>40520</v>
      </c>
      <c r="H21" s="3" t="s">
        <v>6673</v>
      </c>
      <c r="I21" s="28">
        <v>-102.05</v>
      </c>
      <c r="J21" s="28">
        <v>-14.04</v>
      </c>
      <c r="K21" s="60">
        <f t="shared" si="17"/>
        <v>10.269999999999996</v>
      </c>
      <c r="L21" s="60">
        <f t="shared" si="18"/>
        <v>-0.17105788204345629</v>
      </c>
      <c r="M21" s="60">
        <f t="shared" si="19"/>
        <v>-7.0851398962128442E-2</v>
      </c>
      <c r="N21" s="60">
        <f t="shared" si="20"/>
        <v>0.39575330965357125</v>
      </c>
      <c r="P21" s="3" t="s">
        <v>6417</v>
      </c>
      <c r="Q21" s="5">
        <v>39639</v>
      </c>
      <c r="R21" s="3" t="s">
        <v>6590</v>
      </c>
      <c r="S21" s="3" t="s">
        <v>6466</v>
      </c>
      <c r="T21" s="3">
        <v>524231</v>
      </c>
      <c r="U21" s="3">
        <v>-124.5165535390672</v>
      </c>
      <c r="V21" s="3">
        <v>-15.571086248012216</v>
      </c>
      <c r="W21" s="3">
        <f>U21-V21*8</f>
        <v>5.2136445030527057E-2</v>
      </c>
      <c r="X21" s="3">
        <f>VAR(U20:U21)</f>
        <v>3.565493837424645E-2</v>
      </c>
      <c r="Y21" s="3">
        <f>VAR(V20:V21)</f>
        <v>1.328448688704033E-2</v>
      </c>
      <c r="Z21" s="3">
        <f>VAR(W20:W21)</f>
        <v>1.2340809034769205</v>
      </c>
      <c r="AB21" s="3">
        <v>14220</v>
      </c>
      <c r="AC21" s="3">
        <v>547701</v>
      </c>
      <c r="AD21" s="5">
        <v>40028</v>
      </c>
      <c r="AE21" s="3" t="s">
        <v>54</v>
      </c>
      <c r="AF21" s="3">
        <v>2</v>
      </c>
      <c r="AG21" s="51">
        <v>-26.822860615984229</v>
      </c>
      <c r="AH21" s="51">
        <v>-4.5215634744138669</v>
      </c>
      <c r="AI21" s="51">
        <f>AG21-AH21*8</f>
        <v>9.3496471793267055</v>
      </c>
      <c r="AJ21" s="52"/>
      <c r="AK21" s="52"/>
      <c r="AL21" s="3">
        <v>34.352703942399998</v>
      </c>
      <c r="AM21" s="3">
        <v>-91.105419468899996</v>
      </c>
      <c r="AN21" s="3" t="s">
        <v>6062</v>
      </c>
      <c r="AO21" s="3" t="s">
        <v>6003</v>
      </c>
      <c r="AP21" s="3" t="s">
        <v>5994</v>
      </c>
      <c r="AQ21" s="3">
        <f>VAR(AG20:AG21)</f>
        <v>9.1018410024311658E-2</v>
      </c>
      <c r="AR21" s="3">
        <f>VAR(AH20:AH21)</f>
        <v>1.0725567344016603E-3</v>
      </c>
      <c r="AS21" s="3">
        <f>VAR(AI20:AI21)</f>
        <v>1.5755564415240856E-3</v>
      </c>
      <c r="AW21" s="49"/>
      <c r="AX21" s="3">
        <v>12894</v>
      </c>
      <c r="AY21" s="3">
        <v>542691</v>
      </c>
      <c r="AZ21" s="5">
        <v>39961</v>
      </c>
      <c r="BA21" s="3" t="s">
        <v>125</v>
      </c>
      <c r="BB21" s="3">
        <v>2</v>
      </c>
      <c r="BC21" s="51">
        <v>-69.120648343181131</v>
      </c>
      <c r="BD21" s="51">
        <v>-9.0658819030044651</v>
      </c>
      <c r="BE21" s="51">
        <f>BC21-BD21*8</f>
        <v>3.4064068808545898</v>
      </c>
      <c r="BF21" s="54">
        <v>-24.211982785084945</v>
      </c>
      <c r="BG21" s="54">
        <v>9.1474301858512028</v>
      </c>
      <c r="BH21" s="3">
        <v>32.8710070307</v>
      </c>
      <c r="BI21" s="3">
        <v>-109.198132125</v>
      </c>
      <c r="BJ21" s="3" t="s">
        <v>6415</v>
      </c>
      <c r="BK21" s="3" t="s">
        <v>6011</v>
      </c>
      <c r="BL21" s="3" t="s">
        <v>5991</v>
      </c>
      <c r="BM21" s="3">
        <f>VAR(BC20:BC21)</f>
        <v>0.11049315803554358</v>
      </c>
      <c r="BN21" s="3">
        <f>VAR(BD20:BD21)</f>
        <v>0.35085202645705676</v>
      </c>
      <c r="BO21" s="3">
        <f>VAR(BE20:BE21)</f>
        <v>25.715306583277211</v>
      </c>
      <c r="BP21" s="3">
        <f>VAR(BF20:BF21)</f>
        <v>2.3976255325431177</v>
      </c>
      <c r="BQ21" s="3">
        <f>VAR(BG20:BG21)</f>
        <v>3.0108405825761798E-6</v>
      </c>
    </row>
    <row r="22" spans="1:69" s="3" customFormat="1" ht="15.75" x14ac:dyDescent="0.25">
      <c r="A22" s="3" t="s">
        <v>6674</v>
      </c>
      <c r="B22" s="49">
        <v>-9.4254935835563263</v>
      </c>
      <c r="C22" s="49">
        <v>0.3001317077561132</v>
      </c>
      <c r="D22" s="49">
        <v>-2.926188533987196</v>
      </c>
      <c r="E22" s="49">
        <v>0.12537149668891309</v>
      </c>
      <c r="F22" s="60">
        <f>B22-D22*8</f>
        <v>13.984014688341242</v>
      </c>
      <c r="G22" s="5">
        <v>40567</v>
      </c>
      <c r="H22" s="3" t="s">
        <v>6675</v>
      </c>
      <c r="I22" s="50">
        <v>-9.39</v>
      </c>
      <c r="J22" s="50">
        <v>-2.84</v>
      </c>
      <c r="K22" s="66">
        <f t="shared" si="17"/>
        <v>13.329999999999998</v>
      </c>
      <c r="L22" s="66">
        <f t="shared" si="18"/>
        <v>-3.5493583556325703E-2</v>
      </c>
      <c r="M22" s="66">
        <f t="shared" si="19"/>
        <v>-8.618853398719617E-2</v>
      </c>
      <c r="N22" s="66">
        <f t="shared" si="20"/>
        <v>0.65401468834124366</v>
      </c>
      <c r="P22" s="3" t="s">
        <v>6416</v>
      </c>
      <c r="Q22" s="5">
        <v>39645</v>
      </c>
      <c r="R22" s="3" t="s">
        <v>6591</v>
      </c>
      <c r="S22" s="3" t="s">
        <v>6467</v>
      </c>
      <c r="T22" s="3">
        <v>524551</v>
      </c>
      <c r="U22" s="3">
        <v>-27.031250287706882</v>
      </c>
      <c r="V22" s="3">
        <v>-4.7492975236224835</v>
      </c>
      <c r="W22" s="3">
        <f>U22-V22*8</f>
        <v>10.963129901272985</v>
      </c>
      <c r="AB22" s="3">
        <v>12894</v>
      </c>
      <c r="AC22" s="3">
        <v>542691</v>
      </c>
      <c r="AD22" s="5">
        <v>39961</v>
      </c>
      <c r="AE22" s="3" t="s">
        <v>125</v>
      </c>
      <c r="AF22" s="3">
        <v>2</v>
      </c>
      <c r="AG22" s="51">
        <v>-69.120648343181131</v>
      </c>
      <c r="AH22" s="51">
        <v>-9.0658819030044651</v>
      </c>
      <c r="AI22" s="51">
        <f>AG22-AH22*8</f>
        <v>3.4064068808545898</v>
      </c>
      <c r="AJ22" s="54">
        <v>-24.211982785084945</v>
      </c>
      <c r="AK22" s="54">
        <v>9.1474301858512028</v>
      </c>
      <c r="AL22" s="3">
        <v>32.8710070307</v>
      </c>
      <c r="AM22" s="3">
        <v>-109.198132125</v>
      </c>
      <c r="AN22" s="3" t="s">
        <v>6415</v>
      </c>
      <c r="AO22" s="3" t="s">
        <v>6011</v>
      </c>
      <c r="AP22" s="3" t="s">
        <v>5991</v>
      </c>
      <c r="AW22" s="49"/>
      <c r="AX22" s="3">
        <v>15428</v>
      </c>
      <c r="AY22" s="3">
        <v>551141</v>
      </c>
      <c r="AZ22" s="5">
        <v>39987</v>
      </c>
      <c r="BA22" s="3" t="s">
        <v>46</v>
      </c>
      <c r="BB22" s="3">
        <v>1</v>
      </c>
      <c r="BC22" s="51">
        <v>-24.56303498824434</v>
      </c>
      <c r="BD22" s="51">
        <v>-4.0140983848098903</v>
      </c>
      <c r="BE22" s="51">
        <f>BC22-BD22*8</f>
        <v>7.549752090234783</v>
      </c>
      <c r="BF22" s="53">
        <v>-26.147898825416764</v>
      </c>
      <c r="BG22" s="53">
        <v>5.3517618424575053</v>
      </c>
      <c r="BH22" s="3">
        <v>36.110386309100001</v>
      </c>
      <c r="BI22" s="3">
        <v>-90.450066903299998</v>
      </c>
      <c r="BJ22" s="3" t="s">
        <v>6414</v>
      </c>
      <c r="BK22" s="3" t="s">
        <v>6038</v>
      </c>
      <c r="BL22" s="3" t="s">
        <v>5991</v>
      </c>
    </row>
    <row r="23" spans="1:69" s="3" customFormat="1" ht="15.75" x14ac:dyDescent="0.25">
      <c r="A23" s="3" t="s">
        <v>6676</v>
      </c>
      <c r="B23" s="49">
        <v>-43.704923301690783</v>
      </c>
      <c r="C23" s="49">
        <v>0.52358900592185842</v>
      </c>
      <c r="D23" s="49">
        <v>-7.1911729590184006</v>
      </c>
      <c r="E23" s="49">
        <v>0.12955996616759921</v>
      </c>
      <c r="F23" s="60">
        <f>B23-D23*8</f>
        <v>13.824460370456421</v>
      </c>
      <c r="G23" s="5">
        <v>40563</v>
      </c>
      <c r="H23" s="3" t="s">
        <v>6677</v>
      </c>
      <c r="I23" s="50">
        <v>-43.41</v>
      </c>
      <c r="J23" s="50">
        <v>-7.03</v>
      </c>
      <c r="K23" s="66">
        <f t="shared" si="17"/>
        <v>12.830000000000005</v>
      </c>
      <c r="L23" s="66">
        <f t="shared" si="18"/>
        <v>-0.29492330169078684</v>
      </c>
      <c r="M23" s="66">
        <f t="shared" si="19"/>
        <v>-0.16117295901840034</v>
      </c>
      <c r="N23" s="66">
        <f t="shared" si="20"/>
        <v>0.99446037045641589</v>
      </c>
      <c r="P23" s="3" t="s">
        <v>6413</v>
      </c>
      <c r="Q23" s="5">
        <v>39645</v>
      </c>
      <c r="R23" s="3" t="s">
        <v>6591</v>
      </c>
      <c r="S23" s="3" t="s">
        <v>6467</v>
      </c>
      <c r="T23" s="3">
        <v>524551</v>
      </c>
      <c r="U23" s="3">
        <v>-26.90539768778207</v>
      </c>
      <c r="V23" s="3">
        <v>-4.6203525393853448</v>
      </c>
      <c r="W23" s="3">
        <f>U23-V23*8</f>
        <v>10.057422627300689</v>
      </c>
      <c r="X23" s="3">
        <f>VAR(U22:U23)</f>
        <v>7.9194384539174097E-3</v>
      </c>
      <c r="Y23" s="3">
        <f>VAR(V22:V23)</f>
        <v>8.3134044799579639E-3</v>
      </c>
      <c r="Z23" s="3">
        <f>VAR(W22:W23)</f>
        <v>0.41015283306316463</v>
      </c>
      <c r="AB23" s="3">
        <v>12894</v>
      </c>
      <c r="AC23" s="3">
        <v>542741</v>
      </c>
      <c r="AD23" s="5">
        <v>39961</v>
      </c>
      <c r="AE23" s="3" t="s">
        <v>125</v>
      </c>
      <c r="AF23" s="3">
        <v>2</v>
      </c>
      <c r="AG23" s="51">
        <v>-69.200846786683329</v>
      </c>
      <c r="AH23" s="51">
        <v>-9.1577295609543601</v>
      </c>
      <c r="AI23" s="51">
        <f>AG23-AH23*8</f>
        <v>4.0609897009515521</v>
      </c>
      <c r="AJ23" s="54">
        <v>-23.662602072022306</v>
      </c>
      <c r="AK23" s="54">
        <v>9.3255164173408858</v>
      </c>
      <c r="AL23" s="3">
        <v>32.8710070307</v>
      </c>
      <c r="AM23" s="3">
        <v>-109.198132125</v>
      </c>
      <c r="AN23" s="3" t="s">
        <v>6415</v>
      </c>
      <c r="AO23" s="3" t="s">
        <v>6011</v>
      </c>
      <c r="AP23" s="3" t="s">
        <v>5991</v>
      </c>
      <c r="AQ23" s="3">
        <f>VAR(AG22:AG23)</f>
        <v>3.2158951700876101E-3</v>
      </c>
      <c r="AR23" s="3">
        <f>VAR(AH22:AH23)</f>
        <v>4.2179961354404574E-3</v>
      </c>
      <c r="AS23" s="3">
        <f>VAR(AI22:AI23)</f>
        <v>0.21423933418304608</v>
      </c>
      <c r="AT23" s="3">
        <f>VAR(AJ22:AJ23)</f>
        <v>0.15090958394260703</v>
      </c>
      <c r="AU23" s="3">
        <f>VAR(AK22:AK23)</f>
        <v>1.5857352923098471E-2</v>
      </c>
      <c r="AW23" s="49"/>
      <c r="AX23" s="3">
        <v>14262</v>
      </c>
      <c r="AY23" s="3">
        <v>545651</v>
      </c>
      <c r="AZ23" s="5">
        <v>40014</v>
      </c>
      <c r="BA23" s="3" t="s">
        <v>46</v>
      </c>
      <c r="BB23" s="3">
        <v>2</v>
      </c>
      <c r="BC23" s="51">
        <v>-18.56244553574345</v>
      </c>
      <c r="BD23" s="51">
        <v>-3.2196041074544772</v>
      </c>
      <c r="BE23" s="51">
        <f>BC23-BD23*8</f>
        <v>7.1943873238923679</v>
      </c>
      <c r="BF23" s="53">
        <v>-25.445578604886141</v>
      </c>
      <c r="BG23" s="53">
        <v>5.2676921233964835</v>
      </c>
      <c r="BH23" s="3">
        <v>36.110386309100001</v>
      </c>
      <c r="BI23" s="3">
        <v>-90.450066903299998</v>
      </c>
      <c r="BJ23" s="3" t="s">
        <v>6414</v>
      </c>
      <c r="BK23" s="3" t="s">
        <v>6038</v>
      </c>
      <c r="BL23" s="3" t="s">
        <v>5991</v>
      </c>
      <c r="BM23" s="3">
        <f>VAR(BC22:BC23)</f>
        <v>18.003536888732469</v>
      </c>
      <c r="BN23" s="3">
        <f>VAR(BD22:BD23)</f>
        <v>0.31561057837525297</v>
      </c>
      <c r="BO23" s="3">
        <f>VAR(BE22:BE23)</f>
        <v>6.3142058578799634E-2</v>
      </c>
      <c r="BP23" s="3">
        <f>VAR(BF22:BF23)</f>
        <v>0.24662684608309171</v>
      </c>
      <c r="BQ23" s="3">
        <f>VAR(BG22:BG23)</f>
        <v>3.5338588314995649E-3</v>
      </c>
    </row>
    <row r="24" spans="1:69" s="3" customFormat="1" ht="15.75" x14ac:dyDescent="0.25">
      <c r="A24" s="3" t="s">
        <v>6678</v>
      </c>
      <c r="B24" s="49">
        <v>-79.085646632894708</v>
      </c>
      <c r="C24" s="49">
        <v>0.35357770460027732</v>
      </c>
      <c r="D24" s="49">
        <v>-11.424611388824719</v>
      </c>
      <c r="E24" s="49">
        <v>0.20474472418125</v>
      </c>
      <c r="F24" s="60">
        <f>B24-D24*8</f>
        <v>12.311244477703042</v>
      </c>
      <c r="G24" s="5">
        <v>40562</v>
      </c>
      <c r="H24" s="3" t="s">
        <v>6679</v>
      </c>
      <c r="I24" s="50">
        <v>-79.16</v>
      </c>
      <c r="J24" s="50">
        <v>-11.51</v>
      </c>
      <c r="K24" s="66">
        <f t="shared" si="17"/>
        <v>12.920000000000002</v>
      </c>
      <c r="L24" s="66">
        <f t="shared" si="18"/>
        <v>7.4353367105288726E-2</v>
      </c>
      <c r="M24" s="66">
        <f t="shared" si="19"/>
        <v>8.5388611175281071E-2</v>
      </c>
      <c r="N24" s="66">
        <f t="shared" si="20"/>
        <v>-0.60875552229695984</v>
      </c>
      <c r="P24" s="3" t="s">
        <v>6411</v>
      </c>
      <c r="Q24" s="5">
        <v>39645</v>
      </c>
      <c r="R24" s="3" t="s">
        <v>6589</v>
      </c>
      <c r="S24" s="3" t="s">
        <v>6468</v>
      </c>
      <c r="T24" s="3">
        <v>530231</v>
      </c>
      <c r="U24" s="3">
        <v>-127.25608306525213</v>
      </c>
      <c r="V24" s="3">
        <v>-16.96433087804505</v>
      </c>
      <c r="W24" s="3">
        <f>U24-V24*8</f>
        <v>8.4585639591082753</v>
      </c>
      <c r="AB24" s="3">
        <v>12988</v>
      </c>
      <c r="AC24" s="3">
        <v>541091</v>
      </c>
      <c r="AD24" s="5">
        <v>39974</v>
      </c>
      <c r="AE24" s="3" t="s">
        <v>128</v>
      </c>
      <c r="AF24" s="3">
        <v>2</v>
      </c>
      <c r="AG24" s="51">
        <v>-62.929445036712082</v>
      </c>
      <c r="AH24" s="51">
        <v>-8.3856757208818902</v>
      </c>
      <c r="AI24" s="51">
        <f>AG24-AH24*8</f>
        <v>4.1559607303430397</v>
      </c>
      <c r="AJ24" s="54">
        <v>-23.106972455434896</v>
      </c>
      <c r="AK24" s="54">
        <v>6.7163438181494852</v>
      </c>
      <c r="AL24" s="3">
        <v>32.408821223700002</v>
      </c>
      <c r="AM24" s="3">
        <v>-111.16062954100001</v>
      </c>
      <c r="AN24" s="3" t="s">
        <v>6410</v>
      </c>
      <c r="AO24" s="3" t="s">
        <v>6011</v>
      </c>
      <c r="AP24" s="3" t="s">
        <v>5991</v>
      </c>
      <c r="AW24" s="49"/>
      <c r="AX24" s="3">
        <v>12895</v>
      </c>
      <c r="AY24" s="3">
        <v>542751</v>
      </c>
      <c r="AZ24" s="5">
        <v>39959</v>
      </c>
      <c r="BA24" s="3" t="s">
        <v>128</v>
      </c>
      <c r="BB24" s="3">
        <v>1</v>
      </c>
      <c r="BC24" s="51">
        <v>-64.090135506356006</v>
      </c>
      <c r="BD24" s="51">
        <v>-8.4417273975495952</v>
      </c>
      <c r="BE24" s="51">
        <f>BC24-BD24*8</f>
        <v>3.4436836740407557</v>
      </c>
      <c r="BF24" s="54">
        <v>-23.392821733843416</v>
      </c>
      <c r="BG24" s="54">
        <v>5.9603828149003446</v>
      </c>
      <c r="BH24" s="3">
        <v>32.408821223700002</v>
      </c>
      <c r="BI24" s="3">
        <v>-111.16062954100001</v>
      </c>
      <c r="BJ24" s="3" t="s">
        <v>6412</v>
      </c>
      <c r="BK24" s="3" t="s">
        <v>6011</v>
      </c>
      <c r="BL24" s="3" t="s">
        <v>5991</v>
      </c>
    </row>
    <row r="25" spans="1:69" s="3" customFormat="1" ht="15.75" x14ac:dyDescent="0.25">
      <c r="A25" s="3" t="s">
        <v>6680</v>
      </c>
      <c r="B25" s="49">
        <v>-117.40020955348642</v>
      </c>
      <c r="C25" s="49">
        <v>0.31764812113294472</v>
      </c>
      <c r="D25" s="49">
        <v>-15.573104143264333</v>
      </c>
      <c r="E25" s="49">
        <v>0.35165774528875232</v>
      </c>
      <c r="F25" s="60">
        <f>B25-D25*8</f>
        <v>7.1846235926282418</v>
      </c>
      <c r="G25" s="5">
        <v>40561</v>
      </c>
      <c r="H25" s="3" t="s">
        <v>6681</v>
      </c>
      <c r="I25" s="50">
        <v>-117.57</v>
      </c>
      <c r="J25" s="50">
        <v>-15.65</v>
      </c>
      <c r="K25" s="66">
        <f t="shared" si="17"/>
        <v>7.6300000000000097</v>
      </c>
      <c r="L25" s="66">
        <f t="shared" si="18"/>
        <v>0.16979044651357356</v>
      </c>
      <c r="M25" s="66">
        <f t="shared" si="19"/>
        <v>7.6895856735667678E-2</v>
      </c>
      <c r="N25" s="66">
        <f t="shared" si="20"/>
        <v>-0.44537640737176787</v>
      </c>
      <c r="P25" s="3" t="s">
        <v>6409</v>
      </c>
      <c r="Q25" s="5">
        <v>39645</v>
      </c>
      <c r="R25" s="3" t="s">
        <v>6589</v>
      </c>
      <c r="S25" s="3" t="s">
        <v>6468</v>
      </c>
      <c r="T25" s="3">
        <v>530231</v>
      </c>
      <c r="U25" s="3">
        <v>-127.5906771405065</v>
      </c>
      <c r="V25" s="3">
        <v>-17.055700275295383</v>
      </c>
      <c r="W25" s="3">
        <f>U25-V25*8</f>
        <v>8.8549250618565623</v>
      </c>
      <c r="X25" s="3">
        <f>VAR(U24:U25)</f>
        <v>5.5976597597664365E-2</v>
      </c>
      <c r="Y25" s="3">
        <f>VAR(V24:V25)</f>
        <v>4.1741833769445283E-3</v>
      </c>
      <c r="Z25" s="3">
        <f>VAR(W24:W25)</f>
        <v>7.8551061885919038E-2</v>
      </c>
      <c r="AB25" s="3">
        <v>12988</v>
      </c>
      <c r="AC25" s="3">
        <v>542881</v>
      </c>
      <c r="AD25" s="5">
        <v>39974</v>
      </c>
      <c r="AE25" s="3" t="s">
        <v>128</v>
      </c>
      <c r="AF25" s="3">
        <v>2</v>
      </c>
      <c r="AG25" s="51">
        <v>-62.852559356676295</v>
      </c>
      <c r="AH25" s="51">
        <v>-8.403648864198459</v>
      </c>
      <c r="AI25" s="51">
        <f>AG25-AH25*8</f>
        <v>4.3766315569113772</v>
      </c>
      <c r="AJ25" s="54">
        <v>-24.099566196671184</v>
      </c>
      <c r="AK25" s="54">
        <v>5.5088516241592762</v>
      </c>
      <c r="AL25" s="3">
        <v>32.408821223700002</v>
      </c>
      <c r="AM25" s="3">
        <v>-111.16062954100001</v>
      </c>
      <c r="AN25" s="3" t="s">
        <v>6410</v>
      </c>
      <c r="AO25" s="3" t="s">
        <v>6011</v>
      </c>
      <c r="AP25" s="3" t="s">
        <v>5991</v>
      </c>
      <c r="AQ25" s="3">
        <f>VAR(AG24:AG25)</f>
        <v>2.9557038972826818E-3</v>
      </c>
      <c r="AR25" s="3">
        <f>VAR(AH24:AH25)</f>
        <v>1.6151694033896178E-4</v>
      </c>
      <c r="AS25" s="3">
        <f>VAR(AI24:AI25)</f>
        <v>2.4347806849176638E-2</v>
      </c>
      <c r="AT25" s="3">
        <f>VAR(AJ24:AJ25)</f>
        <v>0.49262116757072527</v>
      </c>
      <c r="AU25" s="3">
        <f>VAR(AK24:AK25)</f>
        <v>0.72901869927364427</v>
      </c>
      <c r="AW25" s="49"/>
      <c r="AX25" s="3">
        <v>12988</v>
      </c>
      <c r="AY25" s="3">
        <v>542881</v>
      </c>
      <c r="AZ25" s="5">
        <v>39974</v>
      </c>
      <c r="BA25" s="3" t="s">
        <v>128</v>
      </c>
      <c r="BB25" s="3">
        <v>2</v>
      </c>
      <c r="BC25" s="51">
        <v>-62.852559356676295</v>
      </c>
      <c r="BD25" s="51">
        <v>-8.403648864198459</v>
      </c>
      <c r="BE25" s="51">
        <f>BC25-BD25*8</f>
        <v>4.3766315569113772</v>
      </c>
      <c r="BF25" s="54">
        <v>-24.099566196671184</v>
      </c>
      <c r="BG25" s="54">
        <v>5.5088516241592762</v>
      </c>
      <c r="BH25" s="3">
        <v>32.408821223700002</v>
      </c>
      <c r="BI25" s="3">
        <v>-111.16062954100001</v>
      </c>
      <c r="BJ25" s="3" t="s">
        <v>6410</v>
      </c>
      <c r="BK25" s="3" t="s">
        <v>6011</v>
      </c>
      <c r="BL25" s="3" t="s">
        <v>5991</v>
      </c>
      <c r="BM25" s="3">
        <f>VAR(BC24:BC25)</f>
        <v>0.76579736312802937</v>
      </c>
      <c r="BN25" s="3">
        <f>VAR(BD24:BD25)</f>
        <v>7.2498735108679599E-4</v>
      </c>
      <c r="BO25" s="3">
        <f>VAR(BE24:BE25)</f>
        <v>0.43519587607638854</v>
      </c>
      <c r="BP25" s="3">
        <f>VAR(BF24:BF25)</f>
        <v>0.24974386786885494</v>
      </c>
      <c r="BQ25" s="3">
        <f>VAR(BG24:BG25)</f>
        <v>0.10194020810602354</v>
      </c>
    </row>
    <row r="26" spans="1:69" s="3" customFormat="1" ht="15.75" x14ac:dyDescent="0.25">
      <c r="A26" s="3" t="s">
        <v>6674</v>
      </c>
      <c r="B26" s="49">
        <v>-9.4707214984528871</v>
      </c>
      <c r="C26" s="49">
        <v>0.20870666710301417</v>
      </c>
      <c r="D26" s="49">
        <v>-2.8254350712949323</v>
      </c>
      <c r="E26" s="49">
        <v>8.9117987842932747E-2</v>
      </c>
      <c r="F26" s="60">
        <f>B26-D26*8</f>
        <v>13.132759071906571</v>
      </c>
      <c r="G26" s="5">
        <v>40512</v>
      </c>
      <c r="H26" s="3" t="s">
        <v>6682</v>
      </c>
      <c r="I26" s="50">
        <v>-9.39</v>
      </c>
      <c r="J26" s="50">
        <v>-2.84</v>
      </c>
      <c r="K26" s="66">
        <f t="shared" ref="K26:K37" si="21">I26-J26*8</f>
        <v>13.329999999999998</v>
      </c>
      <c r="L26" s="66">
        <f t="shared" ref="L26:L37" si="22">B26-I26</f>
        <v>-8.0721498452886564E-2</v>
      </c>
      <c r="M26" s="66">
        <f t="shared" ref="M26:M37" si="23">D26-J26</f>
        <v>1.4564928705067537E-2</v>
      </c>
      <c r="N26" s="66">
        <f t="shared" ref="N26:N29" si="24">F26-K26</f>
        <v>-0.19724092809342686</v>
      </c>
      <c r="P26" s="3" t="s">
        <v>6408</v>
      </c>
      <c r="Q26" s="5">
        <v>39647</v>
      </c>
      <c r="R26" s="3" t="s">
        <v>6592</v>
      </c>
      <c r="S26" s="3" t="s">
        <v>6469</v>
      </c>
      <c r="T26" s="3">
        <v>523341</v>
      </c>
      <c r="U26" s="3">
        <v>-111.15506074167581</v>
      </c>
      <c r="V26" s="3">
        <v>-14.575334679839736</v>
      </c>
      <c r="W26" s="3">
        <f>U26-V26*8</f>
        <v>5.4476166970420792</v>
      </c>
      <c r="AB26" s="3">
        <v>14211</v>
      </c>
      <c r="AC26" s="3">
        <v>543471</v>
      </c>
      <c r="AD26" s="5">
        <v>40003</v>
      </c>
      <c r="AE26" s="3" t="s">
        <v>138</v>
      </c>
      <c r="AF26" s="3">
        <v>2</v>
      </c>
      <c r="AG26" s="51">
        <v>-95.884312997668601</v>
      </c>
      <c r="AH26" s="51">
        <v>-11.986898917349313</v>
      </c>
      <c r="AI26" s="51">
        <f>AG26-AH26*8</f>
        <v>1.087834112590258E-2</v>
      </c>
      <c r="AJ26" s="52"/>
      <c r="AK26" s="52"/>
      <c r="AL26" s="3">
        <v>33.476342124299997</v>
      </c>
      <c r="AM26" s="3">
        <v>-114.60530217900001</v>
      </c>
      <c r="AN26" s="3" t="s">
        <v>6382</v>
      </c>
      <c r="AO26" s="3" t="s">
        <v>6003</v>
      </c>
      <c r="AP26" s="3" t="s">
        <v>5994</v>
      </c>
      <c r="AW26" s="49"/>
      <c r="AX26" s="3">
        <v>14180</v>
      </c>
      <c r="AY26" s="3">
        <v>548581</v>
      </c>
      <c r="AZ26" s="5">
        <v>39996</v>
      </c>
      <c r="BA26" s="3" t="s">
        <v>138</v>
      </c>
      <c r="BB26" s="3">
        <v>1</v>
      </c>
      <c r="BC26" s="51">
        <v>-95.878381985815736</v>
      </c>
      <c r="BD26" s="51">
        <v>-11.89509380906099</v>
      </c>
      <c r="BE26" s="51">
        <f>BC26-BD26*8</f>
        <v>-0.71763151332781661</v>
      </c>
      <c r="BF26" s="53">
        <v>-25.452465152396925</v>
      </c>
      <c r="BG26" s="53">
        <v>13.081633194924393</v>
      </c>
      <c r="BH26" s="3">
        <v>33.476342124299997</v>
      </c>
      <c r="BI26" s="3">
        <v>-114.60530217900001</v>
      </c>
      <c r="BJ26" s="3" t="s">
        <v>6382</v>
      </c>
      <c r="BK26" s="3" t="s">
        <v>6003</v>
      </c>
      <c r="BL26" s="3" t="s">
        <v>5994</v>
      </c>
    </row>
    <row r="27" spans="1:69" s="3" customFormat="1" ht="15.75" x14ac:dyDescent="0.25">
      <c r="A27" s="3" t="s">
        <v>6676</v>
      </c>
      <c r="B27" s="49">
        <v>-43.434133061396402</v>
      </c>
      <c r="C27" s="49">
        <v>0.13174439959699893</v>
      </c>
      <c r="D27" s="49">
        <v>-7.0366482761247129</v>
      </c>
      <c r="E27" s="49">
        <v>0.17574928010335605</v>
      </c>
      <c r="F27" s="60">
        <f>B27-D27*8</f>
        <v>12.859053147601301</v>
      </c>
      <c r="G27" s="5">
        <v>40511</v>
      </c>
      <c r="H27" s="3" t="s">
        <v>6683</v>
      </c>
      <c r="I27" s="50">
        <v>-43.41</v>
      </c>
      <c r="J27" s="50">
        <v>-7.03</v>
      </c>
      <c r="K27" s="66">
        <f t="shared" si="21"/>
        <v>12.830000000000005</v>
      </c>
      <c r="L27" s="66">
        <f t="shared" si="22"/>
        <v>-2.4133061396405253E-2</v>
      </c>
      <c r="M27" s="66">
        <f t="shared" si="23"/>
        <v>-6.6482761247126376E-3</v>
      </c>
      <c r="N27" s="66">
        <f t="shared" si="24"/>
        <v>2.9053147601295848E-2</v>
      </c>
      <c r="P27" s="3" t="s">
        <v>6407</v>
      </c>
      <c r="Q27" s="5">
        <v>39647</v>
      </c>
      <c r="R27" s="3" t="s">
        <v>6592</v>
      </c>
      <c r="S27" s="3" t="s">
        <v>6469</v>
      </c>
      <c r="T27" s="3">
        <v>523341</v>
      </c>
      <c r="U27" s="3">
        <v>-112.14807353001443</v>
      </c>
      <c r="V27" s="3">
        <v>-14.704237861900856</v>
      </c>
      <c r="W27" s="3">
        <f>U27-V27*8</f>
        <v>5.4858293651924157</v>
      </c>
      <c r="X27" s="3">
        <f>VAR(U26:U27)</f>
        <v>0.49303719890201819</v>
      </c>
      <c r="Y27" s="3">
        <f>VAR(V26:V27)</f>
        <v>8.3080151727410317E-3</v>
      </c>
      <c r="Z27" s="3">
        <f>VAR(W26:W27)</f>
        <v>7.3010400358387178E-4</v>
      </c>
      <c r="AB27" s="3">
        <v>14211</v>
      </c>
      <c r="AC27" s="3">
        <v>553011</v>
      </c>
      <c r="AD27" s="5">
        <v>40003</v>
      </c>
      <c r="AE27" s="3" t="s">
        <v>138</v>
      </c>
      <c r="AF27" s="3">
        <v>2</v>
      </c>
      <c r="AG27" s="51">
        <v>-96.07314020264387</v>
      </c>
      <c r="AH27" s="51">
        <v>-11.620547768132631</v>
      </c>
      <c r="AI27" s="51">
        <f>AG27-AH27*8</f>
        <v>-3.1087580575828184</v>
      </c>
      <c r="AJ27" s="52"/>
      <c r="AK27" s="52"/>
      <c r="AL27" s="3">
        <v>33.476342124299997</v>
      </c>
      <c r="AM27" s="3">
        <v>-114.60530217900001</v>
      </c>
      <c r="AN27" s="3" t="s">
        <v>6382</v>
      </c>
      <c r="AO27" s="3" t="s">
        <v>6003</v>
      </c>
      <c r="AP27" s="3" t="s">
        <v>5994</v>
      </c>
      <c r="AQ27" s="3">
        <f>VAR(AG26:AG27)</f>
        <v>1.7827856669386053E-2</v>
      </c>
      <c r="AR27" s="3">
        <f>VAR(AH26:AH27)</f>
        <v>6.7106582266191636E-2</v>
      </c>
      <c r="AS27" s="3">
        <f>VAR(AI26:AI27)</f>
        <v>4.8660656300741589</v>
      </c>
      <c r="AW27" s="49"/>
      <c r="AX27" s="3">
        <v>14211</v>
      </c>
      <c r="AY27" s="3">
        <v>543471</v>
      </c>
      <c r="AZ27" s="5">
        <v>40003</v>
      </c>
      <c r="BA27" s="3" t="s">
        <v>138</v>
      </c>
      <c r="BB27" s="3">
        <v>2</v>
      </c>
      <c r="BC27" s="51">
        <v>-95.884312997668601</v>
      </c>
      <c r="BD27" s="51">
        <v>-11.986898917349313</v>
      </c>
      <c r="BE27" s="51">
        <f>BC27-BD27*8</f>
        <v>1.087834112590258E-2</v>
      </c>
      <c r="BF27" s="52"/>
      <c r="BG27" s="52"/>
      <c r="BH27" s="3">
        <v>33.476342124299997</v>
      </c>
      <c r="BI27" s="3">
        <v>-114.60530217900001</v>
      </c>
      <c r="BJ27" s="3" t="s">
        <v>6382</v>
      </c>
      <c r="BK27" s="3" t="s">
        <v>6003</v>
      </c>
      <c r="BL27" s="3" t="s">
        <v>5994</v>
      </c>
      <c r="BM27" s="3">
        <f>VAR(BC26:BC27)</f>
        <v>1.7588450799416766E-5</v>
      </c>
      <c r="BN27" s="3">
        <f>VAR(BD26:BD27)</f>
        <v>4.2140889539153664E-3</v>
      </c>
      <c r="BO27" s="3">
        <f>VAR(BE26:BE27)</f>
        <v>0.26536330401808961</v>
      </c>
    </row>
    <row r="28" spans="1:69" s="3" customFormat="1" ht="15.75" x14ac:dyDescent="0.25">
      <c r="A28" s="3" t="s">
        <v>6678</v>
      </c>
      <c r="B28" s="49">
        <v>-78.8353495333334</v>
      </c>
      <c r="C28" s="49">
        <v>0.14902154088770184</v>
      </c>
      <c r="D28" s="49">
        <v>-11.46340754785053</v>
      </c>
      <c r="E28" s="49">
        <v>0.11994791142720938</v>
      </c>
      <c r="F28" s="60">
        <f>B28-D28*8</f>
        <v>12.871910849470837</v>
      </c>
      <c r="G28" s="5">
        <v>40506</v>
      </c>
      <c r="H28" s="3" t="s">
        <v>6684</v>
      </c>
      <c r="I28" s="50">
        <v>-79.16</v>
      </c>
      <c r="J28" s="50">
        <v>-11.51</v>
      </c>
      <c r="K28" s="66">
        <f t="shared" si="21"/>
        <v>12.920000000000002</v>
      </c>
      <c r="L28" s="66">
        <f t="shared" si="22"/>
        <v>0.32465046666659703</v>
      </c>
      <c r="M28" s="66">
        <f t="shared" si="23"/>
        <v>4.6592452149470276E-2</v>
      </c>
      <c r="N28" s="66">
        <f t="shared" si="24"/>
        <v>-4.8089150529165181E-2</v>
      </c>
      <c r="P28" s="3" t="s">
        <v>6406</v>
      </c>
      <c r="Q28" s="5">
        <v>39652</v>
      </c>
      <c r="R28" s="3" t="s">
        <v>6593</v>
      </c>
      <c r="S28" s="3" t="s">
        <v>6470</v>
      </c>
      <c r="T28" s="3">
        <v>523001</v>
      </c>
      <c r="U28" s="3">
        <v>-123.93837247553527</v>
      </c>
      <c r="V28" s="3">
        <v>-16.582304253001812</v>
      </c>
      <c r="W28" s="3">
        <f>U28-V28*8</f>
        <v>8.7200615484792223</v>
      </c>
      <c r="AB28" s="3">
        <v>14044</v>
      </c>
      <c r="AC28" s="3">
        <v>550031</v>
      </c>
      <c r="AD28" s="5">
        <v>40004</v>
      </c>
      <c r="AE28" s="3" t="s">
        <v>140</v>
      </c>
      <c r="AF28" s="3">
        <v>2</v>
      </c>
      <c r="AG28" s="51">
        <v>-95.618811886585647</v>
      </c>
      <c r="AH28" s="51">
        <v>-11.666770144907133</v>
      </c>
      <c r="AI28" s="51">
        <f>AG28-AH28*8</f>
        <v>-2.2846507273285823</v>
      </c>
      <c r="AJ28" s="52"/>
      <c r="AK28" s="52"/>
      <c r="AL28" s="3">
        <v>33.251303555</v>
      </c>
      <c r="AM28" s="3">
        <v>-114.672328948</v>
      </c>
      <c r="AN28" s="3" t="s">
        <v>6382</v>
      </c>
      <c r="AO28" s="3" t="s">
        <v>6003</v>
      </c>
      <c r="AP28" s="3" t="s">
        <v>5994</v>
      </c>
      <c r="AW28" s="49"/>
      <c r="AX28" s="3">
        <v>14043</v>
      </c>
      <c r="AY28" s="3">
        <v>548281</v>
      </c>
      <c r="AZ28" s="5">
        <v>39997</v>
      </c>
      <c r="BA28" s="3" t="s">
        <v>140</v>
      </c>
      <c r="BB28" s="3">
        <v>1</v>
      </c>
      <c r="BC28" s="51">
        <v>-95.844452738574304</v>
      </c>
      <c r="BD28" s="51">
        <v>-11.833735289440613</v>
      </c>
      <c r="BE28" s="51">
        <f>BC28-BD28*8</f>
        <v>-1.1745704230494027</v>
      </c>
      <c r="BF28" s="52"/>
      <c r="BG28" s="52"/>
      <c r="BH28" s="3">
        <v>33.251303555</v>
      </c>
      <c r="BI28" s="3">
        <v>-114.672328948</v>
      </c>
      <c r="BJ28" s="3" t="s">
        <v>6382</v>
      </c>
      <c r="BK28" s="3" t="s">
        <v>6003</v>
      </c>
      <c r="BL28" s="3" t="s">
        <v>5994</v>
      </c>
    </row>
    <row r="29" spans="1:69" s="3" customFormat="1" ht="15.75" x14ac:dyDescent="0.25">
      <c r="A29" s="3" t="s">
        <v>6680</v>
      </c>
      <c r="B29" s="49">
        <v>-117.50139860029132</v>
      </c>
      <c r="C29" s="49">
        <v>0.35421201961909293</v>
      </c>
      <c r="D29" s="49">
        <v>-15.468906602949081</v>
      </c>
      <c r="E29" s="49">
        <v>0.28362060290429186</v>
      </c>
      <c r="F29" s="60">
        <f>B29-D29*8</f>
        <v>6.2498542233013268</v>
      </c>
      <c r="G29" s="5">
        <v>40504</v>
      </c>
      <c r="H29" s="3" t="s">
        <v>6685</v>
      </c>
      <c r="I29" s="50">
        <v>-117.57</v>
      </c>
      <c r="J29" s="50">
        <v>-15.65</v>
      </c>
      <c r="K29" s="66">
        <f t="shared" si="21"/>
        <v>7.6300000000000097</v>
      </c>
      <c r="L29" s="66">
        <f t="shared" si="22"/>
        <v>6.8601399708668964E-2</v>
      </c>
      <c r="M29" s="66">
        <f t="shared" si="23"/>
        <v>0.18109339705091898</v>
      </c>
      <c r="N29" s="66">
        <f t="shared" si="24"/>
        <v>-1.3801457766986829</v>
      </c>
      <c r="P29" s="3" t="s">
        <v>6405</v>
      </c>
      <c r="Q29" s="5">
        <v>39652</v>
      </c>
      <c r="R29" s="3" t="s">
        <v>6593</v>
      </c>
      <c r="S29" s="3" t="s">
        <v>6470</v>
      </c>
      <c r="T29" s="3">
        <v>523001</v>
      </c>
      <c r="U29" s="3">
        <v>-123.96732435340293</v>
      </c>
      <c r="V29" s="3">
        <v>-16.48756396625247</v>
      </c>
      <c r="W29" s="3">
        <f>U29-V29*8</f>
        <v>7.9331873766168286</v>
      </c>
      <c r="X29" s="3">
        <f>VAR(U28:U29)</f>
        <v>4.1910561603181109E-4</v>
      </c>
      <c r="Y29" s="3">
        <f>VAR(V28:V29)</f>
        <v>4.4878609666738041E-3</v>
      </c>
      <c r="Z29" s="3">
        <f>VAR(W28:W29)</f>
        <v>0.30958548117206397</v>
      </c>
      <c r="AB29" s="3">
        <v>14044</v>
      </c>
      <c r="AC29" s="3">
        <v>553001</v>
      </c>
      <c r="AD29" s="5">
        <v>40004</v>
      </c>
      <c r="AE29" s="3" t="s">
        <v>140</v>
      </c>
      <c r="AF29" s="3">
        <v>2</v>
      </c>
      <c r="AG29" s="51">
        <v>-95.63373260183117</v>
      </c>
      <c r="AH29" s="51">
        <v>-11.611791379562954</v>
      </c>
      <c r="AI29" s="51">
        <f>AG29-AH29*8</f>
        <v>-2.7394015653275403</v>
      </c>
      <c r="AJ29" s="52"/>
      <c r="AK29" s="52"/>
      <c r="AL29" s="3">
        <v>33.251303555</v>
      </c>
      <c r="AM29" s="3">
        <v>-114.672328948</v>
      </c>
      <c r="AN29" s="3" t="s">
        <v>6382</v>
      </c>
      <c r="AO29" s="3" t="s">
        <v>6003</v>
      </c>
      <c r="AP29" s="3" t="s">
        <v>5994</v>
      </c>
      <c r="AQ29" s="3">
        <f>VAR(AG28:AG29)</f>
        <v>1.1131387171899568E-4</v>
      </c>
      <c r="AR29" s="3">
        <f>VAR(AH28:AH29)</f>
        <v>1.5113323193851674E-3</v>
      </c>
      <c r="AS29" s="3">
        <f>VAR(AI28:AI29)</f>
        <v>0.10339916233037727</v>
      </c>
      <c r="AW29" s="49"/>
      <c r="AX29" s="3">
        <v>14044</v>
      </c>
      <c r="AY29" s="3">
        <v>550031</v>
      </c>
      <c r="AZ29" s="5">
        <v>40004</v>
      </c>
      <c r="BA29" s="3" t="s">
        <v>140</v>
      </c>
      <c r="BB29" s="3">
        <v>2</v>
      </c>
      <c r="BC29" s="51">
        <v>-95.618811886585647</v>
      </c>
      <c r="BD29" s="51">
        <v>-11.666770144907133</v>
      </c>
      <c r="BE29" s="51">
        <f>BC29-BD29*8</f>
        <v>-2.2846507273285823</v>
      </c>
      <c r="BF29" s="52"/>
      <c r="BG29" s="52"/>
      <c r="BH29" s="3">
        <v>33.251303555</v>
      </c>
      <c r="BI29" s="3">
        <v>-114.672328948</v>
      </c>
      <c r="BJ29" s="3" t="s">
        <v>6382</v>
      </c>
      <c r="BK29" s="3" t="s">
        <v>6003</v>
      </c>
      <c r="BL29" s="3" t="s">
        <v>5994</v>
      </c>
      <c r="BM29" s="3">
        <f>VAR(BC28:BC29)</f>
        <v>2.5456897043083664E-2</v>
      </c>
      <c r="BN29" s="3">
        <f>VAR(BD28:BD29)</f>
        <v>1.3938679744542876E-2</v>
      </c>
      <c r="BO29" s="3">
        <f>VAR(BE28:BE29)</f>
        <v>0.61613914097427802</v>
      </c>
    </row>
    <row r="30" spans="1:69" s="3" customFormat="1" ht="15.75" x14ac:dyDescent="0.25">
      <c r="A30" s="3" t="s">
        <v>6645</v>
      </c>
      <c r="B30" s="49">
        <v>-25.336322199316438</v>
      </c>
      <c r="C30" s="49">
        <v>0.2030264416170339</v>
      </c>
      <c r="D30" s="49">
        <v>-4.9784352321350118</v>
      </c>
      <c r="E30" s="49">
        <v>0.12167632236694947</v>
      </c>
      <c r="F30" s="60">
        <f>B30-D30*8</f>
        <v>14.491159657763657</v>
      </c>
      <c r="G30" s="5">
        <v>40501</v>
      </c>
      <c r="H30" s="3" t="s">
        <v>6686</v>
      </c>
      <c r="I30" s="11">
        <v>-25.35</v>
      </c>
      <c r="J30" s="11">
        <v>-4.97</v>
      </c>
      <c r="K30" s="60">
        <f t="shared" si="21"/>
        <v>14.409999999999997</v>
      </c>
      <c r="L30" s="60">
        <f t="shared" si="22"/>
        <v>1.367780068356339E-2</v>
      </c>
      <c r="M30" s="60">
        <f t="shared" si="23"/>
        <v>-8.4352321350120718E-3</v>
      </c>
      <c r="N30" s="60">
        <f>F30-K30</f>
        <v>8.1159657763659965E-2</v>
      </c>
      <c r="P30" s="3" t="s">
        <v>6404</v>
      </c>
      <c r="Q30" s="5">
        <v>39652</v>
      </c>
      <c r="R30" s="3" t="s">
        <v>6594</v>
      </c>
      <c r="S30" s="3" t="s">
        <v>6471</v>
      </c>
      <c r="T30" s="3">
        <v>530361</v>
      </c>
      <c r="U30" s="3">
        <v>-57.695729876564712</v>
      </c>
      <c r="V30" s="3">
        <v>-8.4031291401514565</v>
      </c>
      <c r="W30" s="3">
        <f>U30-V30*8</f>
        <v>9.5293032446469397</v>
      </c>
      <c r="AB30" s="3">
        <v>11935</v>
      </c>
      <c r="AC30" s="3">
        <v>522571</v>
      </c>
      <c r="AD30" s="5">
        <v>39623</v>
      </c>
      <c r="AE30" s="3" t="s">
        <v>156</v>
      </c>
      <c r="AF30" s="3">
        <v>2</v>
      </c>
      <c r="AG30" s="49">
        <v>-69.208196614665937</v>
      </c>
      <c r="AH30" s="49">
        <v>-10.174722053510925</v>
      </c>
      <c r="AI30" s="51">
        <f>AG30-AH30*8</f>
        <v>12.18957981342146</v>
      </c>
      <c r="AJ30" s="54"/>
      <c r="AK30" s="54"/>
      <c r="AL30" s="3">
        <v>33.760551102999997</v>
      </c>
      <c r="AM30" s="3">
        <v>-116.549748787</v>
      </c>
      <c r="AN30" s="3" t="s">
        <v>6403</v>
      </c>
      <c r="AO30" s="3" t="s">
        <v>6014</v>
      </c>
      <c r="AP30" s="3" t="s">
        <v>5991</v>
      </c>
      <c r="AW30" s="49"/>
      <c r="AX30" s="3">
        <v>11936</v>
      </c>
      <c r="AY30" s="3">
        <v>522551</v>
      </c>
      <c r="AZ30" s="5">
        <v>39658</v>
      </c>
      <c r="BA30" s="3" t="s">
        <v>158</v>
      </c>
      <c r="BB30" s="3">
        <v>1</v>
      </c>
      <c r="BC30" s="51">
        <v>-73.421634614200627</v>
      </c>
      <c r="BD30" s="51">
        <v>-9.5569767116541939</v>
      </c>
      <c r="BE30" s="51">
        <f>BC30-BD30*8</f>
        <v>3.0341790790329242</v>
      </c>
      <c r="BF30" s="54"/>
      <c r="BG30" s="54"/>
      <c r="BH30" s="3">
        <v>38.675423055000003</v>
      </c>
      <c r="BI30" s="3">
        <v>-121.44719535199999</v>
      </c>
      <c r="BJ30" s="3" t="s">
        <v>6400</v>
      </c>
      <c r="BK30" s="3" t="s">
        <v>6014</v>
      </c>
      <c r="BL30" s="3" t="s">
        <v>5991</v>
      </c>
    </row>
    <row r="31" spans="1:69" s="3" customFormat="1" ht="15.75" x14ac:dyDescent="0.25">
      <c r="A31" s="3" t="s">
        <v>6664</v>
      </c>
      <c r="B31" s="49">
        <v>-71.176308845521547</v>
      </c>
      <c r="C31" s="49">
        <v>0.21750350442307193</v>
      </c>
      <c r="D31" s="49">
        <v>-10.178521366815923</v>
      </c>
      <c r="E31" s="49">
        <v>0.13153451937448787</v>
      </c>
      <c r="F31" s="60">
        <f>B31-D31*8</f>
        <v>10.25186208900584</v>
      </c>
      <c r="G31" s="5">
        <v>40500</v>
      </c>
      <c r="H31" s="3" t="s">
        <v>6687</v>
      </c>
      <c r="I31" s="50">
        <v>-71.17</v>
      </c>
      <c r="J31" s="50">
        <v>-10.220000000000001</v>
      </c>
      <c r="K31" s="66">
        <f t="shared" si="21"/>
        <v>10.590000000000003</v>
      </c>
      <c r="L31" s="66">
        <f t="shared" si="22"/>
        <v>-6.3088455215449812E-3</v>
      </c>
      <c r="M31" s="66">
        <f t="shared" si="23"/>
        <v>4.1478633184077296E-2</v>
      </c>
      <c r="N31" s="60">
        <f t="shared" ref="N31:N35" si="25">F31-K31</f>
        <v>-0.33813791099416335</v>
      </c>
      <c r="P31" s="3" t="s">
        <v>6402</v>
      </c>
      <c r="Q31" s="5">
        <v>39652</v>
      </c>
      <c r="R31" s="3" t="s">
        <v>6594</v>
      </c>
      <c r="S31" s="3" t="s">
        <v>6471</v>
      </c>
      <c r="T31" s="3">
        <v>530361</v>
      </c>
      <c r="U31" s="3">
        <v>-57.826358269219817</v>
      </c>
      <c r="V31" s="3">
        <v>-8.3625499871172</v>
      </c>
      <c r="W31" s="3">
        <f>U31-V31*8</f>
        <v>9.0740416277177829</v>
      </c>
      <c r="X31" s="3">
        <f>VAR(U30:U31)</f>
        <v>8.5318884838280953E-3</v>
      </c>
      <c r="Y31" s="3">
        <f>VAR(V30:V31)</f>
        <v>8.233338304888051E-4</v>
      </c>
      <c r="Z31" s="3">
        <f>VAR(W30:W31)</f>
        <v>0.10363156992447514</v>
      </c>
      <c r="AB31" s="3">
        <v>11935</v>
      </c>
      <c r="AC31" s="3">
        <v>525011</v>
      </c>
      <c r="AD31" s="5">
        <v>39623</v>
      </c>
      <c r="AE31" s="3" t="s">
        <v>156</v>
      </c>
      <c r="AF31" s="3">
        <v>2</v>
      </c>
      <c r="AG31" s="49">
        <v>-69.298903066369107</v>
      </c>
      <c r="AH31" s="49">
        <v>-9.7872561888706269</v>
      </c>
      <c r="AI31" s="51">
        <f>AG31-AH31*8</f>
        <v>8.9991464445959082</v>
      </c>
      <c r="AJ31" s="54"/>
      <c r="AK31" s="54"/>
      <c r="AL31" s="3">
        <v>33.760551102999997</v>
      </c>
      <c r="AM31" s="3">
        <v>-116.549748787</v>
      </c>
      <c r="AN31" s="3" t="s">
        <v>6403</v>
      </c>
      <c r="AO31" s="3" t="s">
        <v>6014</v>
      </c>
      <c r="AP31" s="3" t="s">
        <v>5991</v>
      </c>
      <c r="AQ31" s="3">
        <f>VAR(AG30:AG31)</f>
        <v>4.1138301902897498E-3</v>
      </c>
      <c r="AR31" s="3">
        <f>VAR(AH30:AH31)</f>
        <v>7.5064898130726768E-2</v>
      </c>
      <c r="AS31" s="3">
        <f>VAR(AI30:AI31)</f>
        <v>5.0894325404577785</v>
      </c>
      <c r="AW31" s="49"/>
      <c r="AX31" s="3">
        <v>11937</v>
      </c>
      <c r="AY31" s="3">
        <v>521301</v>
      </c>
      <c r="AZ31" s="5">
        <v>39707</v>
      </c>
      <c r="BA31" s="3" t="s">
        <v>158</v>
      </c>
      <c r="BB31" s="3">
        <v>2</v>
      </c>
      <c r="BC31" s="51">
        <v>-75.799401062211061</v>
      </c>
      <c r="BD31" s="51">
        <v>-10.167074983762125</v>
      </c>
      <c r="BE31" s="51">
        <f>BC31-BD31*8</f>
        <v>5.5371988078859431</v>
      </c>
      <c r="BF31" s="54"/>
      <c r="BG31" s="54"/>
      <c r="BH31" s="3">
        <v>38.675423055000003</v>
      </c>
      <c r="BI31" s="3">
        <v>-121.44719535199999</v>
      </c>
      <c r="BJ31" s="3" t="s">
        <v>6400</v>
      </c>
      <c r="BK31" s="3" t="s">
        <v>6014</v>
      </c>
      <c r="BL31" s="3" t="s">
        <v>5991</v>
      </c>
      <c r="BM31" s="3">
        <f>VAR(BC30:BC31)</f>
        <v>2.8268866406420767</v>
      </c>
      <c r="BN31" s="3">
        <f>VAR(BD30:BD31)</f>
        <v>0.18610995081454185</v>
      </c>
      <c r="BO31" s="3">
        <f>VAR(BE30:BE31)</f>
        <v>3.1325538815137222</v>
      </c>
    </row>
    <row r="32" spans="1:69" s="3" customFormat="1" ht="15.75" x14ac:dyDescent="0.25">
      <c r="A32" s="3" t="s">
        <v>6667</v>
      </c>
      <c r="B32" s="49">
        <v>-150.05214910363179</v>
      </c>
      <c r="C32" s="49">
        <v>0.36154872766858498</v>
      </c>
      <c r="D32" s="49">
        <v>-19.642113096123069</v>
      </c>
      <c r="E32" s="49">
        <v>0.18095177489676373</v>
      </c>
      <c r="F32" s="60">
        <f>B32-D32*8</f>
        <v>7.084755665352759</v>
      </c>
      <c r="G32" s="5">
        <v>40499</v>
      </c>
      <c r="H32" s="3" t="s">
        <v>6688</v>
      </c>
      <c r="I32" s="50">
        <v>-150.11000000000001</v>
      </c>
      <c r="J32" s="50">
        <v>-19.420000000000002</v>
      </c>
      <c r="K32" s="66">
        <f t="shared" si="21"/>
        <v>5.25</v>
      </c>
      <c r="L32" s="66">
        <f t="shared" si="22"/>
        <v>5.7850896368222493E-2</v>
      </c>
      <c r="M32" s="66">
        <f t="shared" si="23"/>
        <v>-0.22211309612306707</v>
      </c>
      <c r="N32" s="66">
        <f t="shared" si="25"/>
        <v>1.834755665352759</v>
      </c>
      <c r="P32" s="3" t="s">
        <v>6401</v>
      </c>
      <c r="Q32" s="5">
        <v>39654</v>
      </c>
      <c r="R32" s="3" t="s">
        <v>6595</v>
      </c>
      <c r="S32" s="3" t="s">
        <v>6472</v>
      </c>
      <c r="T32" s="3">
        <v>532351</v>
      </c>
      <c r="U32" s="3">
        <v>-88.514074146352073</v>
      </c>
      <c r="V32" s="3">
        <v>-12.204491701073701</v>
      </c>
      <c r="W32" s="3">
        <f>U32-V32*8</f>
        <v>9.1218594622375377</v>
      </c>
      <c r="AB32" s="3">
        <v>11937</v>
      </c>
      <c r="AC32" s="3">
        <v>521301</v>
      </c>
      <c r="AD32" s="5">
        <v>39707</v>
      </c>
      <c r="AE32" s="3" t="s">
        <v>158</v>
      </c>
      <c r="AF32" s="3">
        <v>2</v>
      </c>
      <c r="AG32" s="51">
        <v>-75.799401062211061</v>
      </c>
      <c r="AH32" s="51">
        <v>-10.167074983762125</v>
      </c>
      <c r="AI32" s="51">
        <f>AG32-AH32*8</f>
        <v>5.5371988078859431</v>
      </c>
      <c r="AJ32" s="54"/>
      <c r="AK32" s="54"/>
      <c r="AL32" s="3">
        <v>38.675423055000003</v>
      </c>
      <c r="AM32" s="3">
        <v>-121.44719535199999</v>
      </c>
      <c r="AN32" s="3" t="s">
        <v>6400</v>
      </c>
      <c r="AO32" s="3" t="s">
        <v>6014</v>
      </c>
      <c r="AP32" s="3" t="s">
        <v>5991</v>
      </c>
      <c r="AW32" s="49"/>
      <c r="AX32" s="3">
        <v>10994</v>
      </c>
      <c r="AY32" s="3">
        <v>532451</v>
      </c>
      <c r="AZ32" s="5">
        <v>39709</v>
      </c>
      <c r="BA32" s="3" t="s">
        <v>171</v>
      </c>
      <c r="BB32" s="3">
        <v>2</v>
      </c>
      <c r="BC32" s="51">
        <v>-85.843646326091687</v>
      </c>
      <c r="BD32" s="51">
        <v>-11.019195791055592</v>
      </c>
      <c r="BE32" s="51">
        <f>BC32-BD32*8</f>
        <v>2.3099200023530528</v>
      </c>
      <c r="BF32" s="54"/>
      <c r="BG32" s="54"/>
      <c r="BH32" s="3">
        <v>41.318528522100003</v>
      </c>
      <c r="BI32" s="3">
        <v>-123.527959745</v>
      </c>
      <c r="BJ32" s="3" t="s">
        <v>6397</v>
      </c>
      <c r="BK32" s="3" t="s">
        <v>6011</v>
      </c>
      <c r="BL32" s="3" t="s">
        <v>5994</v>
      </c>
    </row>
    <row r="33" spans="1:69" s="3" customFormat="1" ht="15.75" x14ac:dyDescent="0.25">
      <c r="A33" s="3" t="s">
        <v>6666</v>
      </c>
      <c r="B33" s="49">
        <v>-58.544035759951349</v>
      </c>
      <c r="C33" s="49">
        <v>0.10691806653930774</v>
      </c>
      <c r="D33" s="49">
        <v>-8.4304793012032562</v>
      </c>
      <c r="E33" s="49">
        <v>7.2924003617803088E-2</v>
      </c>
      <c r="F33" s="60">
        <f>B33-D33*8</f>
        <v>8.8997986496747004</v>
      </c>
      <c r="G33" s="5">
        <v>40498</v>
      </c>
      <c r="H33" s="3" t="s">
        <v>6689</v>
      </c>
      <c r="I33" s="50">
        <v>-58.57</v>
      </c>
      <c r="J33" s="50">
        <v>-8.44</v>
      </c>
      <c r="K33" s="66">
        <f t="shared" si="21"/>
        <v>8.9499999999999957</v>
      </c>
      <c r="L33" s="66">
        <f t="shared" si="22"/>
        <v>2.5964240048651277E-2</v>
      </c>
      <c r="M33" s="66">
        <f t="shared" si="23"/>
        <v>9.5206987967433321E-3</v>
      </c>
      <c r="N33" s="66">
        <f t="shared" si="25"/>
        <v>-5.020135032529538E-2</v>
      </c>
      <c r="P33" s="3" t="s">
        <v>6399</v>
      </c>
      <c r="Q33" s="5">
        <v>39654</v>
      </c>
      <c r="R33" s="3" t="s">
        <v>6595</v>
      </c>
      <c r="S33" s="3" t="s">
        <v>6472</v>
      </c>
      <c r="T33" s="3">
        <v>532351</v>
      </c>
      <c r="U33" s="3">
        <v>-88.634548179685225</v>
      </c>
      <c r="V33" s="3">
        <v>-12.074296875639101</v>
      </c>
      <c r="W33" s="3">
        <f>U33-V33*8</f>
        <v>7.9598268254275837</v>
      </c>
      <c r="X33" s="3">
        <f>VAR(U32:U33)</f>
        <v>7.2569963537788152E-3</v>
      </c>
      <c r="Y33" s="3">
        <f>VAR(V32:V33)</f>
        <v>8.4753462849730034E-3</v>
      </c>
      <c r="Z33" s="3">
        <f>VAR(W32:W33)</f>
        <v>0.67515992450574724</v>
      </c>
      <c r="AB33" s="3">
        <v>11937</v>
      </c>
      <c r="AC33" s="3">
        <v>522531</v>
      </c>
      <c r="AD33" s="5">
        <v>39707</v>
      </c>
      <c r="AE33" s="3" t="s">
        <v>158</v>
      </c>
      <c r="AF33" s="3">
        <v>2</v>
      </c>
      <c r="AG33" s="51">
        <v>-75.889372239372349</v>
      </c>
      <c r="AH33" s="51">
        <v>-10.148579562484864</v>
      </c>
      <c r="AI33" s="51">
        <f>AG33-AH33*8</f>
        <v>5.2992642605065612</v>
      </c>
      <c r="AJ33" s="54"/>
      <c r="AK33" s="54"/>
      <c r="AL33" s="3">
        <v>38.675423055000003</v>
      </c>
      <c r="AM33" s="3">
        <v>-121.44719535199999</v>
      </c>
      <c r="AN33" s="3" t="s">
        <v>6400</v>
      </c>
      <c r="AO33" s="3" t="s">
        <v>6014</v>
      </c>
      <c r="AP33" s="3" t="s">
        <v>5991</v>
      </c>
      <c r="AQ33" s="3">
        <f>VAR(AG32:AG33)</f>
        <v>4.0474063598939852E-3</v>
      </c>
      <c r="AR33" s="3">
        <f>VAR(AH32:AH33)</f>
        <v>1.7104030411169185E-4</v>
      </c>
      <c r="AS33" s="3">
        <f>VAR(AI32:AI33)</f>
        <v>2.8306424418315667E-2</v>
      </c>
      <c r="AW33" s="49"/>
      <c r="AX33" s="3">
        <v>14054</v>
      </c>
      <c r="AY33" s="3">
        <v>546061</v>
      </c>
      <c r="AZ33" s="5">
        <v>40030</v>
      </c>
      <c r="BA33" s="3" t="s">
        <v>171</v>
      </c>
      <c r="BB33" s="3">
        <v>1</v>
      </c>
      <c r="BC33" s="51">
        <v>-82.876314834547443</v>
      </c>
      <c r="BD33" s="51">
        <v>-10.567498480385296</v>
      </c>
      <c r="BE33" s="51">
        <f>BC33-BD33*8</f>
        <v>1.6636730085349285</v>
      </c>
      <c r="BF33" s="54"/>
      <c r="BG33" s="54"/>
      <c r="BH33" s="3">
        <v>41.318528522100003</v>
      </c>
      <c r="BI33" s="3">
        <v>-123.527959745</v>
      </c>
      <c r="BJ33" s="3" t="s">
        <v>6397</v>
      </c>
      <c r="BK33" s="3" t="s">
        <v>6011</v>
      </c>
      <c r="BL33" s="3" t="s">
        <v>5994</v>
      </c>
      <c r="BM33" s="3">
        <f>VAR(BC32:BC33)</f>
        <v>4.4025280903550925</v>
      </c>
      <c r="BN33" s="3">
        <f>VAR(BD32:BD33)</f>
        <v>0.10201523023338893</v>
      </c>
      <c r="BO33" s="3">
        <f>VAR(BE32:BE33)</f>
        <v>0.20881758850948273</v>
      </c>
    </row>
    <row r="34" spans="1:69" s="3" customFormat="1" ht="15.75" x14ac:dyDescent="0.25">
      <c r="A34" s="3" t="s">
        <v>6656</v>
      </c>
      <c r="B34" s="49">
        <v>-102.33245987215132</v>
      </c>
      <c r="C34" s="49">
        <v>0.26462213540542584</v>
      </c>
      <c r="D34" s="49">
        <v>-14.042306444169965</v>
      </c>
      <c r="E34" s="49">
        <v>0.19187688809611442</v>
      </c>
      <c r="F34" s="60">
        <f>B34-D34*8</f>
        <v>10.0059916812084</v>
      </c>
      <c r="G34" s="5">
        <v>40493</v>
      </c>
      <c r="H34" s="3" t="s">
        <v>6690</v>
      </c>
      <c r="I34" s="28">
        <v>-102.05</v>
      </c>
      <c r="J34" s="28">
        <v>-14.04</v>
      </c>
      <c r="K34" s="60">
        <f t="shared" si="21"/>
        <v>10.269999999999996</v>
      </c>
      <c r="L34" s="60">
        <f t="shared" si="22"/>
        <v>-0.28245987215132118</v>
      </c>
      <c r="M34" s="60">
        <f t="shared" si="23"/>
        <v>-2.3064441699656157E-3</v>
      </c>
      <c r="N34" s="60">
        <f t="shared" si="25"/>
        <v>-0.26400831879159625</v>
      </c>
      <c r="P34" s="3" t="s">
        <v>6398</v>
      </c>
      <c r="Q34" s="5">
        <v>39658</v>
      </c>
      <c r="R34" s="3" t="s">
        <v>6596</v>
      </c>
      <c r="S34" s="3" t="s">
        <v>6473</v>
      </c>
      <c r="T34" s="3">
        <v>527301</v>
      </c>
      <c r="U34" s="3">
        <v>-17.054311467252372</v>
      </c>
      <c r="V34" s="3">
        <v>-2.5371947703742848</v>
      </c>
      <c r="W34" s="3">
        <f>U34-V34*8</f>
        <v>3.2432466957419059</v>
      </c>
      <c r="AB34" s="3">
        <v>14054</v>
      </c>
      <c r="AC34" s="3">
        <v>546061</v>
      </c>
      <c r="AD34" s="5">
        <v>40030</v>
      </c>
      <c r="AE34" s="3" t="s">
        <v>171</v>
      </c>
      <c r="AF34" s="3">
        <v>1</v>
      </c>
      <c r="AG34" s="51">
        <v>-82.876314834547443</v>
      </c>
      <c r="AH34" s="51">
        <v>-10.567498480385296</v>
      </c>
      <c r="AI34" s="51">
        <f>AG34-AH34*8</f>
        <v>1.6636730085349285</v>
      </c>
      <c r="AJ34" s="54"/>
      <c r="AK34" s="54"/>
      <c r="AL34" s="3">
        <v>41.318528522100003</v>
      </c>
      <c r="AM34" s="3">
        <v>-123.527959745</v>
      </c>
      <c r="AN34" s="3" t="s">
        <v>6397</v>
      </c>
      <c r="AO34" s="3" t="s">
        <v>6011</v>
      </c>
      <c r="AP34" s="3" t="s">
        <v>5994</v>
      </c>
      <c r="AW34" s="49"/>
      <c r="AX34" s="3">
        <v>10995</v>
      </c>
      <c r="AY34" s="3">
        <v>532721</v>
      </c>
      <c r="AZ34" s="5">
        <v>39706</v>
      </c>
      <c r="BA34" s="3" t="s">
        <v>173</v>
      </c>
      <c r="BB34" s="3">
        <v>2</v>
      </c>
      <c r="BC34" s="51">
        <v>-56.535834905710267</v>
      </c>
      <c r="BD34" s="51">
        <v>-7.8611378379801478</v>
      </c>
      <c r="BE34" s="51">
        <f>BC34-BD34*8</f>
        <v>6.3532677981309149</v>
      </c>
      <c r="BF34" s="54"/>
      <c r="BG34" s="54"/>
      <c r="BH34" s="3">
        <v>38.816271709900001</v>
      </c>
      <c r="BI34" s="3">
        <v>-123.011192386</v>
      </c>
      <c r="BJ34" s="3" t="s">
        <v>6394</v>
      </c>
      <c r="BK34" s="3" t="s">
        <v>5995</v>
      </c>
      <c r="BL34" s="3" t="s">
        <v>5994</v>
      </c>
    </row>
    <row r="35" spans="1:69" s="3" customFormat="1" ht="15.75" x14ac:dyDescent="0.25">
      <c r="A35" s="3" t="s">
        <v>6654</v>
      </c>
      <c r="B35" s="49">
        <v>-4.0994325095921536</v>
      </c>
      <c r="C35" s="49">
        <v>0.17333373315299289</v>
      </c>
      <c r="D35" s="49">
        <v>-0.63561278449294123</v>
      </c>
      <c r="E35" s="49">
        <v>9.7734588904924674E-2</v>
      </c>
      <c r="F35" s="60">
        <f>B35-D35*8</f>
        <v>0.98546976635137629</v>
      </c>
      <c r="G35" s="5">
        <v>40492</v>
      </c>
      <c r="H35" s="3" t="s">
        <v>6691</v>
      </c>
      <c r="I35" s="28">
        <v>-4.1900000000000004</v>
      </c>
      <c r="J35" s="28">
        <v>-0.71</v>
      </c>
      <c r="K35" s="60">
        <f t="shared" si="21"/>
        <v>1.4899999999999993</v>
      </c>
      <c r="L35" s="60">
        <f t="shared" si="22"/>
        <v>9.056749040784684E-2</v>
      </c>
      <c r="M35" s="60">
        <f t="shared" si="23"/>
        <v>7.4387215507058735E-2</v>
      </c>
      <c r="N35" s="60">
        <f t="shared" si="25"/>
        <v>-0.50453023364862304</v>
      </c>
      <c r="P35" s="3" t="s">
        <v>6396</v>
      </c>
      <c r="Q35" s="5">
        <v>39658</v>
      </c>
      <c r="R35" s="3" t="s">
        <v>6596</v>
      </c>
      <c r="S35" s="3" t="s">
        <v>6473</v>
      </c>
      <c r="T35" s="3">
        <v>527301</v>
      </c>
      <c r="U35" s="3">
        <v>-16.464362474233109</v>
      </c>
      <c r="V35" s="3">
        <v>-2.6249091779135072</v>
      </c>
      <c r="W35" s="3">
        <f>U35-V35*8</f>
        <v>4.5349109490749484</v>
      </c>
      <c r="X35" s="3">
        <f>VAR(U34:U35)</f>
        <v>0.17401990718222118</v>
      </c>
      <c r="Y35" s="3">
        <f>VAR(V34:V35)</f>
        <v>3.846908644978401E-3</v>
      </c>
      <c r="Z35" s="3">
        <f>VAR(W34:W35)</f>
        <v>0.83419827166920157</v>
      </c>
      <c r="AB35" s="3">
        <v>14054</v>
      </c>
      <c r="AC35" s="3">
        <v>547431</v>
      </c>
      <c r="AD35" s="5">
        <v>40030</v>
      </c>
      <c r="AE35" s="3" t="s">
        <v>171</v>
      </c>
      <c r="AF35" s="3">
        <v>1</v>
      </c>
      <c r="AG35" s="51">
        <v>-83.08998564693178</v>
      </c>
      <c r="AH35" s="51">
        <v>-10.902302791623519</v>
      </c>
      <c r="AI35" s="51">
        <f>AG35-AH35*8</f>
        <v>4.128436686056375</v>
      </c>
      <c r="AJ35" s="54"/>
      <c r="AK35" s="54"/>
      <c r="AL35" s="3">
        <v>41.318528522100003</v>
      </c>
      <c r="AM35" s="3">
        <v>-123.527959745</v>
      </c>
      <c r="AN35" s="3" t="s">
        <v>6397</v>
      </c>
      <c r="AO35" s="3" t="s">
        <v>6011</v>
      </c>
      <c r="AP35" s="3" t="s">
        <v>5994</v>
      </c>
      <c r="AQ35" s="3">
        <f>VAR(AG34:AG35)</f>
        <v>2.2827608032491113E-2</v>
      </c>
      <c r="AR35" s="3">
        <f>VAR(AH34:AH35)</f>
        <v>5.6046963411850399E-2</v>
      </c>
      <c r="AS35" s="3">
        <f>VAR(AI34:AI35)</f>
        <v>3.0375299930145196</v>
      </c>
      <c r="AW35" s="49"/>
      <c r="AX35" s="3">
        <v>14055</v>
      </c>
      <c r="AY35" s="3">
        <v>548891</v>
      </c>
      <c r="AZ35" s="5">
        <v>40028</v>
      </c>
      <c r="BA35" s="3" t="s">
        <v>173</v>
      </c>
      <c r="BB35" s="3">
        <v>1</v>
      </c>
      <c r="BC35" s="51">
        <v>-52.120077260973453</v>
      </c>
      <c r="BD35" s="51">
        <v>-7.0820013857407398</v>
      </c>
      <c r="BE35" s="51">
        <f>BC35-BD35*8</f>
        <v>4.5359338249524654</v>
      </c>
      <c r="BF35" s="54"/>
      <c r="BG35" s="54"/>
      <c r="BH35" s="3">
        <v>38.816271709900001</v>
      </c>
      <c r="BI35" s="3">
        <v>-123.011192386</v>
      </c>
      <c r="BJ35" s="3" t="s">
        <v>6394</v>
      </c>
      <c r="BK35" s="3" t="s">
        <v>5995</v>
      </c>
      <c r="BL35" s="3" t="s">
        <v>5994</v>
      </c>
      <c r="BM35" s="3">
        <f>VAR(BC34:BC35)</f>
        <v>9.7494577885258096</v>
      </c>
      <c r="BN35" s="3">
        <f>VAR(BD34:BD35)</f>
        <v>0.30352680560410561</v>
      </c>
      <c r="BO35" s="3">
        <f>VAR(BE34:BE35)</f>
        <v>1.6513513850342818</v>
      </c>
    </row>
    <row r="36" spans="1:69" s="3" customFormat="1" ht="15.75" x14ac:dyDescent="0.25">
      <c r="A36" s="3" t="s">
        <v>6645</v>
      </c>
      <c r="B36" s="49">
        <v>-25.398346653906103</v>
      </c>
      <c r="C36" s="49">
        <v>0.22609539849483853</v>
      </c>
      <c r="D36" s="49">
        <v>-4.9319996409148912</v>
      </c>
      <c r="E36" s="49">
        <v>0.10684751749396597</v>
      </c>
      <c r="F36" s="60">
        <f>B36-D36*8</f>
        <v>14.057650473413027</v>
      </c>
      <c r="G36" s="5">
        <v>40486</v>
      </c>
      <c r="H36" s="3" t="s">
        <v>6692</v>
      </c>
      <c r="I36" s="11">
        <v>-25.35</v>
      </c>
      <c r="J36" s="11">
        <v>-4.97</v>
      </c>
      <c r="K36" s="60">
        <f t="shared" si="21"/>
        <v>14.409999999999997</v>
      </c>
      <c r="L36" s="60">
        <f t="shared" si="22"/>
        <v>-4.8346653906101267E-2</v>
      </c>
      <c r="M36" s="60">
        <f t="shared" si="23"/>
        <v>3.800035908510857E-2</v>
      </c>
      <c r="N36" s="60">
        <f>F36-K36</f>
        <v>-0.35234952658696983</v>
      </c>
      <c r="P36" s="3" t="s">
        <v>6395</v>
      </c>
      <c r="Q36" s="5">
        <v>39659</v>
      </c>
      <c r="R36" s="3" t="s">
        <v>6597</v>
      </c>
      <c r="S36" s="3" t="s">
        <v>6474</v>
      </c>
      <c r="T36" s="3">
        <v>526211</v>
      </c>
      <c r="U36" s="3">
        <v>-40.190174684193728</v>
      </c>
      <c r="V36" s="3">
        <v>-6.2983142389057365</v>
      </c>
      <c r="W36" s="3">
        <f>U36-V36*8</f>
        <v>10.196339227052164</v>
      </c>
      <c r="AB36" s="3">
        <v>14055</v>
      </c>
      <c r="AC36" s="3">
        <v>548891</v>
      </c>
      <c r="AD36" s="5">
        <v>40028</v>
      </c>
      <c r="AE36" s="3" t="s">
        <v>173</v>
      </c>
      <c r="AF36" s="3">
        <v>1</v>
      </c>
      <c r="AG36" s="51">
        <v>-52.120077260973453</v>
      </c>
      <c r="AH36" s="51">
        <v>-7.0820013857407398</v>
      </c>
      <c r="AI36" s="51">
        <f>AG36-AH36*8</f>
        <v>4.5359338249524654</v>
      </c>
      <c r="AJ36" s="54"/>
      <c r="AK36" s="54"/>
      <c r="AL36" s="3">
        <v>38.816271709900001</v>
      </c>
      <c r="AM36" s="3">
        <v>-123.011192386</v>
      </c>
      <c r="AN36" s="3" t="s">
        <v>6394</v>
      </c>
      <c r="AO36" s="3" t="s">
        <v>5995</v>
      </c>
      <c r="AP36" s="3" t="s">
        <v>5994</v>
      </c>
      <c r="AW36" s="49"/>
      <c r="AX36" s="3">
        <v>11079</v>
      </c>
      <c r="AY36" s="3">
        <v>522241</v>
      </c>
      <c r="AZ36" s="5">
        <v>39639</v>
      </c>
      <c r="BA36" s="3" t="s">
        <v>200</v>
      </c>
      <c r="BB36" s="3">
        <v>1</v>
      </c>
      <c r="BC36" s="51">
        <v>-92.111306984228165</v>
      </c>
      <c r="BD36" s="51">
        <v>-12.370306723834361</v>
      </c>
      <c r="BE36" s="51">
        <f>BC36-BD36*8</f>
        <v>6.8511468064467209</v>
      </c>
      <c r="BF36" s="54"/>
      <c r="BG36" s="54"/>
      <c r="BH36" s="3">
        <v>37.3658835385</v>
      </c>
      <c r="BI36" s="3">
        <v>-108.593279056</v>
      </c>
      <c r="BJ36" s="3" t="s">
        <v>6391</v>
      </c>
      <c r="BK36" s="3" t="s">
        <v>6014</v>
      </c>
      <c r="BL36" s="3" t="s">
        <v>5991</v>
      </c>
    </row>
    <row r="37" spans="1:69" s="3" customFormat="1" ht="15.75" x14ac:dyDescent="0.25">
      <c r="A37" s="3" t="s">
        <v>6652</v>
      </c>
      <c r="B37" s="49">
        <v>-107.10664464221144</v>
      </c>
      <c r="C37" s="49">
        <v>0.10468483423715731</v>
      </c>
      <c r="D37" s="49">
        <v>-14.503124165610725</v>
      </c>
      <c r="E37" s="49">
        <v>9.7003673912715638E-2</v>
      </c>
      <c r="F37" s="60">
        <f>B37-D37*8</f>
        <v>8.9183486826743632</v>
      </c>
      <c r="G37" s="5">
        <v>40485</v>
      </c>
      <c r="H37" s="3" t="s">
        <v>6693</v>
      </c>
      <c r="I37" s="28">
        <v>-106.97</v>
      </c>
      <c r="J37" s="28">
        <v>-14.5</v>
      </c>
      <c r="K37" s="60">
        <f t="shared" si="21"/>
        <v>9.0300000000000011</v>
      </c>
      <c r="L37" s="60">
        <f t="shared" si="22"/>
        <v>-0.13664464221143646</v>
      </c>
      <c r="M37" s="60">
        <f t="shared" si="23"/>
        <v>-3.1241656107248161E-3</v>
      </c>
      <c r="N37" s="60">
        <f t="shared" ref="N37:N46" si="26">F37-K37</f>
        <v>-0.11165131732563793</v>
      </c>
      <c r="P37" s="3" t="s">
        <v>6393</v>
      </c>
      <c r="Q37" s="5">
        <v>39659</v>
      </c>
      <c r="R37" s="3" t="s">
        <v>6597</v>
      </c>
      <c r="S37" s="3" t="s">
        <v>6474</v>
      </c>
      <c r="T37" s="3">
        <v>526211</v>
      </c>
      <c r="U37" s="3">
        <v>-40.39024401749203</v>
      </c>
      <c r="V37" s="3">
        <v>-6.6073209322968784</v>
      </c>
      <c r="W37" s="3">
        <f>U37-V37*8</f>
        <v>12.468323440882997</v>
      </c>
      <c r="X37" s="3">
        <f>VAR(U36:U37)</f>
        <v>2.0013869063213507E-2</v>
      </c>
      <c r="Y37" s="3">
        <f>VAR(V36:V37)</f>
        <v>4.7742568280263603E-2</v>
      </c>
      <c r="Z37" s="3">
        <f>VAR(W36:W37)</f>
        <v>2.5809561339482556</v>
      </c>
      <c r="AB37" s="3">
        <v>14055</v>
      </c>
      <c r="AC37" s="3">
        <v>549061</v>
      </c>
      <c r="AD37" s="5">
        <v>40028</v>
      </c>
      <c r="AE37" s="3" t="s">
        <v>173</v>
      </c>
      <c r="AF37" s="3">
        <v>1</v>
      </c>
      <c r="AG37" s="51">
        <v>-53.327811900226287</v>
      </c>
      <c r="AH37" s="51">
        <v>-7.7239827146337774</v>
      </c>
      <c r="AI37" s="51">
        <f>AG37-AH37*8</f>
        <v>8.4640498168439322</v>
      </c>
      <c r="AJ37" s="54"/>
      <c r="AK37" s="54"/>
      <c r="AL37" s="3">
        <v>38.816271709900001</v>
      </c>
      <c r="AM37" s="3">
        <v>-123.011192386</v>
      </c>
      <c r="AN37" s="3" t="s">
        <v>6394</v>
      </c>
      <c r="AO37" s="3" t="s">
        <v>5995</v>
      </c>
      <c r="AP37" s="3" t="s">
        <v>5994</v>
      </c>
      <c r="AQ37" s="3">
        <f>VAR(AG36:AG37)</f>
        <v>0.72931147942558661</v>
      </c>
      <c r="AR37" s="3">
        <f>VAR(AH36:AH37)</f>
        <v>0.20607001332363528</v>
      </c>
      <c r="AS37" s="3">
        <f>VAR(AI36:AI37)</f>
        <v>7.7150476228767246</v>
      </c>
      <c r="AW37" s="49"/>
      <c r="AX37" s="3">
        <v>11080</v>
      </c>
      <c r="AY37" s="3">
        <v>522851</v>
      </c>
      <c r="AZ37" s="5">
        <v>39665</v>
      </c>
      <c r="BA37" s="3" t="s">
        <v>200</v>
      </c>
      <c r="BB37" s="3">
        <v>2</v>
      </c>
      <c r="BC37" s="51">
        <v>-91.303510517739184</v>
      </c>
      <c r="BD37" s="51">
        <v>-11.548857928585363</v>
      </c>
      <c r="BE37" s="51">
        <f>BC37-BD37*8</f>
        <v>1.0873529109437214</v>
      </c>
      <c r="BF37" s="54">
        <v>-31.171032063988847</v>
      </c>
      <c r="BG37" s="54">
        <v>11.797491754633572</v>
      </c>
      <c r="BH37" s="3">
        <v>37.3658835385</v>
      </c>
      <c r="BI37" s="3">
        <v>-108.593279056</v>
      </c>
      <c r="BJ37" s="3" t="s">
        <v>6391</v>
      </c>
      <c r="BK37" s="3" t="s">
        <v>6014</v>
      </c>
      <c r="BL37" s="3" t="s">
        <v>5991</v>
      </c>
      <c r="BM37" s="3">
        <f>VAR(BC36:BC37)</f>
        <v>0.32626756563604131</v>
      </c>
      <c r="BN37" s="3">
        <f>VAR(BD36:BD37)</f>
        <v>0.33738906160801468</v>
      </c>
      <c r="BO37" s="3">
        <f>VAR(BE36:BE37)</f>
        <v>16.610660034918816</v>
      </c>
    </row>
    <row r="38" spans="1:69" s="3" customFormat="1" ht="15.75" x14ac:dyDescent="0.25">
      <c r="A38" s="3" t="s">
        <v>6676</v>
      </c>
      <c r="B38" s="49">
        <v>-43.534179727115799</v>
      </c>
      <c r="C38" s="49">
        <v>0.25167539053458993</v>
      </c>
      <c r="D38" s="49">
        <v>-7.0894331803786166</v>
      </c>
      <c r="E38" s="49">
        <v>0.11369598968543403</v>
      </c>
      <c r="F38" s="60">
        <f>B38-D38*8</f>
        <v>13.181285715913134</v>
      </c>
      <c r="G38" s="5">
        <v>40484</v>
      </c>
      <c r="H38" s="3" t="s">
        <v>6694</v>
      </c>
      <c r="I38" s="50">
        <v>-43.41</v>
      </c>
      <c r="J38" s="50">
        <v>-7.03</v>
      </c>
      <c r="K38" s="66">
        <f t="shared" ref="K38:K49" si="27">I38-J38*8</f>
        <v>12.830000000000005</v>
      </c>
      <c r="L38" s="66">
        <f t="shared" ref="L38:L49" si="28">B38-I38</f>
        <v>-0.12417972711580205</v>
      </c>
      <c r="M38" s="66">
        <f t="shared" ref="M38:M49" si="29">D38-J38</f>
        <v>-5.9433180378616335E-2</v>
      </c>
      <c r="N38" s="66">
        <f t="shared" si="26"/>
        <v>0.35128571591312863</v>
      </c>
      <c r="P38" s="3" t="s">
        <v>6392</v>
      </c>
      <c r="Q38" s="5">
        <v>39661</v>
      </c>
      <c r="R38" s="3" t="s">
        <v>6595</v>
      </c>
      <c r="S38" s="3" t="s">
        <v>6475</v>
      </c>
      <c r="T38" s="3">
        <v>531021</v>
      </c>
      <c r="U38" s="3">
        <v>-57.450263771223639</v>
      </c>
      <c r="V38" s="3">
        <v>-6.6021032457374007</v>
      </c>
      <c r="W38" s="3">
        <f>U38-V38*8</f>
        <v>-4.6334378053244336</v>
      </c>
      <c r="AB38" s="3">
        <v>11080</v>
      </c>
      <c r="AC38" s="3">
        <v>522851</v>
      </c>
      <c r="AD38" s="5">
        <v>39665</v>
      </c>
      <c r="AE38" s="3" t="s">
        <v>200</v>
      </c>
      <c r="AF38" s="3">
        <v>2</v>
      </c>
      <c r="AG38" s="51">
        <v>-91.303510517739184</v>
      </c>
      <c r="AH38" s="51">
        <v>-11.548857928585363</v>
      </c>
      <c r="AI38" s="51">
        <f>AG38-AH38*8</f>
        <v>1.0873529109437214</v>
      </c>
      <c r="AJ38" s="54">
        <v>-31.171032063988847</v>
      </c>
      <c r="AK38" s="54">
        <v>11.797491754633572</v>
      </c>
      <c r="AL38" s="3">
        <v>37.3658835385</v>
      </c>
      <c r="AM38" s="3">
        <v>-108.593279056</v>
      </c>
      <c r="AN38" s="3" t="s">
        <v>6391</v>
      </c>
      <c r="AO38" s="3" t="s">
        <v>6014</v>
      </c>
      <c r="AP38" s="3" t="s">
        <v>5991</v>
      </c>
      <c r="AW38" s="49"/>
      <c r="AX38" s="3">
        <v>11081</v>
      </c>
      <c r="AY38" s="3">
        <v>522281</v>
      </c>
      <c r="AZ38" s="5">
        <v>39644</v>
      </c>
      <c r="BA38" s="3" t="s">
        <v>201</v>
      </c>
      <c r="BB38" s="3">
        <v>1</v>
      </c>
      <c r="BC38" s="51">
        <v>-110.51248321492199</v>
      </c>
      <c r="BD38" s="51">
        <v>-14.87092954345348</v>
      </c>
      <c r="BE38" s="51">
        <f>BC38-BD38*8</f>
        <v>8.4549531327058531</v>
      </c>
      <c r="BF38" s="54"/>
      <c r="BG38" s="54"/>
      <c r="BH38" s="3">
        <v>39.7308760879</v>
      </c>
      <c r="BI38" s="3">
        <v>-108.674724606</v>
      </c>
      <c r="BJ38" s="3" t="s">
        <v>6388</v>
      </c>
      <c r="BK38" s="3" t="s">
        <v>6038</v>
      </c>
      <c r="BL38" s="3" t="s">
        <v>5991</v>
      </c>
    </row>
    <row r="39" spans="1:69" s="3" customFormat="1" ht="15.75" x14ac:dyDescent="0.25">
      <c r="A39" s="3" t="s">
        <v>6678</v>
      </c>
      <c r="B39" s="49">
        <v>-79.158420817406309</v>
      </c>
      <c r="C39" s="49">
        <v>0.23108911565140389</v>
      </c>
      <c r="D39" s="49">
        <v>-11.536063080980073</v>
      </c>
      <c r="E39" s="49">
        <v>5.9354083629306234E-2</v>
      </c>
      <c r="F39" s="60">
        <f>B39-D39*8</f>
        <v>13.130083830434273</v>
      </c>
      <c r="G39" s="5">
        <v>40483</v>
      </c>
      <c r="H39" s="3" t="s">
        <v>6695</v>
      </c>
      <c r="I39" s="50">
        <v>-79.16</v>
      </c>
      <c r="J39" s="50">
        <v>-11.51</v>
      </c>
      <c r="K39" s="66">
        <f t="shared" si="27"/>
        <v>12.920000000000002</v>
      </c>
      <c r="L39" s="66">
        <f t="shared" si="28"/>
        <v>1.5791825936872783E-3</v>
      </c>
      <c r="M39" s="66">
        <f t="shared" si="29"/>
        <v>-2.6063080980073039E-2</v>
      </c>
      <c r="N39" s="66">
        <f t="shared" si="26"/>
        <v>0.21008383043427159</v>
      </c>
      <c r="P39" s="3" t="s">
        <v>6390</v>
      </c>
      <c r="Q39" s="5">
        <v>39661</v>
      </c>
      <c r="R39" s="3" t="s">
        <v>6595</v>
      </c>
      <c r="S39" s="3" t="s">
        <v>6475</v>
      </c>
      <c r="T39" s="3">
        <v>531021</v>
      </c>
      <c r="U39" s="3">
        <v>-57.395221656286964</v>
      </c>
      <c r="V39" s="3">
        <v>-6.6483458346155251</v>
      </c>
      <c r="W39" s="3">
        <f>U39-V39*8</f>
        <v>-4.208454979362763</v>
      </c>
      <c r="X39" s="3">
        <f>VAR(U38:U39)</f>
        <v>1.5148172083511006E-3</v>
      </c>
      <c r="Y39" s="3">
        <f>VAR(V38:V39)</f>
        <v>1.0691885130756163E-3</v>
      </c>
      <c r="Z39" s="3">
        <f>VAR(W38:W39)</f>
        <v>9.0305201181183792E-2</v>
      </c>
      <c r="AB39" s="3">
        <v>11080</v>
      </c>
      <c r="AC39" s="3">
        <v>532901</v>
      </c>
      <c r="AD39" s="5">
        <v>39665</v>
      </c>
      <c r="AE39" s="3" t="s">
        <v>200</v>
      </c>
      <c r="AF39" s="3">
        <v>2</v>
      </c>
      <c r="AG39" s="51">
        <v>-91.675896109457724</v>
      </c>
      <c r="AH39" s="51">
        <v>-11.853632412616241</v>
      </c>
      <c r="AI39" s="51">
        <f>AG39-AH39*8</f>
        <v>3.1531631914722027</v>
      </c>
      <c r="AJ39" s="54">
        <v>-30.152785345648628</v>
      </c>
      <c r="AK39" s="54">
        <v>11.798762607252687</v>
      </c>
      <c r="AL39" s="3">
        <v>37.3658835385</v>
      </c>
      <c r="AM39" s="3">
        <v>-108.593279056</v>
      </c>
      <c r="AN39" s="3" t="s">
        <v>6391</v>
      </c>
      <c r="AO39" s="3" t="s">
        <v>6014</v>
      </c>
      <c r="AP39" s="3" t="s">
        <v>5991</v>
      </c>
      <c r="AQ39" s="3">
        <f>VAR(AG38:AG39)</f>
        <v>6.9335514459783712E-2</v>
      </c>
      <c r="AR39" s="3">
        <f>VAR(AH38:AH39)</f>
        <v>4.644374305814386E-2</v>
      </c>
      <c r="AS39" s="3">
        <f>VAR(AI38:AI39)</f>
        <v>2.1337860575685816</v>
      </c>
      <c r="AT39" s="3">
        <f>VAR(AJ38:AJ39)</f>
        <v>0.51841318970531258</v>
      </c>
      <c r="AU39" s="3">
        <f>VAR(AK38:AK39)</f>
        <v>8.0753318975540792E-7</v>
      </c>
      <c r="AW39" s="49"/>
      <c r="AX39" s="3">
        <v>11082</v>
      </c>
      <c r="AY39" s="3">
        <v>524861</v>
      </c>
      <c r="AZ39" s="5">
        <v>39664</v>
      </c>
      <c r="BA39" s="3" t="s">
        <v>201</v>
      </c>
      <c r="BB39" s="3">
        <v>2</v>
      </c>
      <c r="BC39" s="51">
        <v>-108.60379512761052</v>
      </c>
      <c r="BD39" s="51">
        <v>-14.62784987981051</v>
      </c>
      <c r="BE39" s="51">
        <f>BC39-BD39*8</f>
        <v>8.4190039108735562</v>
      </c>
      <c r="BF39" s="54">
        <v>-27.760654001499834</v>
      </c>
      <c r="BG39" s="54">
        <v>10.682173704924843</v>
      </c>
      <c r="BH39" s="3">
        <v>39.7308760879</v>
      </c>
      <c r="BI39" s="3">
        <v>-108.674724606</v>
      </c>
      <c r="BJ39" s="3" t="s">
        <v>6388</v>
      </c>
      <c r="BK39" s="3" t="s">
        <v>6038</v>
      </c>
      <c r="BL39" s="3" t="s">
        <v>5991</v>
      </c>
      <c r="BM39" s="3">
        <f>VAR(BC38:BC39)</f>
        <v>1.8215451073223414</v>
      </c>
      <c r="BN39" s="3">
        <f>VAR(BD38:BD39)</f>
        <v>2.9543861438389652E-2</v>
      </c>
      <c r="BO39" s="3">
        <f>VAR(BE38:BE39)</f>
        <v>6.4617327517384909E-4</v>
      </c>
    </row>
    <row r="40" spans="1:69" s="3" customFormat="1" ht="15.75" x14ac:dyDescent="0.25">
      <c r="A40" s="3" t="s">
        <v>6680</v>
      </c>
      <c r="B40" s="49">
        <v>-117.45538050727311</v>
      </c>
      <c r="C40" s="49">
        <v>0.18652373782533158</v>
      </c>
      <c r="D40" s="49">
        <v>-15.550596385143443</v>
      </c>
      <c r="E40" s="49">
        <v>9.3543227951442265E-2</v>
      </c>
      <c r="F40" s="60">
        <f>B40-D40*8</f>
        <v>6.9493905738744388</v>
      </c>
      <c r="G40" s="5">
        <v>40480</v>
      </c>
      <c r="H40" s="3" t="s">
        <v>6696</v>
      </c>
      <c r="I40" s="50">
        <v>-117.57</v>
      </c>
      <c r="J40" s="50">
        <v>-15.65</v>
      </c>
      <c r="K40" s="66">
        <f t="shared" si="27"/>
        <v>7.6300000000000097</v>
      </c>
      <c r="L40" s="66">
        <f t="shared" si="28"/>
        <v>0.11461949272688798</v>
      </c>
      <c r="M40" s="66">
        <f t="shared" si="29"/>
        <v>9.9403614856557354E-2</v>
      </c>
      <c r="N40" s="66">
        <f t="shared" si="26"/>
        <v>-0.68060942612557085</v>
      </c>
      <c r="P40" s="3" t="s">
        <v>6389</v>
      </c>
      <c r="Q40" s="5">
        <v>39666</v>
      </c>
      <c r="R40" s="3" t="s">
        <v>6596</v>
      </c>
      <c r="S40" s="3" t="s">
        <v>6476</v>
      </c>
      <c r="T40" s="3">
        <v>523631</v>
      </c>
      <c r="U40" s="3">
        <v>-17.871570013880287</v>
      </c>
      <c r="V40" s="3">
        <v>-2.9705736370675786</v>
      </c>
      <c r="W40" s="3">
        <f>U40-V40*8</f>
        <v>5.8930190826603415</v>
      </c>
      <c r="AB40" s="3">
        <v>11082</v>
      </c>
      <c r="AC40" s="3">
        <v>524861</v>
      </c>
      <c r="AD40" s="5">
        <v>39664</v>
      </c>
      <c r="AE40" s="3" t="s">
        <v>201</v>
      </c>
      <c r="AF40" s="3">
        <v>2</v>
      </c>
      <c r="AG40" s="51">
        <v>-108.60379512761052</v>
      </c>
      <c r="AH40" s="51">
        <v>-14.62784987981051</v>
      </c>
      <c r="AI40" s="51">
        <f>AG40-AH40*8</f>
        <v>8.4190039108735562</v>
      </c>
      <c r="AJ40" s="54">
        <v>-27.760654001499834</v>
      </c>
      <c r="AK40" s="54">
        <v>10.682173704924843</v>
      </c>
      <c r="AL40" s="3">
        <v>39.7308760879</v>
      </c>
      <c r="AM40" s="3">
        <v>-108.674724606</v>
      </c>
      <c r="AN40" s="3" t="s">
        <v>6388</v>
      </c>
      <c r="AO40" s="3" t="s">
        <v>6038</v>
      </c>
      <c r="AP40" s="3" t="s">
        <v>5991</v>
      </c>
      <c r="AW40" s="49"/>
      <c r="AX40" s="3">
        <v>11093</v>
      </c>
      <c r="AY40" s="3">
        <v>532301</v>
      </c>
      <c r="AZ40" s="5">
        <v>39717</v>
      </c>
      <c r="BA40" s="3" t="s">
        <v>215</v>
      </c>
      <c r="BB40" s="3">
        <v>2</v>
      </c>
      <c r="BC40" s="51">
        <v>-116.89533269638503</v>
      </c>
      <c r="BD40" s="51">
        <v>-15.451011660825854</v>
      </c>
      <c r="BE40" s="51">
        <f>BC40-BD40*8</f>
        <v>6.712760590221805</v>
      </c>
      <c r="BF40" s="52"/>
      <c r="BG40" s="52"/>
      <c r="BH40" s="3">
        <v>38.865313326500001</v>
      </c>
      <c r="BI40" s="3">
        <v>-108.398139022</v>
      </c>
      <c r="BJ40" s="3" t="s">
        <v>6385</v>
      </c>
      <c r="BK40" s="3" t="s">
        <v>6011</v>
      </c>
      <c r="BL40" s="3" t="s">
        <v>5994</v>
      </c>
    </row>
    <row r="41" spans="1:69" s="3" customFormat="1" ht="15.75" x14ac:dyDescent="0.25">
      <c r="A41" s="3" t="s">
        <v>6674</v>
      </c>
      <c r="B41" s="49">
        <v>-9.3978616027653104</v>
      </c>
      <c r="C41" s="49">
        <v>0.25582915811809465</v>
      </c>
      <c r="D41" s="49">
        <v>-2.9409618923254617</v>
      </c>
      <c r="E41" s="49">
        <v>0.10555061675540382</v>
      </c>
      <c r="F41" s="60">
        <f>B41-D41*8</f>
        <v>14.129833535838383</v>
      </c>
      <c r="G41" s="5">
        <v>40478</v>
      </c>
      <c r="H41" s="3" t="s">
        <v>6697</v>
      </c>
      <c r="I41" s="50">
        <v>-9.39</v>
      </c>
      <c r="J41" s="50">
        <v>-2.84</v>
      </c>
      <c r="K41" s="66">
        <f t="shared" si="27"/>
        <v>13.329999999999998</v>
      </c>
      <c r="L41" s="66">
        <f t="shared" si="28"/>
        <v>-7.8616027653097831E-3</v>
      </c>
      <c r="M41" s="66">
        <f t="shared" si="29"/>
        <v>-0.10096189232546182</v>
      </c>
      <c r="N41" s="66">
        <f t="shared" si="26"/>
        <v>0.79983353583838479</v>
      </c>
      <c r="P41" s="3" t="s">
        <v>6387</v>
      </c>
      <c r="Q41" s="5">
        <v>39666</v>
      </c>
      <c r="R41" s="3" t="s">
        <v>6596</v>
      </c>
      <c r="S41" s="3" t="s">
        <v>6476</v>
      </c>
      <c r="T41" s="3">
        <v>523631</v>
      </c>
      <c r="U41" s="3">
        <v>-17.618035766677973</v>
      </c>
      <c r="V41" s="3">
        <v>-2.9391181820771499</v>
      </c>
      <c r="W41" s="3">
        <f>U41-V41*8</f>
        <v>5.8949096899392259</v>
      </c>
      <c r="X41" s="3">
        <f>VAR(U40:U41)</f>
        <v>3.2139807252222E-2</v>
      </c>
      <c r="Y41" s="3">
        <f>VAR(V40:V41)</f>
        <v>4.947228243274422E-4</v>
      </c>
      <c r="Z41" s="3">
        <f>VAR(W40:W41)</f>
        <v>1.7871979414854505E-6</v>
      </c>
      <c r="AB41" s="3">
        <v>11082</v>
      </c>
      <c r="AC41" s="3">
        <v>527901</v>
      </c>
      <c r="AD41" s="5">
        <v>39664</v>
      </c>
      <c r="AE41" s="3" t="s">
        <v>201</v>
      </c>
      <c r="AF41" s="3">
        <v>2</v>
      </c>
      <c r="AG41" s="51">
        <v>-108.92647794931605</v>
      </c>
      <c r="AH41" s="51">
        <v>-14.607976110571963</v>
      </c>
      <c r="AI41" s="51">
        <f>AG41-AH41*8</f>
        <v>7.9373309352596522</v>
      </c>
      <c r="AJ41" s="54">
        <v>-27.677575082877603</v>
      </c>
      <c r="AK41" s="54">
        <v>10.253987707074234</v>
      </c>
      <c r="AL41" s="3">
        <v>39.7308760879</v>
      </c>
      <c r="AM41" s="3">
        <v>-108.674724606</v>
      </c>
      <c r="AN41" s="3" t="s">
        <v>6388</v>
      </c>
      <c r="AO41" s="3" t="s">
        <v>6038</v>
      </c>
      <c r="AP41" s="3" t="s">
        <v>5991</v>
      </c>
      <c r="AQ41" s="3">
        <f>VAR(AG40:AG41)</f>
        <v>5.2062101711920494E-2</v>
      </c>
      <c r="AR41" s="3">
        <f>VAR(AH40:AH41)</f>
        <v>1.9748335187351072E-4</v>
      </c>
      <c r="AS41" s="3">
        <f>VAR(AI40:AI41)</f>
        <v>0.11600442771837627</v>
      </c>
      <c r="AT41" s="3">
        <f>VAR(AJ40:AJ41)</f>
        <v>3.4510533597196533E-3</v>
      </c>
      <c r="AU41" s="3">
        <f>VAR(AK40:AK41)</f>
        <v>9.1671624377660618E-2</v>
      </c>
      <c r="AW41" s="49"/>
      <c r="AX41" s="3">
        <v>11094</v>
      </c>
      <c r="AY41" s="3">
        <v>526551</v>
      </c>
      <c r="AZ41" s="5">
        <v>39675</v>
      </c>
      <c r="BA41" s="3" t="s">
        <v>215</v>
      </c>
      <c r="BB41" s="3">
        <v>1</v>
      </c>
      <c r="BC41" s="51">
        <v>-115.5431312037822</v>
      </c>
      <c r="BD41" s="51">
        <v>-15.390994952207267</v>
      </c>
      <c r="BE41" s="51">
        <f>BC41-BD41*8</f>
        <v>7.5848284138759396</v>
      </c>
      <c r="BF41" s="52"/>
      <c r="BG41" s="52"/>
      <c r="BH41" s="3">
        <v>38.865313326500001</v>
      </c>
      <c r="BI41" s="3">
        <v>-108.398139022</v>
      </c>
      <c r="BJ41" s="3" t="s">
        <v>6385</v>
      </c>
      <c r="BK41" s="3" t="s">
        <v>6011</v>
      </c>
      <c r="BL41" s="3" t="s">
        <v>5994</v>
      </c>
      <c r="BM41" s="3">
        <f>VAR(BC40:BC41)</f>
        <v>0.9142244382986614</v>
      </c>
      <c r="BN41" s="3">
        <f>VAR(BD40:BD41)</f>
        <v>1.8010026567041868E-3</v>
      </c>
      <c r="BO41" s="3">
        <f>VAR(BE40:BE41)</f>
        <v>0.38025114452642939</v>
      </c>
    </row>
    <row r="42" spans="1:69" s="3" customFormat="1" ht="15.75" x14ac:dyDescent="0.25">
      <c r="A42" s="3" t="s">
        <v>6656</v>
      </c>
      <c r="B42" s="49">
        <v>-102.25952799813997</v>
      </c>
      <c r="C42" s="49">
        <v>0.1536316745106984</v>
      </c>
      <c r="D42" s="49">
        <v>-14.054004210577526</v>
      </c>
      <c r="E42" s="49">
        <v>9.6453501710292183E-2</v>
      </c>
      <c r="F42" s="60">
        <f>B42-D42*8</f>
        <v>10.172505686480235</v>
      </c>
      <c r="G42" s="5">
        <v>40477</v>
      </c>
      <c r="H42" s="3" t="s">
        <v>6698</v>
      </c>
      <c r="I42" s="28">
        <v>-102.05</v>
      </c>
      <c r="J42" s="28">
        <v>-14.04</v>
      </c>
      <c r="K42" s="60">
        <f t="shared" si="27"/>
        <v>10.269999999999996</v>
      </c>
      <c r="L42" s="60">
        <f t="shared" si="28"/>
        <v>-0.20952799813997558</v>
      </c>
      <c r="M42" s="60">
        <f t="shared" si="29"/>
        <v>-1.4004210577526877E-2</v>
      </c>
      <c r="N42" s="60">
        <f t="shared" si="26"/>
        <v>-9.7494313519760567E-2</v>
      </c>
      <c r="P42" s="3" t="s">
        <v>6386</v>
      </c>
      <c r="Q42" s="5">
        <v>39666</v>
      </c>
      <c r="R42" s="3" t="s">
        <v>6590</v>
      </c>
      <c r="S42" s="3" t="s">
        <v>6477</v>
      </c>
      <c r="T42" s="3">
        <v>525431</v>
      </c>
      <c r="U42" s="3">
        <v>-125.22798833094168</v>
      </c>
      <c r="V42" s="3">
        <v>-15.78781643738647</v>
      </c>
      <c r="W42" s="3">
        <f>U42-V42*8</f>
        <v>1.0745431681500719</v>
      </c>
      <c r="AB42" s="3">
        <v>11093</v>
      </c>
      <c r="AC42" s="3">
        <v>528801</v>
      </c>
      <c r="AD42" s="5">
        <v>39717</v>
      </c>
      <c r="AE42" s="3" t="s">
        <v>215</v>
      </c>
      <c r="AF42" s="3">
        <v>2</v>
      </c>
      <c r="AG42" s="51">
        <v>-116.84309303990314</v>
      </c>
      <c r="AH42" s="51">
        <v>-15.503455554443287</v>
      </c>
      <c r="AI42" s="51">
        <f>AG42-AH42*8</f>
        <v>7.1845513956431546</v>
      </c>
      <c r="AJ42" s="52"/>
      <c r="AK42" s="52"/>
      <c r="AL42" s="3">
        <v>38.865313326500001</v>
      </c>
      <c r="AM42" s="3">
        <v>-108.398139022</v>
      </c>
      <c r="AN42" s="3" t="s">
        <v>6385</v>
      </c>
      <c r="AO42" s="3" t="s">
        <v>6011</v>
      </c>
      <c r="AP42" s="3" t="s">
        <v>5994</v>
      </c>
      <c r="AW42" s="49"/>
      <c r="AX42" s="3">
        <v>15175</v>
      </c>
      <c r="AY42" s="3">
        <v>545571</v>
      </c>
      <c r="AZ42" s="5">
        <v>40066</v>
      </c>
      <c r="BA42" s="3" t="s">
        <v>225</v>
      </c>
      <c r="BB42" s="3">
        <v>2</v>
      </c>
      <c r="BC42" s="51">
        <v>-127.39165920887091</v>
      </c>
      <c r="BD42" s="51">
        <v>-16.896505861588455</v>
      </c>
      <c r="BE42" s="51">
        <f>BC42-BD42*8</f>
        <v>7.7803876838367358</v>
      </c>
      <c r="BF42" s="52"/>
      <c r="BG42" s="52"/>
      <c r="BH42" s="3">
        <v>39.655127785300003</v>
      </c>
      <c r="BI42" s="3">
        <v>-107.06715147200001</v>
      </c>
      <c r="BJ42" s="3" t="s">
        <v>6382</v>
      </c>
      <c r="BK42" s="3" t="s">
        <v>6011</v>
      </c>
      <c r="BL42" s="3" t="s">
        <v>5994</v>
      </c>
    </row>
    <row r="43" spans="1:69" s="3" customFormat="1" ht="15.75" x14ac:dyDescent="0.25">
      <c r="A43" s="3" t="s">
        <v>6664</v>
      </c>
      <c r="B43" s="49">
        <v>-71.332020849107977</v>
      </c>
      <c r="C43" s="49">
        <v>7.235627279900432E-2</v>
      </c>
      <c r="D43" s="49">
        <v>-10.267244188522872</v>
      </c>
      <c r="E43" s="49">
        <v>0.13697216305164697</v>
      </c>
      <c r="F43" s="60">
        <f>B43-D43*8</f>
        <v>10.805932659074998</v>
      </c>
      <c r="G43" s="5">
        <v>40476</v>
      </c>
      <c r="H43" s="3" t="s">
        <v>6699</v>
      </c>
      <c r="I43" s="50">
        <v>-71.17</v>
      </c>
      <c r="J43" s="50">
        <v>-10.220000000000001</v>
      </c>
      <c r="K43" s="66">
        <f t="shared" si="27"/>
        <v>10.590000000000003</v>
      </c>
      <c r="L43" s="66">
        <f t="shared" si="28"/>
        <v>-0.1620208491079751</v>
      </c>
      <c r="M43" s="66">
        <f t="shared" si="29"/>
        <v>-4.7244188522871156E-2</v>
      </c>
      <c r="N43" s="60">
        <f t="shared" si="26"/>
        <v>0.21593265907499415</v>
      </c>
      <c r="P43" s="3" t="s">
        <v>6384</v>
      </c>
      <c r="Q43" s="5">
        <v>39666</v>
      </c>
      <c r="R43" s="3" t="s">
        <v>6590</v>
      </c>
      <c r="S43" s="3" t="s">
        <v>6477</v>
      </c>
      <c r="T43" s="3">
        <v>525431</v>
      </c>
      <c r="U43" s="3">
        <v>-125.26677793526153</v>
      </c>
      <c r="V43" s="3">
        <v>-15.769310966530375</v>
      </c>
      <c r="W43" s="3">
        <f>U43-V43*8</f>
        <v>0.88770979698146846</v>
      </c>
      <c r="X43" s="3">
        <f>VAR(U42:U43)</f>
        <v>7.5231670164507825E-4</v>
      </c>
      <c r="Y43" s="3">
        <f>VAR(V42:V43)</f>
        <v>1.7122622580288652E-4</v>
      </c>
      <c r="Z43" s="3">
        <f>VAR(W42:W43)</f>
        <v>1.7453354291112569E-2</v>
      </c>
      <c r="AB43" s="3">
        <v>11093</v>
      </c>
      <c r="AC43" s="3">
        <v>532301</v>
      </c>
      <c r="AD43" s="5">
        <v>39717</v>
      </c>
      <c r="AE43" s="3" t="s">
        <v>215</v>
      </c>
      <c r="AF43" s="3">
        <v>2</v>
      </c>
      <c r="AG43" s="51">
        <v>-116.89533269638503</v>
      </c>
      <c r="AH43" s="51">
        <v>-15.451011660825854</v>
      </c>
      <c r="AI43" s="51">
        <f>AG43-AH43*8</f>
        <v>6.712760590221805</v>
      </c>
      <c r="AJ43" s="52"/>
      <c r="AK43" s="52"/>
      <c r="AL43" s="3">
        <v>38.865313326500001</v>
      </c>
      <c r="AM43" s="3">
        <v>-108.398139022</v>
      </c>
      <c r="AN43" s="3" t="s">
        <v>6385</v>
      </c>
      <c r="AO43" s="3" t="s">
        <v>6011</v>
      </c>
      <c r="AP43" s="3" t="s">
        <v>5994</v>
      </c>
      <c r="AQ43" s="3">
        <f>VAR(AG42:AG43)</f>
        <v>1.3644908546728137E-3</v>
      </c>
      <c r="AR43" s="3">
        <f>VAR(AH42:AH43)</f>
        <v>1.375180988878301E-3</v>
      </c>
      <c r="AS43" s="3">
        <f>VAR(AI42:AI43)</f>
        <v>0.11129328204006285</v>
      </c>
      <c r="AW43" s="49"/>
      <c r="AX43" s="3">
        <v>15513</v>
      </c>
      <c r="AY43" s="3">
        <v>545771</v>
      </c>
      <c r="AZ43" s="5">
        <v>40036</v>
      </c>
      <c r="BA43" s="3" t="s">
        <v>225</v>
      </c>
      <c r="BB43" s="3">
        <v>1</v>
      </c>
      <c r="BC43" s="51">
        <v>-128.31635063458558</v>
      </c>
      <c r="BD43" s="51">
        <v>-17.13867572609773</v>
      </c>
      <c r="BE43" s="51">
        <f>BC43-BD43*8</f>
        <v>8.7930551741962688</v>
      </c>
      <c r="BF43" s="52"/>
      <c r="BG43" s="52"/>
      <c r="BH43" s="3">
        <v>39.655127785300003</v>
      </c>
      <c r="BI43" s="3">
        <v>-107.06715147200001</v>
      </c>
      <c r="BJ43" s="3" t="s">
        <v>6382</v>
      </c>
      <c r="BK43" s="3" t="s">
        <v>6011</v>
      </c>
      <c r="BL43" s="3" t="s">
        <v>5994</v>
      </c>
      <c r="BM43" s="3">
        <f>VAR(BC42:BC43)</f>
        <v>0.42752711639511443</v>
      </c>
      <c r="BN43" s="3">
        <f>VAR(BD42:BD43)</f>
        <v>2.932312163822039E-2</v>
      </c>
      <c r="BO43" s="3">
        <f>VAR(BE42:BE43)</f>
        <v>0.51274772301553739</v>
      </c>
    </row>
    <row r="44" spans="1:69" s="3" customFormat="1" ht="15.75" x14ac:dyDescent="0.25">
      <c r="A44" s="3" t="s">
        <v>6667</v>
      </c>
      <c r="B44" s="49">
        <v>-150.14470388645921</v>
      </c>
      <c r="C44" s="49">
        <v>0.28329187277472195</v>
      </c>
      <c r="D44" s="49">
        <v>-19.553522286048604</v>
      </c>
      <c r="E44" s="49">
        <v>6.4099634540372485E-2</v>
      </c>
      <c r="F44" s="60">
        <f>B44-D44*8</f>
        <v>6.2834744019296238</v>
      </c>
      <c r="G44" s="5">
        <v>40473</v>
      </c>
      <c r="H44" s="3" t="s">
        <v>6700</v>
      </c>
      <c r="I44" s="50">
        <v>-150.11000000000001</v>
      </c>
      <c r="J44" s="50">
        <v>-19.420000000000002</v>
      </c>
      <c r="K44" s="66">
        <f t="shared" si="27"/>
        <v>5.25</v>
      </c>
      <c r="L44" s="66">
        <f t="shared" si="28"/>
        <v>-3.4703886459197975E-2</v>
      </c>
      <c r="M44" s="66">
        <f t="shared" si="29"/>
        <v>-0.13352228604860272</v>
      </c>
      <c r="N44" s="66">
        <f t="shared" si="26"/>
        <v>1.0334744019296238</v>
      </c>
      <c r="P44" s="3" t="s">
        <v>6383</v>
      </c>
      <c r="Q44" s="5">
        <v>39669</v>
      </c>
      <c r="R44" s="3" t="s">
        <v>6598</v>
      </c>
      <c r="S44" s="3" t="s">
        <v>6478</v>
      </c>
      <c r="T44" s="3">
        <v>524281</v>
      </c>
      <c r="U44" s="3">
        <v>-17.007325118759059</v>
      </c>
      <c r="V44" s="3">
        <v>-3.5203550915214135</v>
      </c>
      <c r="W44" s="3">
        <f>U44-V44*8</f>
        <v>11.155515613412248</v>
      </c>
      <c r="AB44" s="3">
        <v>15175</v>
      </c>
      <c r="AC44" s="3">
        <v>524871</v>
      </c>
      <c r="AD44" s="5">
        <v>40066</v>
      </c>
      <c r="AE44" s="3" t="s">
        <v>225</v>
      </c>
      <c r="AF44" s="3">
        <v>2</v>
      </c>
      <c r="AG44" s="51">
        <v>-128.33481435535722</v>
      </c>
      <c r="AH44" s="51">
        <v>-17.199600754742214</v>
      </c>
      <c r="AI44" s="51">
        <f>AG44-AH44*8</f>
        <v>9.2619916825804864</v>
      </c>
      <c r="AJ44" s="52"/>
      <c r="AK44" s="52"/>
      <c r="AL44" s="3">
        <v>39.655127785300003</v>
      </c>
      <c r="AM44" s="3">
        <v>-107.06715147200001</v>
      </c>
      <c r="AN44" s="3" t="s">
        <v>6382</v>
      </c>
      <c r="AO44" s="3" t="s">
        <v>6011</v>
      </c>
      <c r="AP44" s="3" t="s">
        <v>5994</v>
      </c>
      <c r="AW44" s="49"/>
      <c r="AX44" s="3">
        <v>14957</v>
      </c>
      <c r="AY44" s="3">
        <v>556511</v>
      </c>
      <c r="AZ44" s="5">
        <v>40069</v>
      </c>
      <c r="BA44" s="3" t="s">
        <v>251</v>
      </c>
      <c r="BB44" s="3">
        <v>2</v>
      </c>
      <c r="BC44" s="51">
        <v>-42.264560275187655</v>
      </c>
      <c r="BD44" s="51">
        <v>-6.0879738468460438</v>
      </c>
      <c r="BE44" s="51">
        <f>BC44-BD44*8</f>
        <v>6.4392304995806953</v>
      </c>
      <c r="BF44" s="53">
        <v>-27.013648594041211</v>
      </c>
      <c r="BG44" s="53">
        <v>8.8362261696416269</v>
      </c>
      <c r="BH44" s="3">
        <v>41.950896540499997</v>
      </c>
      <c r="BI44" s="3">
        <v>-72.303124565399997</v>
      </c>
      <c r="BJ44" s="3" t="s">
        <v>6379</v>
      </c>
      <c r="BK44" s="3" t="s">
        <v>6038</v>
      </c>
      <c r="BL44" s="3" t="s">
        <v>5991</v>
      </c>
    </row>
    <row r="45" spans="1:69" s="3" customFormat="1" ht="15.75" x14ac:dyDescent="0.25">
      <c r="A45" s="3" t="s">
        <v>6666</v>
      </c>
      <c r="B45" s="49">
        <v>-58.726435131490966</v>
      </c>
      <c r="C45" s="49">
        <v>9.5584640621231676E-2</v>
      </c>
      <c r="D45" s="49">
        <v>-8.4839264857500751</v>
      </c>
      <c r="E45" s="49">
        <v>0.14247382544709802</v>
      </c>
      <c r="F45" s="60">
        <f>B45-D45*8</f>
        <v>9.144976754509635</v>
      </c>
      <c r="G45" s="5">
        <v>40472</v>
      </c>
      <c r="H45" s="3" t="s">
        <v>6701</v>
      </c>
      <c r="I45" s="50">
        <v>-58.57</v>
      </c>
      <c r="J45" s="50">
        <v>-8.44</v>
      </c>
      <c r="K45" s="66">
        <f t="shared" si="27"/>
        <v>8.9499999999999957</v>
      </c>
      <c r="L45" s="66">
        <f t="shared" si="28"/>
        <v>-0.15643513149096577</v>
      </c>
      <c r="M45" s="66">
        <f t="shared" si="29"/>
        <v>-4.3926485750075628E-2</v>
      </c>
      <c r="N45" s="66">
        <f t="shared" si="26"/>
        <v>0.19497675450963925</v>
      </c>
      <c r="P45" s="3" t="s">
        <v>6381</v>
      </c>
      <c r="Q45" s="5">
        <v>39668</v>
      </c>
      <c r="R45" s="3" t="s">
        <v>6598</v>
      </c>
      <c r="S45" s="3" t="s">
        <v>6478</v>
      </c>
      <c r="T45" s="3">
        <v>524281</v>
      </c>
      <c r="U45" s="3">
        <v>-16.638639890848534</v>
      </c>
      <c r="V45" s="3">
        <v>-3.3864289125027001</v>
      </c>
      <c r="W45" s="3">
        <f>U45-V45*8</f>
        <v>10.452791409173066</v>
      </c>
      <c r="X45" s="3">
        <f>VAR(U44:U45)</f>
        <v>6.7964398639717982E-2</v>
      </c>
      <c r="Y45" s="3">
        <f>VAR(V44:V45)</f>
        <v>8.9681107132762346E-3</v>
      </c>
      <c r="Z45" s="3">
        <f>VAR(W44:W45)</f>
        <v>0.24691065361179573</v>
      </c>
      <c r="AB45" s="3">
        <v>15175</v>
      </c>
      <c r="AC45" s="3">
        <v>545571</v>
      </c>
      <c r="AD45" s="5">
        <v>40066</v>
      </c>
      <c r="AE45" s="3" t="s">
        <v>225</v>
      </c>
      <c r="AF45" s="3">
        <v>2</v>
      </c>
      <c r="AG45" s="51">
        <v>-127.39165920887091</v>
      </c>
      <c r="AH45" s="51">
        <v>-16.896505861588455</v>
      </c>
      <c r="AI45" s="51">
        <f>AG45-AH45*8</f>
        <v>7.7803876838367358</v>
      </c>
      <c r="AJ45" s="52"/>
      <c r="AK45" s="52"/>
      <c r="AL45" s="3">
        <v>39.655127785300003</v>
      </c>
      <c r="AM45" s="3">
        <v>-107.06715147200001</v>
      </c>
      <c r="AN45" s="3" t="s">
        <v>6382</v>
      </c>
      <c r="AO45" s="3" t="s">
        <v>6011</v>
      </c>
      <c r="AP45" s="3" t="s">
        <v>5994</v>
      </c>
      <c r="AQ45" s="3">
        <f>VAR(AG44:AG45)</f>
        <v>0.44477081517181494</v>
      </c>
      <c r="AR45" s="3">
        <f>VAR(AH44:AH45)</f>
        <v>4.5933257127944202E-2</v>
      </c>
      <c r="AS45" s="3">
        <f>VAR(AI44:AI45)</f>
        <v>1.097575204546736</v>
      </c>
      <c r="AW45" s="49"/>
      <c r="AX45" s="3">
        <v>14958</v>
      </c>
      <c r="AY45" s="3">
        <v>554031</v>
      </c>
      <c r="AZ45" s="5">
        <v>40039</v>
      </c>
      <c r="BA45" s="3" t="s">
        <v>251</v>
      </c>
      <c r="BB45" s="3">
        <v>1</v>
      </c>
      <c r="BC45" s="51">
        <v>-46.275940248271496</v>
      </c>
      <c r="BD45" s="51">
        <v>-6.7457628280739685</v>
      </c>
      <c r="BE45" s="51">
        <f>BC45-BD45*8</f>
        <v>7.6901623763202522</v>
      </c>
      <c r="BF45" s="53">
        <v>-29.019044982613153</v>
      </c>
      <c r="BG45" s="53">
        <v>9.3738498413767353</v>
      </c>
      <c r="BH45" s="3">
        <v>41.950896540499997</v>
      </c>
      <c r="BI45" s="3">
        <v>-72.303124565399997</v>
      </c>
      <c r="BJ45" s="3" t="s">
        <v>6379</v>
      </c>
      <c r="BK45" s="3" t="s">
        <v>6038</v>
      </c>
      <c r="BL45" s="3" t="s">
        <v>5991</v>
      </c>
      <c r="BM45" s="3">
        <f>VAR(BC44:BC45)</f>
        <v>8.0455846442290575</v>
      </c>
      <c r="BN45" s="3">
        <f>VAR(BD44:BD45)</f>
        <v>0.21634317191243554</v>
      </c>
      <c r="BO45" s="3">
        <f>VAR(BE44:BE45)</f>
        <v>0.78241528012157513</v>
      </c>
      <c r="BP45" s="3">
        <f>VAR(BF44:BF45)</f>
        <v>2.0108073376486937</v>
      </c>
      <c r="BQ45" s="3">
        <f>VAR(BG44:BG45)</f>
        <v>0.14451960620496979</v>
      </c>
    </row>
    <row r="46" spans="1:69" s="3" customFormat="1" ht="15.75" x14ac:dyDescent="0.25">
      <c r="A46" s="3" t="s">
        <v>6656</v>
      </c>
      <c r="B46" s="49">
        <v>-102.1153314229575</v>
      </c>
      <c r="C46" s="49">
        <v>0.30533258301488303</v>
      </c>
      <c r="D46" s="49">
        <v>-13.90963977473927</v>
      </c>
      <c r="E46" s="49">
        <v>0.11626392196233883</v>
      </c>
      <c r="F46" s="60">
        <f>B46-D46*8</f>
        <v>9.161786774956667</v>
      </c>
      <c r="G46" s="5">
        <v>40472</v>
      </c>
      <c r="H46" s="3" t="s">
        <v>6702</v>
      </c>
      <c r="I46" s="28">
        <v>-102.05</v>
      </c>
      <c r="J46" s="28">
        <v>-14.04</v>
      </c>
      <c r="K46" s="60">
        <f t="shared" si="27"/>
        <v>10.269999999999996</v>
      </c>
      <c r="L46" s="60">
        <f t="shared" si="28"/>
        <v>-6.533142295749883E-2</v>
      </c>
      <c r="M46" s="60">
        <f t="shared" si="29"/>
        <v>0.13036022526072877</v>
      </c>
      <c r="N46" s="60">
        <f t="shared" si="26"/>
        <v>-1.108213225043329</v>
      </c>
      <c r="P46" s="3" t="s">
        <v>6380</v>
      </c>
      <c r="Q46" s="5">
        <v>39672</v>
      </c>
      <c r="R46" s="3" t="s">
        <v>6597</v>
      </c>
      <c r="S46" s="3" t="s">
        <v>6479</v>
      </c>
      <c r="T46" s="3">
        <v>526581</v>
      </c>
      <c r="U46" s="3">
        <v>-38.711579990646186</v>
      </c>
      <c r="V46" s="3">
        <v>-6.094679009916522</v>
      </c>
      <c r="W46" s="3">
        <f>U46-V46*8</f>
        <v>10.04585208868599</v>
      </c>
      <c r="AB46" s="3">
        <v>14957</v>
      </c>
      <c r="AC46" s="3">
        <v>556171</v>
      </c>
      <c r="AD46" s="5">
        <v>40069</v>
      </c>
      <c r="AE46" s="3" t="s">
        <v>251</v>
      </c>
      <c r="AF46" s="3">
        <v>2</v>
      </c>
      <c r="AG46" s="51">
        <v>-42.839819937444162</v>
      </c>
      <c r="AH46" s="51">
        <v>-6.2569100420242592</v>
      </c>
      <c r="AI46" s="51">
        <f>AG46-AH46*8</f>
        <v>7.2154603987499115</v>
      </c>
      <c r="AJ46" s="53">
        <v>-26.007427013772176</v>
      </c>
      <c r="AK46" s="53">
        <v>8.5143069296904557</v>
      </c>
      <c r="AL46" s="3">
        <v>41.950896540499997</v>
      </c>
      <c r="AM46" s="3">
        <v>-72.303124565399997</v>
      </c>
      <c r="AN46" s="3" t="s">
        <v>6379</v>
      </c>
      <c r="AO46" s="3" t="s">
        <v>6038</v>
      </c>
      <c r="AP46" s="3" t="s">
        <v>5991</v>
      </c>
      <c r="AW46" s="49"/>
      <c r="AX46" s="3">
        <v>14959</v>
      </c>
      <c r="AY46" s="3">
        <v>549621</v>
      </c>
      <c r="AZ46" s="5">
        <v>40038</v>
      </c>
      <c r="BA46" s="3" t="s">
        <v>254</v>
      </c>
      <c r="BB46" s="3">
        <v>1</v>
      </c>
      <c r="BC46" s="51">
        <v>-50.520609640494364</v>
      </c>
      <c r="BD46" s="51">
        <v>-7.8241982509420493</v>
      </c>
      <c r="BE46" s="51">
        <f>BC46-BD46*8</f>
        <v>12.072976367042031</v>
      </c>
      <c r="BF46" s="53">
        <v>-25.62033661046037</v>
      </c>
      <c r="BG46" s="53">
        <v>9.649809447606291</v>
      </c>
      <c r="BH46" s="3">
        <v>41.891229235200001</v>
      </c>
      <c r="BI46" s="3">
        <v>-72.662101558499998</v>
      </c>
      <c r="BJ46" s="3" t="s">
        <v>6370</v>
      </c>
      <c r="BK46" s="3" t="s">
        <v>5995</v>
      </c>
      <c r="BL46" s="3" t="s">
        <v>5994</v>
      </c>
    </row>
    <row r="47" spans="1:69" s="3" customFormat="1" ht="15.75" x14ac:dyDescent="0.25">
      <c r="A47" s="3" t="s">
        <v>6645</v>
      </c>
      <c r="B47" s="49">
        <v>-25.337308304330271</v>
      </c>
      <c r="C47" s="49">
        <v>0.15146024696398208</v>
      </c>
      <c r="D47" s="49">
        <v>-4.9193753237730427</v>
      </c>
      <c r="E47" s="49">
        <v>0.11848089316333135</v>
      </c>
      <c r="F47" s="60">
        <f>B47-D47*8</f>
        <v>14.01769428585407</v>
      </c>
      <c r="G47" s="5">
        <v>40443</v>
      </c>
      <c r="H47" s="3" t="s">
        <v>6703</v>
      </c>
      <c r="I47" s="11">
        <v>-25.35</v>
      </c>
      <c r="J47" s="11">
        <v>-4.97</v>
      </c>
      <c r="K47" s="60">
        <f t="shared" si="27"/>
        <v>14.409999999999997</v>
      </c>
      <c r="L47" s="60">
        <f t="shared" si="28"/>
        <v>1.2691695669730052E-2</v>
      </c>
      <c r="M47" s="60">
        <f t="shared" si="29"/>
        <v>5.0624676226957099E-2</v>
      </c>
      <c r="N47" s="60">
        <f>F47-K47</f>
        <v>-0.39230571414592674</v>
      </c>
      <c r="P47" s="3" t="s">
        <v>6378</v>
      </c>
      <c r="Q47" s="5">
        <v>39672</v>
      </c>
      <c r="R47" s="3" t="s">
        <v>6597</v>
      </c>
      <c r="S47" s="3" t="s">
        <v>6479</v>
      </c>
      <c r="T47" s="3">
        <v>526581</v>
      </c>
      <c r="U47" s="3">
        <v>-38.538033347206031</v>
      </c>
      <c r="V47" s="3">
        <v>-6.1798763251578555</v>
      </c>
      <c r="W47" s="3">
        <f>U47-V47*8</f>
        <v>10.900977254056812</v>
      </c>
      <c r="X47" s="3">
        <f>VAR(U46:U47)</f>
        <v>1.5059218724672054E-2</v>
      </c>
      <c r="Y47" s="3">
        <f>VAR(V46:V47)</f>
        <v>3.6292912621655746E-3</v>
      </c>
      <c r="Z47" s="3">
        <f>VAR(W46:W47)</f>
        <v>0.36561952422523791</v>
      </c>
      <c r="AB47" s="3">
        <v>14957</v>
      </c>
      <c r="AC47" s="3">
        <v>556511</v>
      </c>
      <c r="AD47" s="5">
        <v>40069</v>
      </c>
      <c r="AE47" s="3" t="s">
        <v>251</v>
      </c>
      <c r="AF47" s="3">
        <v>2</v>
      </c>
      <c r="AG47" s="51">
        <v>-42.264560275187655</v>
      </c>
      <c r="AH47" s="51">
        <v>-6.0879738468460438</v>
      </c>
      <c r="AI47" s="51">
        <f>AG47-AH47*8</f>
        <v>6.4392304995806953</v>
      </c>
      <c r="AJ47" s="53">
        <v>-27.013648594041211</v>
      </c>
      <c r="AK47" s="53">
        <v>8.8362261696416269</v>
      </c>
      <c r="AL47" s="3">
        <v>41.950896540499997</v>
      </c>
      <c r="AM47" s="3">
        <v>-72.303124565399997</v>
      </c>
      <c r="AN47" s="3" t="s">
        <v>6379</v>
      </c>
      <c r="AO47" s="3" t="s">
        <v>6038</v>
      </c>
      <c r="AP47" s="3" t="s">
        <v>5991</v>
      </c>
      <c r="AQ47" s="3">
        <f>VAR(AG46:AG47)</f>
        <v>0.16546183950973498</v>
      </c>
      <c r="AR47" s="3">
        <f>VAR(AH46:AH47)</f>
        <v>1.4269719020646034E-2</v>
      </c>
      <c r="AS47" s="3">
        <f>VAR(AI46:AI47)</f>
        <v>0.30126642818212579</v>
      </c>
      <c r="AT47" s="3">
        <f>VAR(AJ46:AJ47)</f>
        <v>0.50624093429955663</v>
      </c>
      <c r="AU47" s="3">
        <f>VAR(AK46:AK47)</f>
        <v>5.1815998525369875E-2</v>
      </c>
      <c r="AW47" s="49"/>
      <c r="AX47" s="3">
        <v>14960</v>
      </c>
      <c r="AY47" s="3">
        <v>551861</v>
      </c>
      <c r="AZ47" s="5">
        <v>40086</v>
      </c>
      <c r="BA47" s="3" t="s">
        <v>254</v>
      </c>
      <c r="BB47" s="3">
        <v>2</v>
      </c>
      <c r="BC47" s="51">
        <v>-46.816939113227079</v>
      </c>
      <c r="BD47" s="51">
        <v>-7.4864227216657753</v>
      </c>
      <c r="BE47" s="51">
        <f>BC47-BD47*8</f>
        <v>13.074442660099123</v>
      </c>
      <c r="BF47" s="52"/>
      <c r="BG47" s="52"/>
      <c r="BH47" s="3">
        <v>41.891229235200001</v>
      </c>
      <c r="BI47" s="3">
        <v>-72.662101558499998</v>
      </c>
      <c r="BJ47" s="3" t="s">
        <v>6370</v>
      </c>
      <c r="BK47" s="3" t="s">
        <v>5995</v>
      </c>
      <c r="BL47" s="3" t="s">
        <v>5994</v>
      </c>
      <c r="BM47" s="3">
        <f>VAR(BC46:BC47)</f>
        <v>6.8585876872741629</v>
      </c>
      <c r="BN47" s="3">
        <f>VAR(BD46:BD47)</f>
        <v>5.7046154088933543E-2</v>
      </c>
      <c r="BO47" s="3">
        <f>VAR(BE46:BE47)</f>
        <v>0.50146736806475678</v>
      </c>
    </row>
    <row r="48" spans="1:69" s="3" customFormat="1" ht="15.75" x14ac:dyDescent="0.25">
      <c r="A48" s="3" t="s">
        <v>6652</v>
      </c>
      <c r="B48" s="49">
        <v>-107.08860298943196</v>
      </c>
      <c r="C48" s="49">
        <v>0.30610758360477475</v>
      </c>
      <c r="D48" s="49">
        <v>-14.420940042534522</v>
      </c>
      <c r="E48" s="49">
        <v>0.13252218895875414</v>
      </c>
      <c r="F48" s="60">
        <f>B48-D48*8</f>
        <v>8.2789173508442104</v>
      </c>
      <c r="G48" s="5">
        <v>40441</v>
      </c>
      <c r="H48" s="3" t="s">
        <v>6704</v>
      </c>
      <c r="I48" s="28">
        <v>-106.97</v>
      </c>
      <c r="J48" s="28">
        <v>-14.5</v>
      </c>
      <c r="K48" s="60">
        <f t="shared" si="27"/>
        <v>9.0300000000000011</v>
      </c>
      <c r="L48" s="60">
        <f t="shared" si="28"/>
        <v>-0.11860298943196312</v>
      </c>
      <c r="M48" s="60">
        <f t="shared" si="29"/>
        <v>7.9059957465478448E-2</v>
      </c>
      <c r="N48" s="60">
        <f t="shared" ref="N48:N49" si="30">F48-K48</f>
        <v>-0.7510826491557907</v>
      </c>
      <c r="P48" s="3" t="s">
        <v>6377</v>
      </c>
      <c r="Q48" s="5">
        <v>39674</v>
      </c>
      <c r="R48" s="3" t="s">
        <v>6592</v>
      </c>
      <c r="S48" s="3" t="s">
        <v>6480</v>
      </c>
      <c r="T48" s="3">
        <v>521451</v>
      </c>
      <c r="U48" s="3">
        <v>-81.440689004442646</v>
      </c>
      <c r="V48" s="3">
        <v>-11.5636001654974</v>
      </c>
      <c r="W48" s="3">
        <f>U48-V48*8</f>
        <v>11.068112319536553</v>
      </c>
      <c r="AB48" s="3">
        <v>14959</v>
      </c>
      <c r="AC48" s="3">
        <v>543931</v>
      </c>
      <c r="AD48" s="5">
        <v>40038</v>
      </c>
      <c r="AE48" s="3" t="s">
        <v>254</v>
      </c>
      <c r="AF48" s="3">
        <v>1</v>
      </c>
      <c r="AG48" s="51">
        <v>-50.707902136210429</v>
      </c>
      <c r="AH48" s="51">
        <v>-8.0458197757158718</v>
      </c>
      <c r="AI48" s="51">
        <f>AG48-AH48*8</f>
        <v>13.658656069516546</v>
      </c>
      <c r="AJ48" s="52"/>
      <c r="AK48" s="52"/>
      <c r="AL48" s="3">
        <v>41.891229235200001</v>
      </c>
      <c r="AM48" s="3">
        <v>-72.662101558499998</v>
      </c>
      <c r="AN48" s="3" t="s">
        <v>6370</v>
      </c>
      <c r="AO48" s="3" t="s">
        <v>5995</v>
      </c>
      <c r="AP48" s="3" t="s">
        <v>5994</v>
      </c>
      <c r="AW48" s="49"/>
      <c r="AX48" s="3">
        <v>14965</v>
      </c>
      <c r="AY48" s="3">
        <v>549631</v>
      </c>
      <c r="AZ48" s="5">
        <v>40038</v>
      </c>
      <c r="BA48" s="3" t="s">
        <v>261</v>
      </c>
      <c r="BB48" s="3">
        <v>1</v>
      </c>
      <c r="BC48" s="51">
        <v>-50.912132765420289</v>
      </c>
      <c r="BD48" s="51">
        <v>-8.2109414152461415</v>
      </c>
      <c r="BE48" s="51">
        <f>BC48-BD48*8</f>
        <v>14.775398556548843</v>
      </c>
      <c r="BF48" s="53">
        <v>-28.702614555749818</v>
      </c>
      <c r="BG48" s="53">
        <v>7.9350352556851869</v>
      </c>
      <c r="BH48" s="3">
        <v>41.844476915100003</v>
      </c>
      <c r="BI48" s="3">
        <v>-72.631995898100001</v>
      </c>
      <c r="BJ48" s="3" t="s">
        <v>6370</v>
      </c>
      <c r="BK48" s="3" t="s">
        <v>5995</v>
      </c>
      <c r="BL48" s="3" t="s">
        <v>5994</v>
      </c>
    </row>
    <row r="49" spans="1:69" s="3" customFormat="1" ht="15.75" x14ac:dyDescent="0.25">
      <c r="A49" s="3" t="s">
        <v>6654</v>
      </c>
      <c r="B49" s="49">
        <v>-4.402750238979328</v>
      </c>
      <c r="C49" s="49">
        <v>0.49307713316803636</v>
      </c>
      <c r="D49" s="49">
        <v>-0.65355228945434485</v>
      </c>
      <c r="E49" s="49">
        <v>6.3402682892930995E-2</v>
      </c>
      <c r="F49" s="60">
        <f>B49-D49*8</f>
        <v>0.82566807665543074</v>
      </c>
      <c r="G49" s="5">
        <v>40438</v>
      </c>
      <c r="H49" s="3" t="s">
        <v>6705</v>
      </c>
      <c r="I49" s="28">
        <v>-4.1900000000000004</v>
      </c>
      <c r="J49" s="28">
        <v>-0.71</v>
      </c>
      <c r="K49" s="60">
        <f t="shared" si="27"/>
        <v>1.4899999999999993</v>
      </c>
      <c r="L49" s="60">
        <f t="shared" si="28"/>
        <v>-0.21275023897932765</v>
      </c>
      <c r="M49" s="60">
        <f t="shared" si="29"/>
        <v>5.6447710545655116E-2</v>
      </c>
      <c r="N49" s="60">
        <f t="shared" si="30"/>
        <v>-0.66433192334456859</v>
      </c>
      <c r="P49" s="3" t="s">
        <v>6376</v>
      </c>
      <c r="Q49" s="5">
        <v>39674</v>
      </c>
      <c r="R49" s="3" t="s">
        <v>6592</v>
      </c>
      <c r="S49" s="3" t="s">
        <v>6480</v>
      </c>
      <c r="T49" s="3">
        <v>521451</v>
      </c>
      <c r="U49" s="3">
        <v>-81.544119168984778</v>
      </c>
      <c r="V49" s="3">
        <v>-11.559717165027275</v>
      </c>
      <c r="W49" s="3">
        <f>U49-V49*8</f>
        <v>10.933618151233418</v>
      </c>
      <c r="X49" s="3">
        <f>VAR(U48:U49)</f>
        <v>5.3488994686062778E-3</v>
      </c>
      <c r="Y49" s="3">
        <f>VAR(V48:V49)</f>
        <v>7.5388463254968559E-6</v>
      </c>
      <c r="Z49" s="3">
        <f>VAR(W48:W49)</f>
        <v>9.0443406537760156E-3</v>
      </c>
      <c r="AB49" s="3">
        <v>14959</v>
      </c>
      <c r="AC49" s="3">
        <v>549621</v>
      </c>
      <c r="AD49" s="5">
        <v>40038</v>
      </c>
      <c r="AE49" s="3" t="s">
        <v>254</v>
      </c>
      <c r="AF49" s="3">
        <v>1</v>
      </c>
      <c r="AG49" s="51">
        <v>-50.520609640494364</v>
      </c>
      <c r="AH49" s="51">
        <v>-7.8241982509420493</v>
      </c>
      <c r="AI49" s="51">
        <f>AG49-AH49*8</f>
        <v>12.072976367042031</v>
      </c>
      <c r="AJ49" s="53">
        <v>-25.62033661046037</v>
      </c>
      <c r="AK49" s="53">
        <v>9.649809447606291</v>
      </c>
      <c r="AL49" s="3">
        <v>41.891229235200001</v>
      </c>
      <c r="AM49" s="3">
        <v>-72.662101558499998</v>
      </c>
      <c r="AN49" s="3" t="s">
        <v>6370</v>
      </c>
      <c r="AO49" s="3" t="s">
        <v>5995</v>
      </c>
      <c r="AP49" s="3" t="s">
        <v>5994</v>
      </c>
      <c r="AQ49" s="3">
        <f>VAR(AG48:AG49)</f>
        <v>1.753923947577609E-2</v>
      </c>
      <c r="AR49" s="3">
        <f>VAR(AH48:AH49)</f>
        <v>2.4558050121537001E-2</v>
      </c>
      <c r="AS49" s="3">
        <f>VAR(AI48:AI49)</f>
        <v>1.2571900594198329</v>
      </c>
      <c r="AW49" s="49"/>
      <c r="AX49" s="3">
        <v>14966</v>
      </c>
      <c r="AY49" s="3">
        <v>544281</v>
      </c>
      <c r="AZ49" s="5">
        <v>40086</v>
      </c>
      <c r="BA49" s="3" t="s">
        <v>261</v>
      </c>
      <c r="BB49" s="3">
        <v>2</v>
      </c>
      <c r="BC49" s="51">
        <v>-46.413418599338854</v>
      </c>
      <c r="BD49" s="51">
        <v>-7.2072895270700963</v>
      </c>
      <c r="BE49" s="51">
        <f>BC49-BD49*8</f>
        <v>11.244897617221916</v>
      </c>
      <c r="BF49" s="53">
        <v>-23.851846459818535</v>
      </c>
      <c r="BG49" s="53">
        <v>8.6152892974491273</v>
      </c>
      <c r="BH49" s="3">
        <v>41.844476915100003</v>
      </c>
      <c r="BI49" s="3">
        <v>-72.631995898100001</v>
      </c>
      <c r="BJ49" s="3" t="s">
        <v>6370</v>
      </c>
      <c r="BK49" s="3" t="s">
        <v>5995</v>
      </c>
      <c r="BL49" s="3" t="s">
        <v>5994</v>
      </c>
      <c r="BM49" s="3">
        <f>VAR(BC48:BC49)</f>
        <v>10.119214574050888</v>
      </c>
      <c r="BN49" s="3">
        <f>VAR(BD48:BD49)</f>
        <v>0.50365855631967038</v>
      </c>
      <c r="BO49" s="3">
        <f>VAR(BE48:BE49)</f>
        <v>6.232218441294151</v>
      </c>
      <c r="BP49" s="3">
        <f>VAR(BF48:BF49)</f>
        <v>11.764975560252402</v>
      </c>
      <c r="BQ49" s="3">
        <f>VAR(BG48:BG49)</f>
        <v>0.23137278066808842</v>
      </c>
    </row>
    <row r="50" spans="1:69" s="3" customFormat="1" ht="15.75" x14ac:dyDescent="0.25">
      <c r="A50" s="3" t="s">
        <v>6707</v>
      </c>
      <c r="B50" s="49">
        <v>-106.96662450557046</v>
      </c>
      <c r="C50" s="49">
        <v>0.32317566702564193</v>
      </c>
      <c r="D50" s="49">
        <v>-14.436554849772859</v>
      </c>
      <c r="E50" s="49">
        <v>0.29705258797622242</v>
      </c>
      <c r="F50" s="60">
        <f>B50-D50*8</f>
        <v>8.5258142926124094</v>
      </c>
      <c r="G50" s="5">
        <v>40338</v>
      </c>
      <c r="H50" s="3" t="s">
        <v>6706</v>
      </c>
      <c r="I50" s="28">
        <v>-106.97</v>
      </c>
      <c r="J50" s="28">
        <v>-14.5</v>
      </c>
      <c r="K50" s="60">
        <f t="shared" ref="K50:K51" si="31">I50-J50*8</f>
        <v>9.0300000000000011</v>
      </c>
      <c r="L50" s="60">
        <f t="shared" ref="L50:L51" si="32">B50-I50</f>
        <v>3.3754944295338873E-3</v>
      </c>
      <c r="M50" s="60">
        <f t="shared" ref="M50:M51" si="33">D50-J50</f>
        <v>6.3445150227140701E-2</v>
      </c>
      <c r="N50" s="60">
        <f t="shared" ref="N50" si="34">F50-K50</f>
        <v>-0.50418570738759172</v>
      </c>
      <c r="P50" s="3" t="s">
        <v>6375</v>
      </c>
      <c r="Q50" s="5">
        <v>39679</v>
      </c>
      <c r="R50" s="3" t="s">
        <v>6599</v>
      </c>
      <c r="S50" s="3" t="s">
        <v>6481</v>
      </c>
      <c r="T50" s="3">
        <v>526361</v>
      </c>
      <c r="U50" s="3">
        <v>-118.64551824452201</v>
      </c>
      <c r="V50" s="3">
        <v>-15.770390385372869</v>
      </c>
      <c r="W50" s="3">
        <f>U50-V50*8</f>
        <v>7.5176048384609402</v>
      </c>
      <c r="AB50" s="3">
        <v>14961</v>
      </c>
      <c r="AC50" s="3">
        <v>555181</v>
      </c>
      <c r="AD50" s="5">
        <v>40050</v>
      </c>
      <c r="AE50" s="3" t="s">
        <v>255</v>
      </c>
      <c r="AF50" s="3">
        <v>1</v>
      </c>
      <c r="AG50" s="51">
        <v>-43.279398633764437</v>
      </c>
      <c r="AH50" s="51">
        <v>-6.7033811737156794</v>
      </c>
      <c r="AI50" s="51">
        <f>AG50-AH50*8</f>
        <v>10.347650755960998</v>
      </c>
      <c r="AJ50" s="53">
        <v>-25.517143697994531</v>
      </c>
      <c r="AK50" s="53">
        <v>11.767944786581346</v>
      </c>
      <c r="AL50" s="3">
        <v>41.782704257200002</v>
      </c>
      <c r="AM50" s="3">
        <v>-71.895880612699997</v>
      </c>
      <c r="AN50" s="3" t="s">
        <v>6374</v>
      </c>
      <c r="AO50" s="3" t="s">
        <v>5995</v>
      </c>
      <c r="AP50" s="3" t="s">
        <v>5994</v>
      </c>
      <c r="AW50" s="49"/>
      <c r="AX50" s="3">
        <v>14975</v>
      </c>
      <c r="AY50" s="3">
        <v>556341</v>
      </c>
      <c r="AZ50" s="5">
        <v>40068</v>
      </c>
      <c r="BA50" s="3" t="s">
        <v>271</v>
      </c>
      <c r="BB50" s="3">
        <v>2</v>
      </c>
      <c r="BC50" s="51">
        <v>-48.760417055186046</v>
      </c>
      <c r="BD50" s="51">
        <v>-7.7361031384608845</v>
      </c>
      <c r="BE50" s="51">
        <f>BC50-BD50*8</f>
        <v>13.12840805250103</v>
      </c>
      <c r="BF50" s="53">
        <v>-29.662913360531189</v>
      </c>
      <c r="BG50" s="53">
        <v>8.635751930393992</v>
      </c>
      <c r="BH50" s="3">
        <v>41.880463678700004</v>
      </c>
      <c r="BI50" s="3">
        <v>-73.497017514899994</v>
      </c>
      <c r="BJ50" s="3" t="s">
        <v>6367</v>
      </c>
      <c r="BK50" s="3" t="s">
        <v>6014</v>
      </c>
      <c r="BL50" s="3" t="s">
        <v>5991</v>
      </c>
    </row>
    <row r="51" spans="1:69" s="3" customFormat="1" ht="15.75" x14ac:dyDescent="0.25">
      <c r="A51" s="3" t="s">
        <v>6645</v>
      </c>
      <c r="B51" s="49">
        <v>-25.631516153251393</v>
      </c>
      <c r="C51" s="49">
        <v>0.23302800837775589</v>
      </c>
      <c r="D51" s="49">
        <v>-4.8875674682393244</v>
      </c>
      <c r="E51" s="49">
        <v>7.3984592693066689E-2</v>
      </c>
      <c r="F51" s="60">
        <f>B51-D51*8</f>
        <v>13.469023592663202</v>
      </c>
      <c r="G51" s="5">
        <v>40343</v>
      </c>
      <c r="H51" s="3" t="s">
        <v>6708</v>
      </c>
      <c r="I51" s="11">
        <v>-25.35</v>
      </c>
      <c r="J51" s="11">
        <v>-4.97</v>
      </c>
      <c r="K51" s="60">
        <f t="shared" si="31"/>
        <v>14.409999999999997</v>
      </c>
      <c r="L51" s="60">
        <f t="shared" si="32"/>
        <v>-0.2815161532513919</v>
      </c>
      <c r="M51" s="60">
        <f t="shared" si="33"/>
        <v>8.2432531760675332E-2</v>
      </c>
      <c r="N51" s="60">
        <f>F51-K51</f>
        <v>-0.94097640733679455</v>
      </c>
      <c r="P51" s="3" t="s">
        <v>6372</v>
      </c>
      <c r="Q51" s="5">
        <v>39679</v>
      </c>
      <c r="R51" s="3" t="s">
        <v>6599</v>
      </c>
      <c r="S51" s="3" t="s">
        <v>6481</v>
      </c>
      <c r="T51" s="3">
        <v>526361</v>
      </c>
      <c r="U51" s="3">
        <v>-118.57396043833756</v>
      </c>
      <c r="V51" s="3">
        <v>-15.782266894384406</v>
      </c>
      <c r="W51" s="3">
        <f>U51-V51*8</f>
        <v>7.6841747167376866</v>
      </c>
      <c r="X51" s="3">
        <f>VAR(U50:U51)</f>
        <v>2.5602598129652234E-3</v>
      </c>
      <c r="Y51" s="3">
        <f>VAR(V50:V51)</f>
        <v>7.0525733150569354E-5</v>
      </c>
      <c r="Z51" s="3">
        <f>VAR(W50:W51)</f>
        <v>1.3872762174565057E-2</v>
      </c>
      <c r="AB51" s="3">
        <v>14961</v>
      </c>
      <c r="AC51" s="3">
        <v>555211</v>
      </c>
      <c r="AD51" s="5">
        <v>40050</v>
      </c>
      <c r="AE51" s="3" t="s">
        <v>255</v>
      </c>
      <c r="AF51" s="3">
        <v>1</v>
      </c>
      <c r="AG51" s="51">
        <v>-43.066300744559271</v>
      </c>
      <c r="AH51" s="51">
        <v>-6.347869191809778</v>
      </c>
      <c r="AI51" s="51">
        <f>AG51-AH51*8</f>
        <v>7.7166527899189532</v>
      </c>
      <c r="AJ51" s="53">
        <v>-24.867808390982226</v>
      </c>
      <c r="AK51" s="53">
        <v>11.013697765742652</v>
      </c>
      <c r="AL51" s="3">
        <v>41.782704257200002</v>
      </c>
      <c r="AM51" s="3">
        <v>-71.895880612699997</v>
      </c>
      <c r="AN51" s="3" t="s">
        <v>6374</v>
      </c>
      <c r="AO51" s="3" t="s">
        <v>5995</v>
      </c>
      <c r="AP51" s="3" t="s">
        <v>5994</v>
      </c>
      <c r="AQ51" s="3">
        <f>VAR(AG50:AG51)</f>
        <v>2.2705355191848561E-2</v>
      </c>
      <c r="AR51" s="3">
        <f>VAR(AH50:AH51)</f>
        <v>6.3194384639330969E-2</v>
      </c>
      <c r="AS51" s="3">
        <f>VAR(AI50:AI51)</f>
        <v>3.4610751486586651</v>
      </c>
      <c r="AT51" s="3">
        <f>VAR(AJ50:AJ51)</f>
        <v>0.21081817046638171</v>
      </c>
      <c r="AU51" s="3">
        <f>VAR(AK50:AK51)</f>
        <v>0.2844442842220225</v>
      </c>
      <c r="AW51" s="49"/>
      <c r="AX51" s="3">
        <v>14976</v>
      </c>
      <c r="AY51" s="3">
        <v>555481</v>
      </c>
      <c r="AZ51" s="5">
        <v>40041</v>
      </c>
      <c r="BA51" s="3" t="s">
        <v>271</v>
      </c>
      <c r="BB51" s="3">
        <v>1</v>
      </c>
      <c r="BC51" s="51">
        <v>-51.51321494113315</v>
      </c>
      <c r="BD51" s="51">
        <v>-7.8445111284359825</v>
      </c>
      <c r="BE51" s="51">
        <f>BC51-BD51*8</f>
        <v>11.242874086354711</v>
      </c>
      <c r="BF51" s="53">
        <v>-27.425654969562935</v>
      </c>
      <c r="BG51" s="53">
        <v>10.11439437463652</v>
      </c>
      <c r="BH51" s="3">
        <v>41.880463678700004</v>
      </c>
      <c r="BI51" s="3">
        <v>-73.497017514899994</v>
      </c>
      <c r="BJ51" s="3" t="s">
        <v>6373</v>
      </c>
      <c r="BK51" s="3" t="s">
        <v>6014</v>
      </c>
      <c r="BL51" s="3" t="s">
        <v>5991</v>
      </c>
      <c r="BM51" s="3">
        <f>VAR(BC50:BC51)</f>
        <v>3.788948100437421</v>
      </c>
      <c r="BN51" s="3">
        <f>VAR(BD50:BD51)</f>
        <v>5.8761461452204785E-3</v>
      </c>
      <c r="BO51" s="3">
        <f>VAR(BE50:BE51)</f>
        <v>1.7776191687457341</v>
      </c>
      <c r="BP51" s="3">
        <f>VAR(BF50:BF51)</f>
        <v>2.5026625539789302</v>
      </c>
      <c r="BQ51" s="3">
        <f>VAR(BG50:BG51)</f>
        <v>1.0931917389577586</v>
      </c>
    </row>
    <row r="52" spans="1:69" s="3" customFormat="1" ht="15.75" x14ac:dyDescent="0.25">
      <c r="A52" s="3" t="s">
        <v>6645</v>
      </c>
      <c r="B52" s="49">
        <v>-25.541940485066529</v>
      </c>
      <c r="C52" s="49">
        <v>0.43778683027162951</v>
      </c>
      <c r="D52" s="49">
        <v>-5.0978680539504051</v>
      </c>
      <c r="E52" s="49">
        <v>0.17919236142900688</v>
      </c>
      <c r="F52" s="60">
        <f>B52-D52*8</f>
        <v>15.241003946536711</v>
      </c>
      <c r="G52" s="5">
        <v>40344</v>
      </c>
      <c r="H52" s="3" t="s">
        <v>6709</v>
      </c>
      <c r="I52" s="11">
        <v>-25.35</v>
      </c>
      <c r="J52" s="11">
        <v>-4.97</v>
      </c>
      <c r="K52" s="60">
        <f t="shared" ref="K52" si="35">I52-J52*8</f>
        <v>14.409999999999997</v>
      </c>
      <c r="L52" s="60">
        <f t="shared" ref="L52" si="36">B52-I52</f>
        <v>-0.19194048506652805</v>
      </c>
      <c r="M52" s="60">
        <f t="shared" ref="M52" si="37">D52-J52</f>
        <v>-0.12786805395040535</v>
      </c>
      <c r="N52" s="60">
        <f>F52-K52</f>
        <v>0.83100394653671472</v>
      </c>
      <c r="P52" s="3" t="s">
        <v>6371</v>
      </c>
      <c r="Q52" s="5">
        <v>39680</v>
      </c>
      <c r="R52" s="3" t="s">
        <v>6600</v>
      </c>
      <c r="S52" s="3" t="s">
        <v>6482</v>
      </c>
      <c r="T52" s="3">
        <v>531501</v>
      </c>
      <c r="U52" s="3">
        <v>-124.8428813915005</v>
      </c>
      <c r="V52" s="3">
        <v>-16.506366989336978</v>
      </c>
      <c r="W52" s="3">
        <f>U52-V52*8</f>
        <v>7.2080545231953295</v>
      </c>
      <c r="AB52" s="3">
        <v>14966</v>
      </c>
      <c r="AC52" s="3">
        <v>544281</v>
      </c>
      <c r="AD52" s="5">
        <v>40086</v>
      </c>
      <c r="AE52" s="3" t="s">
        <v>261</v>
      </c>
      <c r="AF52" s="3">
        <v>2</v>
      </c>
      <c r="AG52" s="51">
        <v>-46.413418599338854</v>
      </c>
      <c r="AH52" s="51">
        <v>-7.2072895270700963</v>
      </c>
      <c r="AI52" s="51">
        <f>AG52-AH52*8</f>
        <v>11.244897617221916</v>
      </c>
      <c r="AJ52" s="53">
        <v>-23.851846459818535</v>
      </c>
      <c r="AK52" s="53">
        <v>8.6152892974491273</v>
      </c>
      <c r="AL52" s="3">
        <v>41.844476915100003</v>
      </c>
      <c r="AM52" s="3">
        <v>-72.631995898100001</v>
      </c>
      <c r="AN52" s="3" t="s">
        <v>6370</v>
      </c>
      <c r="AO52" s="3" t="s">
        <v>5995</v>
      </c>
      <c r="AP52" s="3" t="s">
        <v>5994</v>
      </c>
      <c r="AW52" s="49"/>
      <c r="AX52" s="3">
        <v>9920</v>
      </c>
      <c r="AY52" s="3">
        <v>521001</v>
      </c>
      <c r="AZ52" s="5">
        <v>39643</v>
      </c>
      <c r="BA52" s="3" t="s">
        <v>273</v>
      </c>
      <c r="BB52" s="3">
        <v>1</v>
      </c>
      <c r="BC52" s="51">
        <v>-37.707810275565947</v>
      </c>
      <c r="BD52" s="51">
        <v>-6.1666670725206343</v>
      </c>
      <c r="BE52" s="51">
        <f>BC52-BD52*8</f>
        <v>11.625526304599127</v>
      </c>
      <c r="BF52" s="53"/>
      <c r="BG52" s="53"/>
      <c r="BH52" s="3">
        <v>39.358843504200003</v>
      </c>
      <c r="BI52" s="3">
        <v>-75.6754941624</v>
      </c>
      <c r="BJ52" s="3" t="s">
        <v>6364</v>
      </c>
      <c r="BK52" s="3" t="s">
        <v>5992</v>
      </c>
      <c r="BL52" s="3" t="s">
        <v>5991</v>
      </c>
    </row>
    <row r="53" spans="1:69" s="3" customFormat="1" ht="15.75" x14ac:dyDescent="0.25">
      <c r="A53" s="3" t="s">
        <v>6645</v>
      </c>
      <c r="B53" s="49">
        <v>-25.159112777273528</v>
      </c>
      <c r="C53" s="49">
        <v>0.21998518749551274</v>
      </c>
      <c r="D53" s="49">
        <v>-4.9142882830212686</v>
      </c>
      <c r="E53" s="49">
        <v>0.10611039550365489</v>
      </c>
      <c r="F53" s="60">
        <f>B53-D53*8</f>
        <v>14.155193486896621</v>
      </c>
      <c r="G53" s="5">
        <v>40345</v>
      </c>
      <c r="H53" s="3" t="s">
        <v>6710</v>
      </c>
      <c r="I53" s="11">
        <v>-25.35</v>
      </c>
      <c r="J53" s="11">
        <v>-4.97</v>
      </c>
      <c r="K53" s="60">
        <f t="shared" ref="K53:K55" si="38">I53-J53*8</f>
        <v>14.409999999999997</v>
      </c>
      <c r="L53" s="60">
        <f t="shared" ref="L53:L55" si="39">B53-I53</f>
        <v>0.19088722272647374</v>
      </c>
      <c r="M53" s="60">
        <f t="shared" ref="M53:M55" si="40">D53-J53</f>
        <v>5.5711716978731118E-2</v>
      </c>
      <c r="N53" s="60">
        <f>F53-K53</f>
        <v>-0.25480651310337521</v>
      </c>
      <c r="P53" s="3" t="s">
        <v>6369</v>
      </c>
      <c r="Q53" s="5">
        <v>39680</v>
      </c>
      <c r="R53" s="3" t="s">
        <v>6600</v>
      </c>
      <c r="S53" s="3" t="s">
        <v>6482</v>
      </c>
      <c r="T53" s="3">
        <v>531501</v>
      </c>
      <c r="U53" s="3">
        <v>-125.28999391359788</v>
      </c>
      <c r="V53" s="3">
        <v>-16.928079204598415</v>
      </c>
      <c r="W53" s="3">
        <f>U53-V53*8</f>
        <v>10.134639723189437</v>
      </c>
      <c r="X53" s="3">
        <f>VAR(U52:U53)</f>
        <v>9.9954803708142123E-2</v>
      </c>
      <c r="Y53" s="3">
        <f>VAR(V52:V53)</f>
        <v>8.8920596250354089E-2</v>
      </c>
      <c r="Z53" s="3">
        <f>VAR(W52:W53)</f>
        <v>4.2824504664122856</v>
      </c>
      <c r="AB53" s="3">
        <v>14966</v>
      </c>
      <c r="AC53" s="3">
        <v>556791</v>
      </c>
      <c r="AD53" s="5">
        <v>40086</v>
      </c>
      <c r="AE53" s="3" t="s">
        <v>261</v>
      </c>
      <c r="AF53" s="3">
        <v>2</v>
      </c>
      <c r="AG53" s="51">
        <v>-46.184723302351422</v>
      </c>
      <c r="AH53" s="51">
        <v>-7.7694544723611036</v>
      </c>
      <c r="AI53" s="51">
        <f>AG53-AH53*8</f>
        <v>15.970912476537407</v>
      </c>
      <c r="AJ53" s="53">
        <v>-23.669188604858633</v>
      </c>
      <c r="AK53" s="53">
        <v>9.3155022945383905</v>
      </c>
      <c r="AL53" s="3">
        <v>41.844476915100003</v>
      </c>
      <c r="AM53" s="3">
        <v>-72.631995898100001</v>
      </c>
      <c r="AN53" s="3" t="s">
        <v>6370</v>
      </c>
      <c r="AO53" s="3" t="s">
        <v>5995</v>
      </c>
      <c r="AP53" s="3" t="s">
        <v>5994</v>
      </c>
      <c r="AQ53" s="3">
        <f>VAR(AG52:AG53)</f>
        <v>2.6150769432084879E-2</v>
      </c>
      <c r="AR53" s="3">
        <f>VAR(AH52:AH53)</f>
        <v>0.15801471285702065</v>
      </c>
      <c r="AS53" s="3">
        <f>VAR(AI52:AI53)</f>
        <v>11.167608225235426</v>
      </c>
      <c r="AT53" s="3">
        <f>VAR(AJ52:AJ53)</f>
        <v>1.6681945989276428E-2</v>
      </c>
      <c r="AU53" s="3">
        <f>VAR(AK52:AK53)</f>
        <v>0.24514912064636427</v>
      </c>
      <c r="AW53" s="49"/>
      <c r="AX53" s="3">
        <v>10829</v>
      </c>
      <c r="AY53" s="3">
        <v>522101</v>
      </c>
      <c r="AZ53" s="5">
        <v>39694</v>
      </c>
      <c r="BA53" s="3" t="s">
        <v>273</v>
      </c>
      <c r="BB53" s="3">
        <v>2</v>
      </c>
      <c r="BC53" s="51">
        <v>-31.851743442277336</v>
      </c>
      <c r="BD53" s="51">
        <v>-4.7571188294299738</v>
      </c>
      <c r="BE53" s="51">
        <f>BC53-BD53*8</f>
        <v>6.2052071931624546</v>
      </c>
      <c r="BF53" s="53"/>
      <c r="BG53" s="53"/>
      <c r="BH53" s="3">
        <v>39.358843504200003</v>
      </c>
      <c r="BI53" s="3">
        <v>-75.6754941624</v>
      </c>
      <c r="BJ53" s="3" t="s">
        <v>6364</v>
      </c>
      <c r="BK53" s="3" t="s">
        <v>5992</v>
      </c>
      <c r="BL53" s="3" t="s">
        <v>5991</v>
      </c>
      <c r="BM53" s="3">
        <f>VAR(BC52:BC53)</f>
        <v>17.146759377971456</v>
      </c>
      <c r="BN53" s="3">
        <f>VAR(BD52:BD53)</f>
        <v>0.99341312479996446</v>
      </c>
      <c r="BO53" s="3">
        <f>VAR(BE52:BE53)</f>
        <v>14.689929634902825</v>
      </c>
    </row>
    <row r="54" spans="1:69" s="3" customFormat="1" ht="15.75" x14ac:dyDescent="0.25">
      <c r="A54" s="3" t="s">
        <v>6711</v>
      </c>
      <c r="B54" s="49">
        <v>-154.57940435561454</v>
      </c>
      <c r="C54" s="49">
        <v>0.46332947336618091</v>
      </c>
      <c r="D54" s="49">
        <v>-19.590012492973354</v>
      </c>
      <c r="E54" s="49">
        <v>0.15534070033614125</v>
      </c>
      <c r="F54" s="60">
        <f>B54-D54*8</f>
        <v>2.1406955881722922</v>
      </c>
      <c r="G54" s="5">
        <v>40353</v>
      </c>
      <c r="H54" s="3" t="s">
        <v>6712</v>
      </c>
      <c r="I54" s="50">
        <v>-154.82</v>
      </c>
      <c r="J54" s="50">
        <v>-19.53</v>
      </c>
      <c r="K54" s="66">
        <f t="shared" si="38"/>
        <v>1.4200000000000159</v>
      </c>
      <c r="L54" s="66">
        <f t="shared" si="39"/>
        <v>0.24059564438545067</v>
      </c>
      <c r="M54" s="66">
        <f t="shared" si="40"/>
        <v>-6.0012492973353204E-2</v>
      </c>
      <c r="N54" s="60">
        <f t="shared" ref="N54:N55" si="41">F54-K54</f>
        <v>0.7206955881722763</v>
      </c>
      <c r="P54" s="3" t="s">
        <v>6368</v>
      </c>
      <c r="Q54" s="5">
        <v>39685</v>
      </c>
      <c r="R54" s="3" t="s">
        <v>6601</v>
      </c>
      <c r="S54" s="3" t="s">
        <v>6483</v>
      </c>
      <c r="T54" s="3">
        <v>530571</v>
      </c>
      <c r="U54" s="3">
        <v>-51.800471250081614</v>
      </c>
      <c r="V54" s="3">
        <v>-8.0263463948052998</v>
      </c>
      <c r="W54" s="3">
        <f>U54-V54*8</f>
        <v>12.410299908360784</v>
      </c>
      <c r="AB54" s="3">
        <v>14975</v>
      </c>
      <c r="AC54" s="3">
        <v>556181</v>
      </c>
      <c r="AD54" s="5">
        <v>40068</v>
      </c>
      <c r="AE54" s="3" t="s">
        <v>271</v>
      </c>
      <c r="AF54" s="3">
        <v>2</v>
      </c>
      <c r="AG54" s="51">
        <v>-48.470577007522444</v>
      </c>
      <c r="AH54" s="51">
        <v>-7.594795072847881</v>
      </c>
      <c r="AI54" s="51">
        <f>AG54-AH54*8</f>
        <v>12.287783575260605</v>
      </c>
      <c r="AJ54" s="53">
        <v>-29.452504582747281</v>
      </c>
      <c r="AK54" s="53">
        <v>8.883318518253148</v>
      </c>
      <c r="AL54" s="3">
        <v>41.880463678700004</v>
      </c>
      <c r="AM54" s="3">
        <v>-73.497017514899994</v>
      </c>
      <c r="AN54" s="3" t="s">
        <v>6367</v>
      </c>
      <c r="AO54" s="3" t="s">
        <v>6014</v>
      </c>
      <c r="AP54" s="3" t="s">
        <v>5991</v>
      </c>
      <c r="AW54" s="49"/>
      <c r="AX54" s="3">
        <v>11314</v>
      </c>
      <c r="AY54" s="3">
        <v>529551</v>
      </c>
      <c r="AZ54" s="5">
        <v>39664</v>
      </c>
      <c r="BA54" s="3" t="s">
        <v>275</v>
      </c>
      <c r="BB54" s="3">
        <v>1</v>
      </c>
      <c r="BC54" s="51">
        <v>-36.733099997700215</v>
      </c>
      <c r="BD54" s="51">
        <v>-6.0145731592675666</v>
      </c>
      <c r="BE54" s="51">
        <f>BC54-BD54*8</f>
        <v>11.383485276440318</v>
      </c>
      <c r="BF54" s="53"/>
      <c r="BG54" s="53"/>
      <c r="BH54" s="3">
        <v>39.700127092099997</v>
      </c>
      <c r="BI54" s="3">
        <v>-75.633385887399996</v>
      </c>
      <c r="BJ54" s="3" t="s">
        <v>6361</v>
      </c>
      <c r="BK54" s="3" t="s">
        <v>5995</v>
      </c>
      <c r="BL54" s="3" t="s">
        <v>5994</v>
      </c>
    </row>
    <row r="55" spans="1:69" s="3" customFormat="1" ht="15.75" x14ac:dyDescent="0.25">
      <c r="A55" s="3" t="s">
        <v>6680</v>
      </c>
      <c r="B55" s="49">
        <v>-117.45967548083607</v>
      </c>
      <c r="C55" s="49">
        <v>0.18472378727523547</v>
      </c>
      <c r="D55" s="49">
        <v>-15.514538712085091</v>
      </c>
      <c r="E55" s="49">
        <v>9.5010134164467477E-2</v>
      </c>
      <c r="F55" s="60">
        <f>B55-D55*8</f>
        <v>6.6566342158446616</v>
      </c>
      <c r="G55" s="5">
        <v>40354</v>
      </c>
      <c r="H55" s="3" t="s">
        <v>6713</v>
      </c>
      <c r="I55" s="50">
        <v>-117.57</v>
      </c>
      <c r="J55" s="50">
        <v>-15.65</v>
      </c>
      <c r="K55" s="66">
        <v>7.6300000000000097</v>
      </c>
      <c r="L55" s="66">
        <v>0.11461949272688798</v>
      </c>
      <c r="M55" s="66">
        <v>9.9403614856557354E-2</v>
      </c>
      <c r="N55" s="66">
        <v>-0.68060942612557085</v>
      </c>
      <c r="P55" s="3" t="s">
        <v>6366</v>
      </c>
      <c r="Q55" s="5">
        <v>39685</v>
      </c>
      <c r="R55" s="3" t="s">
        <v>6601</v>
      </c>
      <c r="S55" s="3" t="s">
        <v>6483</v>
      </c>
      <c r="T55" s="3">
        <v>530571</v>
      </c>
      <c r="U55" s="3">
        <v>-51.888844079027642</v>
      </c>
      <c r="V55" s="3">
        <v>-8.0408221946163625</v>
      </c>
      <c r="W55" s="3">
        <f>U55-V55*8</f>
        <v>12.437733477903258</v>
      </c>
      <c r="X55" s="3">
        <f>VAR(U54:U55)</f>
        <v>3.9048784479619567E-3</v>
      </c>
      <c r="Y55" s="3">
        <f>VAR(V54:V55)</f>
        <v>1.0477439008498186E-4</v>
      </c>
      <c r="Z55" s="3">
        <f>VAR(W54:W55)</f>
        <v>3.7630036892087555E-4</v>
      </c>
      <c r="AB55" s="3">
        <v>14975</v>
      </c>
      <c r="AC55" s="3">
        <v>556341</v>
      </c>
      <c r="AD55" s="5">
        <v>40068</v>
      </c>
      <c r="AE55" s="3" t="s">
        <v>271</v>
      </c>
      <c r="AF55" s="3">
        <v>2</v>
      </c>
      <c r="AG55" s="51">
        <v>-48.760417055186046</v>
      </c>
      <c r="AH55" s="51">
        <v>-7.7361031384608845</v>
      </c>
      <c r="AI55" s="51">
        <f>AG55-AH55*8</f>
        <v>13.12840805250103</v>
      </c>
      <c r="AJ55" s="53">
        <v>-29.662913360531189</v>
      </c>
      <c r="AK55" s="53">
        <v>8.635751930393992</v>
      </c>
      <c r="AL55" s="3">
        <v>41.880463678700004</v>
      </c>
      <c r="AM55" s="3">
        <v>-73.497017514899994</v>
      </c>
      <c r="AN55" s="3" t="s">
        <v>6367</v>
      </c>
      <c r="AO55" s="3" t="s">
        <v>6014</v>
      </c>
      <c r="AP55" s="3" t="s">
        <v>5991</v>
      </c>
      <c r="AQ55" s="3">
        <f>VAR(AG54:AG55)</f>
        <v>4.2003626614819746E-2</v>
      </c>
      <c r="AR55" s="3">
        <f>VAR(AH54:AH55)</f>
        <v>9.9839847036444461E-3</v>
      </c>
      <c r="AS55" s="3">
        <f>VAR(AI54:AI55)</f>
        <v>0.35332475586786888</v>
      </c>
      <c r="AT55" s="3">
        <f>VAR(AJ54:AJ55)</f>
        <v>2.2135926884258916E-2</v>
      </c>
      <c r="AU55" s="3">
        <f>VAR(AK54:AK55)</f>
        <v>3.0644607712112595E-2</v>
      </c>
      <c r="AW55" s="49"/>
      <c r="AX55" s="3">
        <v>11315</v>
      </c>
      <c r="AY55" s="3">
        <v>527141</v>
      </c>
      <c r="AZ55" s="5">
        <v>39728</v>
      </c>
      <c r="BA55" s="3" t="s">
        <v>275</v>
      </c>
      <c r="BB55" s="3">
        <v>2</v>
      </c>
      <c r="BC55" s="51">
        <v>-40.944899904432063</v>
      </c>
      <c r="BD55" s="51">
        <v>-6.6916266191048663</v>
      </c>
      <c r="BE55" s="51">
        <f>BC55-BD55*8</f>
        <v>12.588113048406868</v>
      </c>
      <c r="BF55" s="53"/>
      <c r="BG55" s="53"/>
      <c r="BH55" s="3">
        <v>39.700127092099997</v>
      </c>
      <c r="BI55" s="3">
        <v>-75.633385887399996</v>
      </c>
      <c r="BJ55" s="3" t="s">
        <v>6361</v>
      </c>
      <c r="BK55" s="3" t="s">
        <v>5995</v>
      </c>
      <c r="BL55" s="3" t="s">
        <v>5994</v>
      </c>
      <c r="BM55" s="3">
        <f>VAR(BC54:BC55)</f>
        <v>8.8696292271732009</v>
      </c>
      <c r="BN55" s="3">
        <f>VAR(BD54:BD55)</f>
        <v>0.22920069373882901</v>
      </c>
      <c r="BO55" s="3">
        <f>VAR(BE54:BE55)</f>
        <v>0.72556403449654683</v>
      </c>
    </row>
    <row r="56" spans="1:69" s="3" customFormat="1" ht="15.75" x14ac:dyDescent="0.25">
      <c r="A56" s="3" t="s">
        <v>6678</v>
      </c>
      <c r="B56" s="49">
        <v>-79.059080428261211</v>
      </c>
      <c r="C56" s="49">
        <v>0.22953823244232535</v>
      </c>
      <c r="D56" s="49">
        <v>-11.509257497390722</v>
      </c>
      <c r="E56" s="49">
        <v>0.11100091066716611</v>
      </c>
      <c r="F56" s="60">
        <f>B56-D56*8</f>
        <v>13.014979550864567</v>
      </c>
      <c r="G56" s="5">
        <v>40357</v>
      </c>
      <c r="H56" s="3" t="s">
        <v>6714</v>
      </c>
      <c r="I56" s="50">
        <v>-79.16</v>
      </c>
      <c r="J56" s="50">
        <v>-11.51</v>
      </c>
      <c r="K56" s="66">
        <f t="shared" ref="K56:K57" si="42">I56-J56*8</f>
        <v>12.920000000000002</v>
      </c>
      <c r="L56" s="66">
        <f t="shared" ref="L56:L57" si="43">B56-I56</f>
        <v>0.10091957173878541</v>
      </c>
      <c r="M56" s="66">
        <f t="shared" ref="M56:M57" si="44">D56-J56</f>
        <v>7.4250260927755107E-4</v>
      </c>
      <c r="N56" s="66">
        <f t="shared" ref="N56:N57" si="45">F56-K56</f>
        <v>9.4979550864564999E-2</v>
      </c>
      <c r="P56" s="3" t="s">
        <v>6365</v>
      </c>
      <c r="Q56" s="5">
        <v>39687</v>
      </c>
      <c r="R56" s="3" t="s">
        <v>6602</v>
      </c>
      <c r="S56" s="3" t="s">
        <v>6484</v>
      </c>
      <c r="T56" s="3">
        <v>523531</v>
      </c>
      <c r="U56" s="3">
        <v>-31.149967964149781</v>
      </c>
      <c r="V56" s="3">
        <v>-5.0331774741272364</v>
      </c>
      <c r="W56" s="3">
        <f>U56-V56*8</f>
        <v>9.1154518288681103</v>
      </c>
      <c r="AB56" s="3">
        <v>10829</v>
      </c>
      <c r="AC56" s="3">
        <v>522101</v>
      </c>
      <c r="AD56" s="5">
        <v>39694</v>
      </c>
      <c r="AE56" s="3" t="s">
        <v>273</v>
      </c>
      <c r="AF56" s="3">
        <v>2</v>
      </c>
      <c r="AG56" s="51">
        <v>-31.851743442277336</v>
      </c>
      <c r="AH56" s="51">
        <v>-4.7571188294299738</v>
      </c>
      <c r="AI56" s="51">
        <f>AG56-AH56*8</f>
        <v>6.2052071931624546</v>
      </c>
      <c r="AJ56" s="53"/>
      <c r="AK56" s="53"/>
      <c r="AL56" s="3">
        <v>39.358843504200003</v>
      </c>
      <c r="AM56" s="3">
        <v>-75.6754941624</v>
      </c>
      <c r="AN56" s="3" t="s">
        <v>6364</v>
      </c>
      <c r="AO56" s="3" t="s">
        <v>5992</v>
      </c>
      <c r="AP56" s="3" t="s">
        <v>5991</v>
      </c>
      <c r="AW56" s="49"/>
      <c r="AX56" s="3">
        <v>11316</v>
      </c>
      <c r="AY56" s="3">
        <v>525111</v>
      </c>
      <c r="AZ56" s="5">
        <v>39665</v>
      </c>
      <c r="BA56" s="3" t="s">
        <v>278</v>
      </c>
      <c r="BB56" s="3">
        <v>1</v>
      </c>
      <c r="BC56" s="51">
        <v>-32.183577362429496</v>
      </c>
      <c r="BD56" s="51">
        <v>-5.1672561938219674</v>
      </c>
      <c r="BE56" s="51">
        <f>BC56-BD56*8</f>
        <v>9.1544721881462436</v>
      </c>
      <c r="BF56" s="53"/>
      <c r="BG56" s="53"/>
      <c r="BH56" s="3">
        <v>38.618166142699998</v>
      </c>
      <c r="BI56" s="3">
        <v>-75.630921638800004</v>
      </c>
      <c r="BJ56" s="3" t="s">
        <v>6358</v>
      </c>
      <c r="BK56" s="3" t="s">
        <v>5995</v>
      </c>
      <c r="BL56" s="3" t="s">
        <v>5994</v>
      </c>
    </row>
    <row r="57" spans="1:69" s="3" customFormat="1" ht="15.75" x14ac:dyDescent="0.25">
      <c r="A57" s="3" t="s">
        <v>6676</v>
      </c>
      <c r="B57" s="49">
        <v>-43.520293091659219</v>
      </c>
      <c r="C57" s="49">
        <v>0.14147549801799478</v>
      </c>
      <c r="D57" s="49">
        <v>-7.1708687487469875</v>
      </c>
      <c r="E57" s="49">
        <v>9.3534688839447974E-2</v>
      </c>
      <c r="F57" s="60">
        <f>B57-D57*8</f>
        <v>13.846656898316681</v>
      </c>
      <c r="G57" s="5">
        <v>40358</v>
      </c>
      <c r="H57" s="3" t="s">
        <v>6715</v>
      </c>
      <c r="I57" s="50">
        <v>-43.41</v>
      </c>
      <c r="J57" s="50">
        <v>-7.03</v>
      </c>
      <c r="K57" s="66">
        <f t="shared" si="42"/>
        <v>12.830000000000005</v>
      </c>
      <c r="L57" s="66">
        <f t="shared" si="43"/>
        <v>-0.11029309165922285</v>
      </c>
      <c r="M57" s="66">
        <f t="shared" si="44"/>
        <v>-0.14086874874698729</v>
      </c>
      <c r="N57" s="66">
        <f t="shared" si="45"/>
        <v>1.0166568983166755</v>
      </c>
      <c r="P57" s="3" t="s">
        <v>6363</v>
      </c>
      <c r="Q57" s="5">
        <v>39682</v>
      </c>
      <c r="R57" s="3" t="s">
        <v>6602</v>
      </c>
      <c r="S57" s="3" t="s">
        <v>6484</v>
      </c>
      <c r="T57" s="3">
        <v>523531</v>
      </c>
      <c r="U57" s="3">
        <v>-31.054838353916391</v>
      </c>
      <c r="V57" s="3">
        <v>-4.9924407673187146</v>
      </c>
      <c r="W57" s="3">
        <f>U57-V57*8</f>
        <v>8.884687784633325</v>
      </c>
      <c r="X57" s="3">
        <f>VAR(U56:U57)</f>
        <v>4.5248213715782717E-3</v>
      </c>
      <c r="Y57" s="3">
        <f>VAR(V56:V57)</f>
        <v>8.2973964080173385E-4</v>
      </c>
      <c r="Z57" s="3">
        <f>VAR(W56:W57)</f>
        <v>2.6626022055796988E-2</v>
      </c>
      <c r="AB57" s="3">
        <v>10829</v>
      </c>
      <c r="AC57" s="3">
        <v>532741</v>
      </c>
      <c r="AD57" s="5">
        <v>39694</v>
      </c>
      <c r="AE57" s="3" t="s">
        <v>273</v>
      </c>
      <c r="AF57" s="3">
        <v>2</v>
      </c>
      <c r="AG57" s="51">
        <v>-31.786459854610332</v>
      </c>
      <c r="AH57" s="51">
        <v>-4.867883094160308</v>
      </c>
      <c r="AI57" s="51">
        <f>AG57-AH57*8</f>
        <v>7.156604898672132</v>
      </c>
      <c r="AJ57" s="53"/>
      <c r="AK57" s="53"/>
      <c r="AL57" s="3">
        <v>39.358843504200003</v>
      </c>
      <c r="AM57" s="3">
        <v>-75.6754941624</v>
      </c>
      <c r="AN57" s="3" t="s">
        <v>6364</v>
      </c>
      <c r="AO57" s="3" t="s">
        <v>5992</v>
      </c>
      <c r="AP57" s="3" t="s">
        <v>5991</v>
      </c>
      <c r="AQ57" s="3">
        <f>VAR(AG56:AG57)</f>
        <v>2.1309734093376935E-3</v>
      </c>
      <c r="AR57" s="3">
        <f>VAR(AH56:AH57)</f>
        <v>6.134361170625777E-3</v>
      </c>
      <c r="AS57" s="3">
        <f>VAR(AI56:AI57)</f>
        <v>0.4525787970245394</v>
      </c>
      <c r="AW57" s="49"/>
      <c r="AX57" s="3">
        <v>11317</v>
      </c>
      <c r="AY57" s="3">
        <v>529331</v>
      </c>
      <c r="AZ57" s="5">
        <v>39706</v>
      </c>
      <c r="BA57" s="3" t="s">
        <v>278</v>
      </c>
      <c r="BB57" s="3">
        <v>2</v>
      </c>
      <c r="BC57" s="51">
        <v>-32.219222111153947</v>
      </c>
      <c r="BD57" s="51">
        <v>-5.1700774393766968</v>
      </c>
      <c r="BE57" s="51">
        <f>BC57-BD57*8</f>
        <v>9.141397403859628</v>
      </c>
      <c r="BF57" s="53"/>
      <c r="BG57" s="53"/>
      <c r="BH57" s="3">
        <v>38.618166142699998</v>
      </c>
      <c r="BI57" s="3">
        <v>-75.630921638800004</v>
      </c>
      <c r="BJ57" s="3" t="s">
        <v>6358</v>
      </c>
      <c r="BK57" s="3" t="s">
        <v>5995</v>
      </c>
      <c r="BL57" s="3" t="s">
        <v>5994</v>
      </c>
      <c r="BM57" s="3">
        <f>VAR(BC56:BC57)</f>
        <v>6.3527405581462171E-4</v>
      </c>
      <c r="BN57" s="3">
        <f>VAR(BD56:BD57)</f>
        <v>3.9797132400402035E-6</v>
      </c>
      <c r="BO57" s="3">
        <f>VAR(BE56:BE57)</f>
        <v>8.5474992070766169E-5</v>
      </c>
    </row>
    <row r="58" spans="1:69" s="3" customFormat="1" ht="15.75" x14ac:dyDescent="0.25">
      <c r="B58" s="49"/>
      <c r="C58" s="49"/>
      <c r="D58" s="49"/>
      <c r="E58" s="49"/>
      <c r="P58" s="3" t="s">
        <v>6362</v>
      </c>
      <c r="Q58" s="5">
        <v>39693</v>
      </c>
      <c r="R58" s="3" t="s">
        <v>6591</v>
      </c>
      <c r="S58" s="3" t="s">
        <v>6485</v>
      </c>
      <c r="T58" s="3">
        <v>530551</v>
      </c>
      <c r="U58" s="3">
        <v>-33.879596690192955</v>
      </c>
      <c r="V58" s="3">
        <v>-4.7845215500476419</v>
      </c>
      <c r="W58" s="3">
        <f>U58-V58*8</f>
        <v>4.3965757101881806</v>
      </c>
      <c r="AB58" s="3">
        <v>11315</v>
      </c>
      <c r="AC58" s="3">
        <v>527141</v>
      </c>
      <c r="AD58" s="5">
        <v>39728</v>
      </c>
      <c r="AE58" s="3" t="s">
        <v>275</v>
      </c>
      <c r="AF58" s="3">
        <v>2</v>
      </c>
      <c r="AG58" s="51">
        <v>-40.944899904432063</v>
      </c>
      <c r="AH58" s="51">
        <v>-6.6916266191048663</v>
      </c>
      <c r="AI58" s="51">
        <f>AG58-AH58*8</f>
        <v>12.588113048406868</v>
      </c>
      <c r="AJ58" s="53"/>
      <c r="AK58" s="53"/>
      <c r="AL58" s="3">
        <v>39.700127092099997</v>
      </c>
      <c r="AM58" s="3">
        <v>-75.633385887399996</v>
      </c>
      <c r="AN58" s="3" t="s">
        <v>6361</v>
      </c>
      <c r="AO58" s="3" t="s">
        <v>5995</v>
      </c>
      <c r="AP58" s="3" t="s">
        <v>5994</v>
      </c>
      <c r="AW58" s="49"/>
      <c r="AX58" s="3">
        <v>14215</v>
      </c>
      <c r="AY58" s="3">
        <v>542961</v>
      </c>
      <c r="AZ58" s="5">
        <v>40084</v>
      </c>
      <c r="BA58" s="3" t="s">
        <v>285</v>
      </c>
      <c r="BB58" s="3">
        <v>2</v>
      </c>
      <c r="BC58" s="51">
        <v>-37.210614880213711</v>
      </c>
      <c r="BD58" s="51">
        <v>-6.9599134717637599</v>
      </c>
      <c r="BE58" s="51">
        <f>BC58-BD58*8</f>
        <v>18.468692893896367</v>
      </c>
      <c r="BF58" s="53"/>
      <c r="BG58" s="53"/>
      <c r="BH58" s="3">
        <v>39.806135108699998</v>
      </c>
      <c r="BI58" s="3">
        <v>-75.465405168199993</v>
      </c>
      <c r="BJ58" s="3" t="s">
        <v>6355</v>
      </c>
      <c r="BK58" s="3" t="s">
        <v>5992</v>
      </c>
      <c r="BL58" s="3" t="s">
        <v>5991</v>
      </c>
    </row>
    <row r="59" spans="1:69" s="3" customFormat="1" ht="15.75" x14ac:dyDescent="0.25">
      <c r="B59" s="49"/>
      <c r="C59" s="49"/>
      <c r="D59" s="49"/>
      <c r="E59" s="49"/>
      <c r="P59" s="3" t="s">
        <v>6360</v>
      </c>
      <c r="Q59" s="5">
        <v>39693</v>
      </c>
      <c r="R59" s="3" t="s">
        <v>6591</v>
      </c>
      <c r="S59" s="3" t="s">
        <v>6485</v>
      </c>
      <c r="T59" s="3">
        <v>530551</v>
      </c>
      <c r="U59" s="3">
        <v>-33.813779670194684</v>
      </c>
      <c r="V59" s="3">
        <v>-4.7908977664555445</v>
      </c>
      <c r="W59" s="3">
        <f>U59-V59*8</f>
        <v>4.5134024614496724</v>
      </c>
      <c r="X59" s="3">
        <f>VAR(U58:U59)</f>
        <v>2.1659400607263769E-3</v>
      </c>
      <c r="Y59" s="3">
        <f>VAR(V58:V59)</f>
        <v>2.0328067840203462E-5</v>
      </c>
      <c r="Z59" s="3">
        <f>VAR(W58:W59)</f>
        <v>6.8242449051572358E-3</v>
      </c>
      <c r="AB59" s="3">
        <v>11315</v>
      </c>
      <c r="AC59" s="3">
        <v>529711</v>
      </c>
      <c r="AD59" s="5">
        <v>39728</v>
      </c>
      <c r="AE59" s="3" t="s">
        <v>275</v>
      </c>
      <c r="AF59" s="3">
        <v>2</v>
      </c>
      <c r="AG59" s="51">
        <v>-41.126159989331036</v>
      </c>
      <c r="AH59" s="51">
        <v>-6.6837796179220303</v>
      </c>
      <c r="AI59" s="51">
        <f>AG59-AH59*8</f>
        <v>12.344076954045207</v>
      </c>
      <c r="AJ59" s="53"/>
      <c r="AK59" s="53"/>
      <c r="AL59" s="3">
        <v>39.700127092099997</v>
      </c>
      <c r="AM59" s="3">
        <v>-75.633385887399996</v>
      </c>
      <c r="AN59" s="3" t="s">
        <v>6361</v>
      </c>
      <c r="AO59" s="3" t="s">
        <v>5995</v>
      </c>
      <c r="AP59" s="3" t="s">
        <v>5994</v>
      </c>
      <c r="AQ59" s="3">
        <f>VAR(AG58:AG59)</f>
        <v>1.6427609188791478E-2</v>
      </c>
      <c r="AR59" s="3">
        <f>VAR(AH58:AH59)</f>
        <v>3.0787713781714698E-5</v>
      </c>
      <c r="AS59" s="3">
        <f>VAR(AI58:AI59)</f>
        <v>2.9776807675646774E-2</v>
      </c>
      <c r="AW59" s="49"/>
      <c r="AX59" s="3">
        <v>14247</v>
      </c>
      <c r="AY59" s="3">
        <v>542911</v>
      </c>
      <c r="AZ59" s="5">
        <v>40043</v>
      </c>
      <c r="BA59" s="3" t="s">
        <v>285</v>
      </c>
      <c r="BB59" s="3">
        <v>1</v>
      </c>
      <c r="BC59" s="51">
        <v>-36.219144730794206</v>
      </c>
      <c r="BD59" s="51">
        <v>-6.363633743130241</v>
      </c>
      <c r="BE59" s="51">
        <f>BC59-BD59*8</f>
        <v>14.689925214247722</v>
      </c>
      <c r="BF59" s="53"/>
      <c r="BG59" s="53"/>
      <c r="BH59" s="3">
        <v>39.806135108699998</v>
      </c>
      <c r="BI59" s="3">
        <v>-75.465405168199993</v>
      </c>
      <c r="BJ59" s="3" t="s">
        <v>6355</v>
      </c>
      <c r="BK59" s="3" t="s">
        <v>5992</v>
      </c>
      <c r="BL59" s="3" t="s">
        <v>5991</v>
      </c>
      <c r="BM59" s="3">
        <f>VAR(BC58:BC59)</f>
        <v>0.49150652859496852</v>
      </c>
      <c r="BN59" s="3">
        <f>VAR(BD58:BD59)</f>
        <v>0.17777475738963144</v>
      </c>
      <c r="BO59" s="3">
        <f>VAR(BE58:BE59)</f>
        <v>7.1395425883785038</v>
      </c>
    </row>
    <row r="60" spans="1:69" s="3" customFormat="1" ht="15.75" x14ac:dyDescent="0.25">
      <c r="B60" s="49"/>
      <c r="C60" s="49"/>
      <c r="D60" s="49"/>
      <c r="E60" s="49"/>
      <c r="P60" s="3" t="s">
        <v>6359</v>
      </c>
      <c r="Q60" s="5">
        <v>39694</v>
      </c>
      <c r="R60" s="3" t="s">
        <v>6585</v>
      </c>
      <c r="S60" s="3" t="s">
        <v>6486</v>
      </c>
      <c r="T60" s="3">
        <v>524931</v>
      </c>
      <c r="U60" s="3">
        <v>-25.79589418025293</v>
      </c>
      <c r="V60" s="3">
        <v>-4.2587265293467054</v>
      </c>
      <c r="W60" s="3">
        <f>U60-V60*8</f>
        <v>8.2739180545207134</v>
      </c>
      <c r="AB60" s="3">
        <v>11317</v>
      </c>
      <c r="AC60" s="3">
        <v>529331</v>
      </c>
      <c r="AD60" s="5">
        <v>39706</v>
      </c>
      <c r="AE60" s="3" t="s">
        <v>278</v>
      </c>
      <c r="AF60" s="3">
        <v>2</v>
      </c>
      <c r="AG60" s="51">
        <v>-32.219222111153947</v>
      </c>
      <c r="AH60" s="51">
        <v>-5.1700774393766968</v>
      </c>
      <c r="AI60" s="51">
        <f>AG60-AH60*8</f>
        <v>9.141397403859628</v>
      </c>
      <c r="AJ60" s="53"/>
      <c r="AK60" s="53"/>
      <c r="AL60" s="3">
        <v>38.618166142699998</v>
      </c>
      <c r="AM60" s="3">
        <v>-75.630921638800004</v>
      </c>
      <c r="AN60" s="3" t="s">
        <v>6358</v>
      </c>
      <c r="AO60" s="3" t="s">
        <v>5995</v>
      </c>
      <c r="AP60" s="3" t="s">
        <v>5994</v>
      </c>
      <c r="AW60" s="49"/>
      <c r="AX60" s="3">
        <v>15753</v>
      </c>
      <c r="AY60" s="3">
        <v>542161</v>
      </c>
      <c r="AZ60" s="5">
        <v>39954</v>
      </c>
      <c r="BA60" s="3" t="s">
        <v>295</v>
      </c>
      <c r="BB60" s="3">
        <v>1</v>
      </c>
      <c r="BC60" s="51">
        <v>-15.92708957363879</v>
      </c>
      <c r="BD60" s="51">
        <v>-2.8994357174620213</v>
      </c>
      <c r="BE60" s="51">
        <f>BC60-BD60*8</f>
        <v>7.2683961660573804</v>
      </c>
      <c r="BF60" s="54"/>
      <c r="BG60" s="54"/>
      <c r="BH60" s="3">
        <v>30.352434317499998</v>
      </c>
      <c r="BI60" s="3">
        <v>-84.685915577399996</v>
      </c>
      <c r="BJ60" s="3" t="s">
        <v>6314</v>
      </c>
      <c r="BK60" s="3" t="s">
        <v>5995</v>
      </c>
      <c r="BL60" s="3" t="s">
        <v>5994</v>
      </c>
    </row>
    <row r="61" spans="1:69" s="3" customFormat="1" ht="15.75" x14ac:dyDescent="0.25">
      <c r="B61" s="49"/>
      <c r="C61" s="49"/>
      <c r="D61" s="49"/>
      <c r="E61" s="49"/>
      <c r="P61" s="3" t="s">
        <v>6357</v>
      </c>
      <c r="Q61" s="5">
        <v>39694</v>
      </c>
      <c r="R61" s="3" t="s">
        <v>6585</v>
      </c>
      <c r="S61" s="3" t="s">
        <v>6486</v>
      </c>
      <c r="T61" s="3">
        <v>524931</v>
      </c>
      <c r="U61" s="3">
        <v>-25.632388205879096</v>
      </c>
      <c r="V61" s="3">
        <v>-4.2191295687479622</v>
      </c>
      <c r="W61" s="3">
        <f>U61-V61*8</f>
        <v>8.1206483441046018</v>
      </c>
      <c r="X61" s="3">
        <f>VAR(U60:U61)</f>
        <v>1.3367101827968407E-2</v>
      </c>
      <c r="Y61" s="3">
        <f>VAR(V60:V61)</f>
        <v>7.8395964432920998E-4</v>
      </c>
      <c r="Z61" s="3">
        <f>VAR(W60:W61)</f>
        <v>1.1745802065519353E-2</v>
      </c>
      <c r="AB61" s="3">
        <v>11317</v>
      </c>
      <c r="AC61" s="3">
        <v>529481</v>
      </c>
      <c r="AD61" s="5">
        <v>39706</v>
      </c>
      <c r="AE61" s="3" t="s">
        <v>278</v>
      </c>
      <c r="AF61" s="3">
        <v>2</v>
      </c>
      <c r="AG61" s="51">
        <v>-32.11649495613748</v>
      </c>
      <c r="AH61" s="51">
        <v>-5.1216367039048647</v>
      </c>
      <c r="AI61" s="51">
        <f>AG61-AH61*8</f>
        <v>8.8565986751014378</v>
      </c>
      <c r="AJ61" s="53"/>
      <c r="AK61" s="53"/>
      <c r="AL61" s="3">
        <v>38.618166142699998</v>
      </c>
      <c r="AM61" s="3">
        <v>-75.630921638800004</v>
      </c>
      <c r="AN61" s="3" t="s">
        <v>6358</v>
      </c>
      <c r="AO61" s="3" t="s">
        <v>5995</v>
      </c>
      <c r="AP61" s="3" t="s">
        <v>5994</v>
      </c>
      <c r="AQ61" s="3">
        <f>VAR(AG60:AG61)</f>
        <v>5.2764341888886217E-3</v>
      </c>
      <c r="AR61" s="3">
        <f>VAR(AH60:AH61)</f>
        <v>1.1732524265260084E-3</v>
      </c>
      <c r="AS61" s="3">
        <f>VAR(AI60:AI61)</f>
        <v>4.0555157951140577E-2</v>
      </c>
      <c r="AW61" s="49"/>
      <c r="AX61" s="3">
        <v>15758</v>
      </c>
      <c r="AY61" s="3">
        <v>535571</v>
      </c>
      <c r="AZ61" s="5">
        <v>39966</v>
      </c>
      <c r="BA61" s="3" t="s">
        <v>295</v>
      </c>
      <c r="BB61" s="3">
        <v>2</v>
      </c>
      <c r="BC61" s="51">
        <v>-15.430727929831244</v>
      </c>
      <c r="BD61" s="51">
        <v>-3.1946706586526061</v>
      </c>
      <c r="BE61" s="51">
        <f>BC61-BD61*8</f>
        <v>10.126637339389605</v>
      </c>
      <c r="BF61" s="54"/>
      <c r="BG61" s="54"/>
      <c r="BH61" s="3">
        <v>30.352434317499998</v>
      </c>
      <c r="BI61" s="3">
        <v>-84.685915577399996</v>
      </c>
      <c r="BJ61" s="3" t="s">
        <v>6314</v>
      </c>
      <c r="BK61" s="3" t="s">
        <v>5995</v>
      </c>
      <c r="BL61" s="3" t="s">
        <v>5994</v>
      </c>
      <c r="BM61" s="3">
        <f>VAR(BC60:BC61)</f>
        <v>0.1231874407216647</v>
      </c>
      <c r="BN61" s="3">
        <f>VAR(BD60:BD61)</f>
        <v>4.3581835249904034E-2</v>
      </c>
      <c r="BO61" s="3">
        <f>VAR(BE60:BE61)</f>
        <v>4.0847713024657821</v>
      </c>
    </row>
    <row r="62" spans="1:69" s="3" customFormat="1" ht="15.75" x14ac:dyDescent="0.25">
      <c r="B62" s="49"/>
      <c r="C62" s="49"/>
      <c r="D62" s="49"/>
      <c r="E62" s="49"/>
      <c r="P62" s="3" t="s">
        <v>6356</v>
      </c>
      <c r="Q62" s="5">
        <v>39695</v>
      </c>
      <c r="R62" s="3" t="s">
        <v>6597</v>
      </c>
      <c r="S62" s="3" t="s">
        <v>6487</v>
      </c>
      <c r="T62" s="3">
        <v>521661</v>
      </c>
      <c r="U62" s="3">
        <v>-47.034410591489269</v>
      </c>
      <c r="V62" s="3">
        <v>-7.1793710782585007</v>
      </c>
      <c r="W62" s="3">
        <f>U62-V62*8</f>
        <v>10.400558034578737</v>
      </c>
      <c r="AB62" s="3">
        <v>14215</v>
      </c>
      <c r="AC62" s="3">
        <v>522181</v>
      </c>
      <c r="AD62" s="5">
        <v>40084</v>
      </c>
      <c r="AE62" s="3" t="s">
        <v>285</v>
      </c>
      <c r="AF62" s="3">
        <v>2</v>
      </c>
      <c r="AG62" s="51">
        <v>-37.826085200590427</v>
      </c>
      <c r="AH62" s="51">
        <v>-6.6686962077886127</v>
      </c>
      <c r="AI62" s="51">
        <f>AG62-AH62*8</f>
        <v>15.523484461718475</v>
      </c>
      <c r="AJ62" s="53"/>
      <c r="AK62" s="53"/>
      <c r="AL62" s="3">
        <v>39.806135108699998</v>
      </c>
      <c r="AM62" s="3">
        <v>-75.465405168199993</v>
      </c>
      <c r="AN62" s="3" t="s">
        <v>6355</v>
      </c>
      <c r="AO62" s="3" t="s">
        <v>5992</v>
      </c>
      <c r="AP62" s="3" t="s">
        <v>5991</v>
      </c>
      <c r="AW62" s="49"/>
      <c r="AX62" s="3">
        <v>15758</v>
      </c>
      <c r="AY62" s="3">
        <v>545111</v>
      </c>
      <c r="AZ62" s="5">
        <v>39966</v>
      </c>
      <c r="BA62" s="3" t="s">
        <v>295</v>
      </c>
      <c r="BB62" s="3">
        <v>2</v>
      </c>
      <c r="BC62" s="51">
        <v>-15.328320962742799</v>
      </c>
      <c r="BD62" s="51">
        <v>-3.254487921554583</v>
      </c>
      <c r="BE62" s="51">
        <f>BC62-BD62*8</f>
        <v>10.707582409693865</v>
      </c>
      <c r="BF62" s="52"/>
      <c r="BG62" s="52"/>
      <c r="BH62" s="3">
        <v>30.352434317499998</v>
      </c>
      <c r="BI62" s="3">
        <v>-84.685915577399996</v>
      </c>
      <c r="BJ62" s="3" t="s">
        <v>6314</v>
      </c>
      <c r="BK62" s="3" t="s">
        <v>5995</v>
      </c>
      <c r="BL62" s="3" t="s">
        <v>5994</v>
      </c>
    </row>
    <row r="63" spans="1:69" s="3" customFormat="1" ht="15.75" x14ac:dyDescent="0.25">
      <c r="B63" s="49"/>
      <c r="C63" s="49"/>
      <c r="D63" s="49"/>
      <c r="E63" s="49"/>
      <c r="P63" s="3" t="s">
        <v>6354</v>
      </c>
      <c r="Q63" s="5">
        <v>39695</v>
      </c>
      <c r="R63" s="3" t="s">
        <v>6597</v>
      </c>
      <c r="S63" s="3" t="s">
        <v>6487</v>
      </c>
      <c r="T63" s="3">
        <v>521661</v>
      </c>
      <c r="U63" s="3">
        <v>-47.191578409053669</v>
      </c>
      <c r="V63" s="3">
        <v>-7.1180391373340726</v>
      </c>
      <c r="W63" s="3">
        <f>U63-V63*8</f>
        <v>9.7527346896189115</v>
      </c>
      <c r="X63" s="3">
        <f>VAR(U62:U63)</f>
        <v>1.2350861438978194E-2</v>
      </c>
      <c r="Y63" s="3">
        <f>VAR(V62:V63)</f>
        <v>1.8808034887787739E-3</v>
      </c>
      <c r="Z63" s="3">
        <f>VAR(W62:W63)</f>
        <v>0.20983754313746819</v>
      </c>
      <c r="AB63" s="3">
        <v>14215</v>
      </c>
      <c r="AC63" s="3">
        <v>542961</v>
      </c>
      <c r="AD63" s="5">
        <v>40084</v>
      </c>
      <c r="AE63" s="3" t="s">
        <v>285</v>
      </c>
      <c r="AF63" s="3">
        <v>2</v>
      </c>
      <c r="AG63" s="51">
        <v>-37.210614880213711</v>
      </c>
      <c r="AH63" s="51">
        <v>-6.9599134717637599</v>
      </c>
      <c r="AI63" s="51">
        <f>AG63-AH63*8</f>
        <v>18.468692893896367</v>
      </c>
      <c r="AJ63" s="53"/>
      <c r="AK63" s="53"/>
      <c r="AL63" s="3">
        <v>39.806135108699998</v>
      </c>
      <c r="AM63" s="3">
        <v>-75.465405168199993</v>
      </c>
      <c r="AN63" s="3" t="s">
        <v>6355</v>
      </c>
      <c r="AO63" s="3" t="s">
        <v>5992</v>
      </c>
      <c r="AP63" s="3" t="s">
        <v>5991</v>
      </c>
      <c r="AQ63" s="3">
        <f>VAR(AG62:AG63)</f>
        <v>0.18940185763230843</v>
      </c>
      <c r="AR63" s="3">
        <f>VAR(AH62:AH63)</f>
        <v>4.2403747418585262E-2</v>
      </c>
      <c r="AS63" s="3">
        <f>VAR(AI62:AI63)</f>
        <v>4.3371263544858802</v>
      </c>
      <c r="AW63" s="49"/>
      <c r="AX63" s="3">
        <v>15758</v>
      </c>
      <c r="AY63" s="3">
        <v>553601</v>
      </c>
      <c r="AZ63" s="5">
        <v>40031</v>
      </c>
      <c r="BA63" s="3" t="s">
        <v>295</v>
      </c>
      <c r="BB63" s="3">
        <v>2</v>
      </c>
      <c r="BC63" s="51">
        <v>-11.75508157033167</v>
      </c>
      <c r="BD63" s="51">
        <v>-2.0302439516953394</v>
      </c>
      <c r="BE63" s="51">
        <f>BC63-BD63*8</f>
        <v>4.4868700432310451</v>
      </c>
      <c r="BF63" s="53">
        <v>-33.590666305360045</v>
      </c>
      <c r="BG63" s="53">
        <v>2.7622016653660175</v>
      </c>
      <c r="BH63" s="3">
        <v>30.352434317499998</v>
      </c>
      <c r="BI63" s="3">
        <v>-84.685915577399996</v>
      </c>
      <c r="BJ63" s="3" t="s">
        <v>6314</v>
      </c>
      <c r="BK63" s="3" t="s">
        <v>5995</v>
      </c>
      <c r="BL63" s="3" t="s">
        <v>5994</v>
      </c>
      <c r="BM63" s="3">
        <f>VAR(BC62:BC63)</f>
        <v>6.3840198777393198</v>
      </c>
      <c r="BN63" s="3">
        <f>VAR(BD62:BD63)</f>
        <v>0.74938664886835937</v>
      </c>
      <c r="BO63" s="3">
        <f>VAR(BE62:BE63)</f>
        <v>19.348631173131722</v>
      </c>
    </row>
    <row r="64" spans="1:69" s="3" customFormat="1" ht="15.75" x14ac:dyDescent="0.25">
      <c r="B64" s="49"/>
      <c r="C64" s="49"/>
      <c r="D64" s="49"/>
      <c r="E64" s="49"/>
      <c r="P64" s="3" t="s">
        <v>6353</v>
      </c>
      <c r="Q64" s="5">
        <v>39699</v>
      </c>
      <c r="R64" s="3" t="s">
        <v>6603</v>
      </c>
      <c r="S64" s="3" t="s">
        <v>6488</v>
      </c>
      <c r="T64" s="3">
        <v>523811</v>
      </c>
      <c r="U64" s="3">
        <v>-71.681591245472063</v>
      </c>
      <c r="V64" s="3">
        <v>-10.611218326975314</v>
      </c>
      <c r="W64" s="3">
        <f>U64-V64*8</f>
        <v>13.208155370330445</v>
      </c>
      <c r="AB64" s="3">
        <v>15758</v>
      </c>
      <c r="AC64" s="3">
        <v>535571</v>
      </c>
      <c r="AD64" s="5">
        <v>39966</v>
      </c>
      <c r="AE64" s="3" t="s">
        <v>295</v>
      </c>
      <c r="AF64" s="3">
        <v>2</v>
      </c>
      <c r="AG64" s="51">
        <v>-15.430727929831244</v>
      </c>
      <c r="AH64" s="51">
        <v>-3.1946706586526061</v>
      </c>
      <c r="AI64" s="51">
        <f>AG64-AH64*8</f>
        <v>10.126637339389605</v>
      </c>
      <c r="AJ64" s="54"/>
      <c r="AK64" s="54"/>
      <c r="AL64" s="3">
        <v>30.352434317499998</v>
      </c>
      <c r="AM64" s="3">
        <v>-84.685915577399996</v>
      </c>
      <c r="AN64" s="3" t="s">
        <v>6314</v>
      </c>
      <c r="AO64" s="3" t="s">
        <v>5995</v>
      </c>
      <c r="AP64" s="3" t="s">
        <v>5994</v>
      </c>
      <c r="AW64" s="49"/>
      <c r="AX64" s="3">
        <v>15759</v>
      </c>
      <c r="AY64" s="3">
        <v>545081</v>
      </c>
      <c r="AZ64" s="5">
        <v>39967</v>
      </c>
      <c r="BA64" s="3" t="s">
        <v>296</v>
      </c>
      <c r="BB64" s="3">
        <v>2</v>
      </c>
      <c r="BC64" s="51">
        <v>-18.017262868977721</v>
      </c>
      <c r="BD64" s="51">
        <v>-3.3198260956856331</v>
      </c>
      <c r="BE64" s="51">
        <f>BC64-BD64*8</f>
        <v>8.5413458965073445</v>
      </c>
      <c r="BF64" s="53"/>
      <c r="BG64" s="53"/>
      <c r="BH64" s="3">
        <v>29.984586212100002</v>
      </c>
      <c r="BI64" s="3">
        <v>-85.032988982399999</v>
      </c>
      <c r="BJ64" s="3" t="s">
        <v>6350</v>
      </c>
      <c r="BK64" s="3" t="s">
        <v>6003</v>
      </c>
      <c r="BL64" s="3" t="s">
        <v>5994</v>
      </c>
    </row>
    <row r="65" spans="2:67" s="3" customFormat="1" ht="15.75" x14ac:dyDescent="0.25">
      <c r="B65" s="49"/>
      <c r="C65" s="49"/>
      <c r="D65" s="49"/>
      <c r="E65" s="49"/>
      <c r="P65" s="3" t="s">
        <v>6352</v>
      </c>
      <c r="Q65" s="5">
        <v>39699</v>
      </c>
      <c r="R65" s="3" t="s">
        <v>6603</v>
      </c>
      <c r="S65" s="3" t="s">
        <v>6488</v>
      </c>
      <c r="T65" s="3">
        <v>523811</v>
      </c>
      <c r="U65" s="3">
        <v>-71.87216919157639</v>
      </c>
      <c r="V65" s="3">
        <v>-10.542106172617009</v>
      </c>
      <c r="W65" s="3">
        <f>U65-V65*8</f>
        <v>12.464680189359683</v>
      </c>
      <c r="X65" s="3">
        <f>VAR(U64:U65)</f>
        <v>1.8159976770671819E-2</v>
      </c>
      <c r="Y65" s="3">
        <f>VAR(V64:V65)</f>
        <v>2.3882449400230484E-3</v>
      </c>
      <c r="Z65" s="3">
        <f>VAR(W64:W65)</f>
        <v>0.27637767235975369</v>
      </c>
      <c r="AB65" s="3">
        <v>15758</v>
      </c>
      <c r="AC65" s="3">
        <v>545111</v>
      </c>
      <c r="AD65" s="5">
        <v>39966</v>
      </c>
      <c r="AE65" s="3" t="s">
        <v>295</v>
      </c>
      <c r="AF65" s="3">
        <v>2</v>
      </c>
      <c r="AG65" s="51">
        <v>-15.328320962742799</v>
      </c>
      <c r="AH65" s="51">
        <v>-3.254487921554583</v>
      </c>
      <c r="AI65" s="51">
        <f>AG65-AH65*8</f>
        <v>10.707582409693865</v>
      </c>
      <c r="AJ65" s="52"/>
      <c r="AK65" s="52"/>
      <c r="AL65" s="3">
        <v>30.352434317499998</v>
      </c>
      <c r="AM65" s="3">
        <v>-84.685915577399996</v>
      </c>
      <c r="AN65" s="3" t="s">
        <v>6314</v>
      </c>
      <c r="AO65" s="3" t="s">
        <v>5995</v>
      </c>
      <c r="AP65" s="3" t="s">
        <v>5994</v>
      </c>
      <c r="AQ65" s="3">
        <f>VAR(AG64:AG65)</f>
        <v>5.2435934541269387E-3</v>
      </c>
      <c r="AR65" s="3">
        <f>VAR(AH64:AH65)</f>
        <v>1.7890524705421089E-3</v>
      </c>
      <c r="AS65" s="3">
        <f>VAR(AI64:AI65)</f>
        <v>0.16874858735541082</v>
      </c>
      <c r="AW65" s="49"/>
      <c r="AX65" s="3">
        <v>15759</v>
      </c>
      <c r="AY65" s="3">
        <v>553611</v>
      </c>
      <c r="AZ65" s="5">
        <v>40031</v>
      </c>
      <c r="BA65" s="3" t="s">
        <v>296</v>
      </c>
      <c r="BB65" s="3">
        <v>2</v>
      </c>
      <c r="BC65" s="51">
        <v>-15.110110560283625</v>
      </c>
      <c r="BD65" s="51">
        <v>-2.8738692847708465</v>
      </c>
      <c r="BE65" s="51">
        <f>BC65-BD65*8</f>
        <v>7.8808437178831472</v>
      </c>
      <c r="BF65" s="53">
        <v>-31.93588587389392</v>
      </c>
      <c r="BG65" s="53">
        <v>7.6021548824873344</v>
      </c>
      <c r="BH65" s="3">
        <v>29.984586212100002</v>
      </c>
      <c r="BI65" s="3">
        <v>-85.032988982399999</v>
      </c>
      <c r="BJ65" s="3" t="s">
        <v>6350</v>
      </c>
      <c r="BK65" s="3" t="s">
        <v>6003</v>
      </c>
      <c r="BL65" s="3" t="s">
        <v>5994</v>
      </c>
      <c r="BM65" s="3">
        <f>VAR(BC64:BC65)</f>
        <v>4.225767272972706</v>
      </c>
      <c r="BN65" s="3">
        <f>VAR(BD64:BD65)</f>
        <v>9.9438738600643395E-2</v>
      </c>
      <c r="BO65" s="3">
        <f>VAR(BE64:BE65)</f>
        <v>0.21813156398365557</v>
      </c>
    </row>
    <row r="66" spans="2:67" s="3" customFormat="1" ht="15.75" x14ac:dyDescent="0.25">
      <c r="B66" s="49"/>
      <c r="C66" s="49"/>
      <c r="D66" s="49"/>
      <c r="E66" s="49"/>
      <c r="P66" s="3" t="s">
        <v>6351</v>
      </c>
      <c r="Q66" s="5">
        <v>39700</v>
      </c>
      <c r="R66" s="3" t="s">
        <v>6604</v>
      </c>
      <c r="S66" s="3" t="s">
        <v>6489</v>
      </c>
      <c r="T66" s="3">
        <v>531921</v>
      </c>
      <c r="U66" s="3">
        <v>-52.177593304513131</v>
      </c>
      <c r="V66" s="3">
        <v>-3.6947288137209782</v>
      </c>
      <c r="W66" s="3">
        <f>U66-V66*8</f>
        <v>-22.619762794745306</v>
      </c>
      <c r="AB66" s="3">
        <v>15759</v>
      </c>
      <c r="AC66" s="3">
        <v>542131</v>
      </c>
      <c r="AD66" s="5">
        <v>39967</v>
      </c>
      <c r="AE66" s="3" t="s">
        <v>296</v>
      </c>
      <c r="AF66" s="3">
        <v>2</v>
      </c>
      <c r="AG66" s="51">
        <v>-18.291416099585216</v>
      </c>
      <c r="AH66" s="51">
        <v>-3.3608624082139826</v>
      </c>
      <c r="AI66" s="51">
        <f>AG66-AH66*8</f>
        <v>8.5954831661266446</v>
      </c>
      <c r="AJ66" s="53"/>
      <c r="AK66" s="53"/>
      <c r="AL66" s="3">
        <v>29.984586212100002</v>
      </c>
      <c r="AM66" s="3">
        <v>-85.032988982399999</v>
      </c>
      <c r="AN66" s="3" t="s">
        <v>6350</v>
      </c>
      <c r="AO66" s="3" t="s">
        <v>6003</v>
      </c>
      <c r="AP66" s="3" t="s">
        <v>5994</v>
      </c>
      <c r="AW66" s="49"/>
      <c r="AX66" s="3">
        <v>15760</v>
      </c>
      <c r="AY66" s="3">
        <v>550101</v>
      </c>
      <c r="AZ66" s="5">
        <v>39989</v>
      </c>
      <c r="BA66" s="3" t="s">
        <v>298</v>
      </c>
      <c r="BB66" s="3">
        <v>1</v>
      </c>
      <c r="BC66" s="51">
        <v>-7.7566019306675171</v>
      </c>
      <c r="BD66" s="51">
        <v>-1.5954323023306867</v>
      </c>
      <c r="BE66" s="51">
        <f>BC66-BD66*8</f>
        <v>5.0068564879779762</v>
      </c>
      <c r="BF66" s="53">
        <v>-28.611789029352757</v>
      </c>
      <c r="BG66" s="53">
        <v>2.2381456330830627</v>
      </c>
      <c r="BH66" s="3">
        <v>30.495841875299998</v>
      </c>
      <c r="BI66" s="3">
        <v>-82.706476314400007</v>
      </c>
      <c r="BJ66" s="3" t="s">
        <v>6343</v>
      </c>
      <c r="BK66" s="3" t="s">
        <v>5995</v>
      </c>
      <c r="BL66" s="3" t="s">
        <v>5994</v>
      </c>
    </row>
    <row r="67" spans="2:67" s="3" customFormat="1" ht="15.75" x14ac:dyDescent="0.25">
      <c r="B67" s="49"/>
      <c r="C67" s="49"/>
      <c r="D67" s="49"/>
      <c r="E67" s="49"/>
      <c r="P67" s="3" t="s">
        <v>6349</v>
      </c>
      <c r="Q67" s="5">
        <v>39700</v>
      </c>
      <c r="R67" s="3" t="s">
        <v>6604</v>
      </c>
      <c r="S67" s="3" t="s">
        <v>6489</v>
      </c>
      <c r="T67" s="3">
        <v>531921</v>
      </c>
      <c r="U67" s="3">
        <v>-52.250648389772628</v>
      </c>
      <c r="V67" s="3">
        <v>-3.752451444464048</v>
      </c>
      <c r="W67" s="3">
        <f>U67-V67*8</f>
        <v>-22.231036834060244</v>
      </c>
      <c r="X67" s="3">
        <f>VAR(U66:U67)</f>
        <v>2.6685227411362123E-3</v>
      </c>
      <c r="Y67" s="3">
        <f>VAR(V66:V67)</f>
        <v>1.6659510499503949E-3</v>
      </c>
      <c r="Z67" s="3">
        <f>VAR(W66:W67)</f>
        <v>7.5553936255261911E-2</v>
      </c>
      <c r="AB67" s="3">
        <v>15759</v>
      </c>
      <c r="AC67" s="3">
        <v>545081</v>
      </c>
      <c r="AD67" s="5">
        <v>39967</v>
      </c>
      <c r="AE67" s="3" t="s">
        <v>296</v>
      </c>
      <c r="AF67" s="3">
        <v>2</v>
      </c>
      <c r="AG67" s="51">
        <v>-18.017262868977721</v>
      </c>
      <c r="AH67" s="51">
        <v>-3.3198260956856331</v>
      </c>
      <c r="AI67" s="51">
        <f>AG67-AH67*8</f>
        <v>8.5413458965073445</v>
      </c>
      <c r="AJ67" s="53"/>
      <c r="AK67" s="53"/>
      <c r="AL67" s="3">
        <v>29.984586212100002</v>
      </c>
      <c r="AM67" s="3">
        <v>-85.032988982399999</v>
      </c>
      <c r="AN67" s="3" t="s">
        <v>6350</v>
      </c>
      <c r="AO67" s="3" t="s">
        <v>6003</v>
      </c>
      <c r="AP67" s="3" t="s">
        <v>5994</v>
      </c>
      <c r="AQ67" s="3">
        <f>VAR(AG66:AG67)</f>
        <v>3.7579996926263404E-2</v>
      </c>
      <c r="AR67" s="3">
        <f>VAR(AH66:AH67)</f>
        <v>8.4198947296218679E-4</v>
      </c>
      <c r="AS67" s="3">
        <f>VAR(AI66:AI67)</f>
        <v>1.4654219809163967E-3</v>
      </c>
      <c r="AW67" s="49"/>
      <c r="AX67" s="3">
        <v>15760</v>
      </c>
      <c r="AY67" s="3">
        <v>553781</v>
      </c>
      <c r="AZ67" s="5">
        <v>40031</v>
      </c>
      <c r="BA67" s="3" t="s">
        <v>298</v>
      </c>
      <c r="BB67" s="3">
        <v>2</v>
      </c>
      <c r="BC67" s="51">
        <v>-5.5269248388302534</v>
      </c>
      <c r="BD67" s="51">
        <v>-1.2320634161688455</v>
      </c>
      <c r="BE67" s="51">
        <f>BC67-BD67*8</f>
        <v>4.3295824905205107</v>
      </c>
      <c r="BF67" s="53"/>
      <c r="BG67" s="53"/>
      <c r="BH67" s="3">
        <v>30.495841875299998</v>
      </c>
      <c r="BI67" s="3">
        <v>-82.706476314400007</v>
      </c>
      <c r="BJ67" s="3" t="s">
        <v>6343</v>
      </c>
      <c r="BK67" s="3" t="s">
        <v>5995</v>
      </c>
      <c r="BL67" s="3" t="s">
        <v>5994</v>
      </c>
      <c r="BM67" s="3">
        <f>VAR(BC66:BC67)</f>
        <v>2.4857299669319275</v>
      </c>
      <c r="BN67" s="3">
        <f>VAR(BD66:BD67)</f>
        <v>6.6018473715248494E-2</v>
      </c>
      <c r="BO67" s="3">
        <f>VAR(BE66:BE67)</f>
        <v>0.22935003381600752</v>
      </c>
    </row>
    <row r="68" spans="2:67" s="3" customFormat="1" ht="15.75" x14ac:dyDescent="0.25">
      <c r="B68" s="49"/>
      <c r="C68" s="49"/>
      <c r="D68" s="49"/>
      <c r="E68" s="49"/>
      <c r="P68" s="3" t="s">
        <v>6348</v>
      </c>
      <c r="Q68" s="5">
        <v>39701</v>
      </c>
      <c r="R68" s="3" t="s">
        <v>6599</v>
      </c>
      <c r="S68" s="3" t="s">
        <v>6490</v>
      </c>
      <c r="T68" s="3">
        <v>527451</v>
      </c>
      <c r="U68" s="3">
        <v>-99.537940336488433</v>
      </c>
      <c r="V68" s="3">
        <v>-13.420313917568038</v>
      </c>
      <c r="W68" s="3">
        <f>U68-V68*8</f>
        <v>7.8245710040558691</v>
      </c>
      <c r="AB68" s="3">
        <v>15765</v>
      </c>
      <c r="AC68" s="3">
        <v>535881</v>
      </c>
      <c r="AD68" s="5">
        <v>39986</v>
      </c>
      <c r="AE68" s="3" t="s">
        <v>313</v>
      </c>
      <c r="AF68" s="3">
        <v>2</v>
      </c>
      <c r="AG68" s="51">
        <v>-16.361079265352316</v>
      </c>
      <c r="AH68" s="51">
        <v>-2.9857484131816285</v>
      </c>
      <c r="AI68" s="51">
        <f>AG68-AH68*8</f>
        <v>7.524908040100712</v>
      </c>
      <c r="AJ68" s="52"/>
      <c r="AK68" s="52"/>
      <c r="AL68" s="3">
        <v>29.949626460800001</v>
      </c>
      <c r="AM68" s="3">
        <v>-81.780932047999997</v>
      </c>
      <c r="AN68" s="3" t="s">
        <v>6029</v>
      </c>
      <c r="AO68" s="3" t="s">
        <v>5999</v>
      </c>
      <c r="AP68" s="3" t="s">
        <v>5991</v>
      </c>
      <c r="AW68" s="49"/>
      <c r="AX68" s="3">
        <v>15761</v>
      </c>
      <c r="AY68" s="3">
        <v>542021</v>
      </c>
      <c r="AZ68" s="5">
        <v>39977</v>
      </c>
      <c r="BA68" s="3" t="s">
        <v>299</v>
      </c>
      <c r="BB68" s="3">
        <v>1</v>
      </c>
      <c r="BC68" s="51">
        <v>-15.243128798398509</v>
      </c>
      <c r="BD68" s="51">
        <v>-2.9071336344912435</v>
      </c>
      <c r="BE68" s="51">
        <f>BC68-BD68*8</f>
        <v>8.0139402775314394</v>
      </c>
      <c r="BF68" s="53"/>
      <c r="BG68" s="53"/>
      <c r="BH68" s="3">
        <v>29.7043320794</v>
      </c>
      <c r="BI68" s="3">
        <v>-82.937979076000005</v>
      </c>
      <c r="BJ68" s="3" t="s">
        <v>6343</v>
      </c>
      <c r="BK68" s="3" t="s">
        <v>5997</v>
      </c>
      <c r="BL68" s="3" t="s">
        <v>5994</v>
      </c>
    </row>
    <row r="69" spans="2:67" s="3" customFormat="1" ht="15.75" x14ac:dyDescent="0.25">
      <c r="B69" s="49"/>
      <c r="C69" s="49"/>
      <c r="D69" s="49"/>
      <c r="E69" s="49"/>
      <c r="P69" s="3" t="s">
        <v>6347</v>
      </c>
      <c r="Q69" s="5">
        <v>39701</v>
      </c>
      <c r="R69" s="3" t="s">
        <v>6599</v>
      </c>
      <c r="S69" s="3" t="s">
        <v>6490</v>
      </c>
      <c r="T69" s="3">
        <v>527451</v>
      </c>
      <c r="U69" s="3">
        <v>-99.397272874859709</v>
      </c>
      <c r="V69" s="3">
        <v>-13.342687282909253</v>
      </c>
      <c r="W69" s="3">
        <f>U69-V69*8</f>
        <v>7.3442253884143156</v>
      </c>
      <c r="X69" s="3">
        <f>VAR(U68:U69)</f>
        <v>9.8936673805341772E-3</v>
      </c>
      <c r="Y69" s="3">
        <f>VAR(V68:V69)</f>
        <v>3.0129472042242102E-3</v>
      </c>
      <c r="Z69" s="3">
        <f>VAR(W68:W69)</f>
        <v>0.11536595523303154</v>
      </c>
      <c r="AB69" s="3">
        <v>15765</v>
      </c>
      <c r="AC69" s="3">
        <v>551321</v>
      </c>
      <c r="AD69" s="5">
        <v>39986</v>
      </c>
      <c r="AE69" s="3" t="s">
        <v>313</v>
      </c>
      <c r="AF69" s="3">
        <v>2</v>
      </c>
      <c r="AG69" s="51">
        <v>-16.352155145093917</v>
      </c>
      <c r="AH69" s="51">
        <v>-3.0261273776825228</v>
      </c>
      <c r="AI69" s="51">
        <f>AG69-AH69*8</f>
        <v>7.8568638763662655</v>
      </c>
      <c r="AJ69" s="52"/>
      <c r="AK69" s="52"/>
      <c r="AL69" s="3">
        <v>29.949626460800001</v>
      </c>
      <c r="AM69" s="3">
        <v>-81.780932047999997</v>
      </c>
      <c r="AN69" s="3" t="s">
        <v>6029</v>
      </c>
      <c r="AO69" s="3" t="s">
        <v>5999</v>
      </c>
      <c r="AP69" s="3" t="s">
        <v>5991</v>
      </c>
      <c r="AQ69" s="3">
        <f>VAR(AG68:AG69)</f>
        <v>3.9819961193185239E-5</v>
      </c>
      <c r="AR69" s="3">
        <f>VAR(AH68:AH69)</f>
        <v>8.1523038708224051E-4</v>
      </c>
      <c r="AS69" s="3">
        <f>VAR(AI68:AI69)</f>
        <v>5.5097338615381471E-2</v>
      </c>
      <c r="AW69" s="49"/>
      <c r="AX69" s="3">
        <v>15761</v>
      </c>
      <c r="AY69" s="3">
        <v>553771</v>
      </c>
      <c r="AZ69" s="5">
        <v>40030</v>
      </c>
      <c r="BA69" s="3" t="s">
        <v>299</v>
      </c>
      <c r="BB69" s="3">
        <v>2</v>
      </c>
      <c r="BC69" s="51">
        <v>-14.980755657447276</v>
      </c>
      <c r="BD69" s="51">
        <v>-2.707380327593286</v>
      </c>
      <c r="BE69" s="51">
        <f>BC69-BD69*8</f>
        <v>6.6782869632990121</v>
      </c>
      <c r="BF69" s="52"/>
      <c r="BG69" s="52"/>
      <c r="BH69" s="3">
        <v>29.7043320794</v>
      </c>
      <c r="BI69" s="3">
        <v>-82.937979076000005</v>
      </c>
      <c r="BJ69" s="3" t="s">
        <v>6343</v>
      </c>
      <c r="BK69" s="3" t="s">
        <v>5997</v>
      </c>
      <c r="BL69" s="3" t="s">
        <v>5994</v>
      </c>
      <c r="BM69" s="3">
        <f>VAR(BC68:BC69)</f>
        <v>3.4419832546307816E-2</v>
      </c>
      <c r="BN69" s="3">
        <f>VAR(BD68:BD69)</f>
        <v>1.9950691808334808E-2</v>
      </c>
      <c r="BO69" s="3">
        <f>VAR(BE68:BE69)</f>
        <v>0.89198488791003372</v>
      </c>
    </row>
    <row r="70" spans="2:67" s="3" customFormat="1" ht="15.75" x14ac:dyDescent="0.25">
      <c r="B70" s="49"/>
      <c r="C70" s="49"/>
      <c r="D70" s="49"/>
      <c r="E70" s="49"/>
      <c r="P70" s="3" t="s">
        <v>6346</v>
      </c>
      <c r="Q70" s="5">
        <v>39705</v>
      </c>
      <c r="R70" s="3" t="s">
        <v>6605</v>
      </c>
      <c r="S70" s="3" t="s">
        <v>6491</v>
      </c>
      <c r="T70" s="3">
        <v>526881</v>
      </c>
      <c r="U70" s="3">
        <v>-70.468078701966746</v>
      </c>
      <c r="V70" s="3">
        <v>-9.6934153561828431</v>
      </c>
      <c r="W70" s="3">
        <f>U70-V70*8</f>
        <v>7.0792441474959986</v>
      </c>
      <c r="AB70" s="3">
        <v>15766</v>
      </c>
      <c r="AC70" s="3">
        <v>549491</v>
      </c>
      <c r="AD70" s="5">
        <v>40030</v>
      </c>
      <c r="AE70" s="3" t="s">
        <v>314</v>
      </c>
      <c r="AF70" s="3">
        <v>2</v>
      </c>
      <c r="AG70" s="51">
        <v>-9.3192421475354337</v>
      </c>
      <c r="AH70" s="51">
        <v>-2.3977877987702381</v>
      </c>
      <c r="AI70" s="51">
        <f>AG70-AH70*8</f>
        <v>9.8630602426264709</v>
      </c>
      <c r="AJ70" s="52"/>
      <c r="AK70" s="52"/>
      <c r="AL70" s="3">
        <v>30.107240602699999</v>
      </c>
      <c r="AM70" s="3">
        <v>-82.133959110000006</v>
      </c>
      <c r="AN70" s="3" t="s">
        <v>6333</v>
      </c>
      <c r="AO70" s="3" t="s">
        <v>5999</v>
      </c>
      <c r="AP70" s="3" t="s">
        <v>5991</v>
      </c>
      <c r="AW70" s="49"/>
      <c r="AX70" s="3">
        <v>15762</v>
      </c>
      <c r="AY70" s="3">
        <v>547951</v>
      </c>
      <c r="AZ70" s="5">
        <v>39978</v>
      </c>
      <c r="BA70" s="3" t="s">
        <v>301</v>
      </c>
      <c r="BB70" s="3">
        <v>1</v>
      </c>
      <c r="BC70" s="51">
        <v>-3.1526372756134347</v>
      </c>
      <c r="BD70" s="51">
        <v>-0.17866246793422449</v>
      </c>
      <c r="BE70" s="51">
        <f>BC70-BD70*8</f>
        <v>-1.7233375321396387</v>
      </c>
      <c r="BF70" s="52"/>
      <c r="BG70" s="52"/>
      <c r="BH70" s="3">
        <v>28.888172275799999</v>
      </c>
      <c r="BI70" s="3">
        <v>-82.260732728799994</v>
      </c>
      <c r="BJ70" s="3" t="s">
        <v>6340</v>
      </c>
      <c r="BK70" s="3" t="s">
        <v>5995</v>
      </c>
      <c r="BL70" s="3" t="s">
        <v>5994</v>
      </c>
    </row>
    <row r="71" spans="2:67" s="3" customFormat="1" ht="15.75" x14ac:dyDescent="0.25">
      <c r="B71" s="49"/>
      <c r="C71" s="49"/>
      <c r="D71" s="49"/>
      <c r="E71" s="49"/>
      <c r="P71" s="3" t="s">
        <v>6345</v>
      </c>
      <c r="Q71" s="5">
        <v>39705</v>
      </c>
      <c r="R71" s="3" t="s">
        <v>6605</v>
      </c>
      <c r="S71" s="3" t="s">
        <v>6491</v>
      </c>
      <c r="T71" s="3">
        <v>526881</v>
      </c>
      <c r="U71" s="3">
        <v>-70.480514924578628</v>
      </c>
      <c r="V71" s="3">
        <v>-9.6876130656748582</v>
      </c>
      <c r="W71" s="3">
        <f>U71-V71*8</f>
        <v>7.0203896008202378</v>
      </c>
      <c r="X71" s="3">
        <f>VAR(U70:U71)</f>
        <v>7.7329816426141717E-5</v>
      </c>
      <c r="Y71" s="3">
        <f>VAR(V70:V71)</f>
        <v>1.6833287569525626E-5</v>
      </c>
      <c r="Z71" s="3">
        <f>VAR(W70:W71)</f>
        <v>1.7319288322046559E-3</v>
      </c>
      <c r="AB71" s="3">
        <v>15766</v>
      </c>
      <c r="AC71" s="3">
        <v>553871</v>
      </c>
      <c r="AD71" s="5">
        <v>40030</v>
      </c>
      <c r="AE71" s="3" t="s">
        <v>314</v>
      </c>
      <c r="AF71" s="3">
        <v>2</v>
      </c>
      <c r="AG71" s="51">
        <v>-9.5416954337922792</v>
      </c>
      <c r="AH71" s="51">
        <v>-2.4632027303093476</v>
      </c>
      <c r="AI71" s="51">
        <f>AG71-AH71*8</f>
        <v>10.163926408682501</v>
      </c>
      <c r="AJ71" s="52"/>
      <c r="AK71" s="52"/>
      <c r="AL71" s="3">
        <v>30.107240602699999</v>
      </c>
      <c r="AM71" s="3">
        <v>-82.133959110000006</v>
      </c>
      <c r="AN71" s="3" t="s">
        <v>6333</v>
      </c>
      <c r="AO71" s="3" t="s">
        <v>5999</v>
      </c>
      <c r="AP71" s="3" t="s">
        <v>5991</v>
      </c>
      <c r="AQ71" s="3">
        <f>VAR(AG70:AG71)</f>
        <v>2.474273228323504E-2</v>
      </c>
      <c r="AR71" s="3">
        <f>VAR(AH70:AH71)</f>
        <v>2.1395566341331908E-3</v>
      </c>
      <c r="AS71" s="3">
        <f>VAR(AI70:AI71)</f>
        <v>4.5260224938627414E-2</v>
      </c>
      <c r="AW71" s="49"/>
      <c r="AX71" s="3">
        <v>15762</v>
      </c>
      <c r="AY71" s="3">
        <v>553731</v>
      </c>
      <c r="AZ71" s="5">
        <v>40030</v>
      </c>
      <c r="BA71" s="3" t="s">
        <v>301</v>
      </c>
      <c r="BB71" s="3">
        <v>1</v>
      </c>
      <c r="BC71" s="51">
        <v>-6.8600425429165739</v>
      </c>
      <c r="BD71" s="51">
        <v>-1.5256529134161461</v>
      </c>
      <c r="BE71" s="51">
        <f>BC71-BD71*8</f>
        <v>5.3451807644125946</v>
      </c>
      <c r="BF71" s="53">
        <v>-31.940912634272589</v>
      </c>
      <c r="BG71" s="53">
        <v>6.1384784026967303</v>
      </c>
      <c r="BH71" s="3">
        <v>28.888172275799999</v>
      </c>
      <c r="BI71" s="3">
        <v>-82.260732728799994</v>
      </c>
      <c r="BJ71" s="3" t="s">
        <v>6340</v>
      </c>
      <c r="BK71" s="3" t="s">
        <v>5995</v>
      </c>
      <c r="BL71" s="3" t="s">
        <v>5994</v>
      </c>
      <c r="BM71" s="3">
        <f>VAR(BC70:BC71)</f>
        <v>6.8724269080135301</v>
      </c>
      <c r="BN71" s="3">
        <f>VAR(BD70:BD71)</f>
        <v>0.90719163010979265</v>
      </c>
      <c r="BO71" s="3">
        <f>VAR(BE70:BE71)</f>
        <v>24.981975454346845</v>
      </c>
    </row>
    <row r="72" spans="2:67" s="3" customFormat="1" ht="15.75" x14ac:dyDescent="0.25">
      <c r="B72" s="49"/>
      <c r="C72" s="49"/>
      <c r="D72" s="49"/>
      <c r="E72" s="49"/>
      <c r="P72" s="3" t="s">
        <v>6344</v>
      </c>
      <c r="Q72" s="5">
        <v>39706</v>
      </c>
      <c r="R72" s="3" t="s">
        <v>6602</v>
      </c>
      <c r="S72" s="3" t="s">
        <v>6492</v>
      </c>
      <c r="T72" s="3">
        <v>534361</v>
      </c>
      <c r="U72" s="3">
        <v>-44.113005002146025</v>
      </c>
      <c r="V72" s="3">
        <v>-6.7459586455216689</v>
      </c>
      <c r="W72" s="3">
        <f>U72-V72*8</f>
        <v>9.8546641620273263</v>
      </c>
      <c r="AB72" s="3">
        <v>15683</v>
      </c>
      <c r="AC72" s="3">
        <v>543521</v>
      </c>
      <c r="AD72" s="5">
        <v>40133</v>
      </c>
      <c r="AE72" s="3" t="s">
        <v>324</v>
      </c>
      <c r="AF72" s="3">
        <v>2</v>
      </c>
      <c r="AG72" s="51">
        <v>-19.357556880498635</v>
      </c>
      <c r="AH72" s="51">
        <v>-3.6271646248287048</v>
      </c>
      <c r="AI72" s="51">
        <f>AG72-AH72*8</f>
        <v>9.659760118131004</v>
      </c>
      <c r="AJ72" s="52"/>
      <c r="AK72" s="52"/>
      <c r="AL72" s="3">
        <v>33.149697000300002</v>
      </c>
      <c r="AM72" s="3">
        <v>-83.546171210899999</v>
      </c>
      <c r="AN72" s="3" t="s">
        <v>6326</v>
      </c>
      <c r="AO72" s="3" t="s">
        <v>6014</v>
      </c>
      <c r="AP72" s="3" t="s">
        <v>5991</v>
      </c>
      <c r="AW72" s="49"/>
      <c r="AX72" s="3">
        <v>15763</v>
      </c>
      <c r="AY72" s="3">
        <v>535701</v>
      </c>
      <c r="AZ72" s="5">
        <v>40030</v>
      </c>
      <c r="BA72" s="3" t="s">
        <v>308</v>
      </c>
      <c r="BB72" s="3">
        <v>1</v>
      </c>
      <c r="BC72" s="51">
        <v>-13.980792418267773</v>
      </c>
      <c r="BD72" s="51">
        <v>-2.715120493908318</v>
      </c>
      <c r="BE72" s="51">
        <f>BC72-BD72*8</f>
        <v>7.7401715329987706</v>
      </c>
      <c r="BF72" s="53">
        <v>-31.447407887503267</v>
      </c>
      <c r="BG72" s="53">
        <v>10.016552072606443</v>
      </c>
      <c r="BH72" s="3">
        <v>30.104876408500001</v>
      </c>
      <c r="BI72" s="3">
        <v>-83.118838112099994</v>
      </c>
      <c r="BJ72" s="3" t="s">
        <v>6343</v>
      </c>
      <c r="BK72" s="3" t="s">
        <v>5997</v>
      </c>
      <c r="BL72" s="3" t="s">
        <v>5994</v>
      </c>
    </row>
    <row r="73" spans="2:67" s="3" customFormat="1" ht="15.75" x14ac:dyDescent="0.25">
      <c r="B73" s="49"/>
      <c r="C73" s="49"/>
      <c r="D73" s="49"/>
      <c r="E73" s="49"/>
      <c r="P73" s="3" t="s">
        <v>6342</v>
      </c>
      <c r="Q73" s="5">
        <v>39706</v>
      </c>
      <c r="R73" s="3" t="s">
        <v>6602</v>
      </c>
      <c r="S73" s="3" t="s">
        <v>6492</v>
      </c>
      <c r="T73" s="3">
        <v>534361</v>
      </c>
      <c r="U73" s="3">
        <v>-43.80386432363548</v>
      </c>
      <c r="V73" s="3">
        <v>-6.7871545845441155</v>
      </c>
      <c r="W73" s="3">
        <f>U73-V73*8</f>
        <v>10.493372352717444</v>
      </c>
      <c r="X73" s="3">
        <f>VAR(U72:U73)</f>
        <v>4.7783979554980018E-2</v>
      </c>
      <c r="Y73" s="3">
        <f>VAR(V72:V73)</f>
        <v>8.4855269597056767E-4</v>
      </c>
      <c r="Z73" s="3">
        <f>VAR(W72:W73)</f>
        <v>0.20397407642732163</v>
      </c>
      <c r="AB73" s="3">
        <v>15683</v>
      </c>
      <c r="AC73" s="3">
        <v>556291</v>
      </c>
      <c r="AD73" s="5">
        <v>40133</v>
      </c>
      <c r="AE73" s="3" t="s">
        <v>324</v>
      </c>
      <c r="AF73" s="3">
        <v>2</v>
      </c>
      <c r="AG73" s="51">
        <v>-19.868220962870222</v>
      </c>
      <c r="AH73" s="51">
        <v>-3.9325044861673688</v>
      </c>
      <c r="AI73" s="51">
        <f>AG73-AH73*8</f>
        <v>11.591814926468729</v>
      </c>
      <c r="AJ73" s="52"/>
      <c r="AK73" s="52"/>
      <c r="AL73" s="3">
        <v>33.149697000300002</v>
      </c>
      <c r="AM73" s="3">
        <v>-83.546171210899999</v>
      </c>
      <c r="AN73" s="3" t="s">
        <v>6326</v>
      </c>
      <c r="AO73" s="3" t="s">
        <v>6014</v>
      </c>
      <c r="AP73" s="3" t="s">
        <v>5991</v>
      </c>
      <c r="AQ73" s="3">
        <f>VAR(AG72:AG73)</f>
        <v>0.13038890251220756</v>
      </c>
      <c r="AR73" s="3">
        <f>VAR(AH72:AH73)</f>
        <v>4.6616215461157268E-2</v>
      </c>
      <c r="AS73" s="3">
        <f>VAR(AI72:AI73)</f>
        <v>1.866417891210461</v>
      </c>
      <c r="AW73" s="49"/>
      <c r="AX73" s="3">
        <v>15763</v>
      </c>
      <c r="AY73" s="3">
        <v>550251</v>
      </c>
      <c r="AZ73" s="5">
        <v>39991</v>
      </c>
      <c r="BA73" s="3" t="s">
        <v>308</v>
      </c>
      <c r="BB73" s="3">
        <v>1</v>
      </c>
      <c r="BC73" s="51">
        <v>-15.899126552583262</v>
      </c>
      <c r="BD73" s="51">
        <v>-3.2441125499412435</v>
      </c>
      <c r="BE73" s="51">
        <f>BC73-BD73*8</f>
        <v>10.053773846946687</v>
      </c>
      <c r="BF73" s="53"/>
      <c r="BG73" s="53"/>
      <c r="BH73" s="3">
        <v>30.104876408500001</v>
      </c>
      <c r="BI73" s="3">
        <v>-83.118838112099994</v>
      </c>
      <c r="BJ73" s="3" t="s">
        <v>6343</v>
      </c>
      <c r="BK73" s="3" t="s">
        <v>5997</v>
      </c>
      <c r="BL73" s="3" t="s">
        <v>5994</v>
      </c>
      <c r="BM73" s="3">
        <f>VAR(BC72:BC73)</f>
        <v>1.8400029254399768</v>
      </c>
      <c r="BN73" s="3">
        <f>VAR(BD72:BD73)</f>
        <v>0.13991629767297092</v>
      </c>
      <c r="BO73" s="3">
        <f>VAR(BE72:BE73)</f>
        <v>2.6763778335526069</v>
      </c>
    </row>
    <row r="74" spans="2:67" s="3" customFormat="1" ht="15.75" x14ac:dyDescent="0.25">
      <c r="B74" s="49"/>
      <c r="C74" s="49"/>
      <c r="D74" s="49"/>
      <c r="E74" s="49"/>
      <c r="P74" s="3" t="s">
        <v>6341</v>
      </c>
      <c r="Q74" s="5">
        <v>39708</v>
      </c>
      <c r="R74" s="3" t="s">
        <v>6601</v>
      </c>
      <c r="S74" s="3" t="s">
        <v>6493</v>
      </c>
      <c r="T74" s="3">
        <v>531151</v>
      </c>
      <c r="U74" s="3">
        <v>-54.393017358447707</v>
      </c>
      <c r="V74" s="3">
        <v>-7.3891176845345408</v>
      </c>
      <c r="W74" s="3">
        <f>U74-V74*8</f>
        <v>4.7199241178286186</v>
      </c>
      <c r="AB74" s="3">
        <v>15785</v>
      </c>
      <c r="AC74" s="3">
        <v>535191</v>
      </c>
      <c r="AD74" s="5">
        <v>39992</v>
      </c>
      <c r="AE74" s="3" t="s">
        <v>326</v>
      </c>
      <c r="AF74" s="3">
        <v>2</v>
      </c>
      <c r="AG74" s="51">
        <v>-15.282916684302814</v>
      </c>
      <c r="AH74" s="51">
        <v>-3.0564594142811949</v>
      </c>
      <c r="AI74" s="51">
        <f>AG74-AH74*8</f>
        <v>9.1687586299467458</v>
      </c>
      <c r="AJ74" s="52"/>
      <c r="AK74" s="52"/>
      <c r="AL74" s="3">
        <v>30.702268256699998</v>
      </c>
      <c r="AM74" s="3">
        <v>-83.033857301400005</v>
      </c>
      <c r="AN74" s="3" t="s">
        <v>6323</v>
      </c>
      <c r="AO74" s="3" t="s">
        <v>6011</v>
      </c>
      <c r="AP74" s="3" t="s">
        <v>5994</v>
      </c>
      <c r="AW74" s="49"/>
      <c r="AX74" s="3">
        <v>15764</v>
      </c>
      <c r="AY74" s="3">
        <v>546091</v>
      </c>
      <c r="AZ74" s="5">
        <v>39982</v>
      </c>
      <c r="BA74" s="3" t="s">
        <v>310</v>
      </c>
      <c r="BB74" s="3">
        <v>1</v>
      </c>
      <c r="BC74" s="51">
        <v>-15.790719642840179</v>
      </c>
      <c r="BD74" s="51">
        <v>-3.2054961046232471</v>
      </c>
      <c r="BE74" s="51">
        <f>BC74-BD74*8</f>
        <v>9.853249194145798</v>
      </c>
      <c r="BF74" s="52"/>
      <c r="BG74" s="52"/>
      <c r="BH74" s="3">
        <v>28.413902789000002</v>
      </c>
      <c r="BI74" s="3">
        <v>-82.140104949199994</v>
      </c>
      <c r="BJ74" s="3" t="s">
        <v>6340</v>
      </c>
      <c r="BK74" s="3" t="s">
        <v>5995</v>
      </c>
      <c r="BL74" s="3" t="s">
        <v>5994</v>
      </c>
    </row>
    <row r="75" spans="2:67" s="3" customFormat="1" ht="15.75" x14ac:dyDescent="0.25">
      <c r="B75" s="49"/>
      <c r="C75" s="49"/>
      <c r="D75" s="49"/>
      <c r="E75" s="49"/>
      <c r="P75" s="3" t="s">
        <v>6339</v>
      </c>
      <c r="Q75" s="5">
        <v>39708</v>
      </c>
      <c r="R75" s="3" t="s">
        <v>6601</v>
      </c>
      <c r="S75" s="3" t="s">
        <v>6493</v>
      </c>
      <c r="T75" s="3">
        <v>531151</v>
      </c>
      <c r="U75" s="3">
        <v>-54.744970438136853</v>
      </c>
      <c r="V75" s="3">
        <v>-7.3471312035402834</v>
      </c>
      <c r="W75" s="3">
        <f>U75-V75*8</f>
        <v>4.0320791901854136</v>
      </c>
      <c r="X75" s="3">
        <f>VAR(U74:U75)</f>
        <v>6.193548515133715E-2</v>
      </c>
      <c r="Y75" s="3">
        <f>VAR(V74:V75)</f>
        <v>8.814322931405686E-4</v>
      </c>
      <c r="Z75" s="3">
        <f>VAR(W74:W75)</f>
        <v>0.236565322242243</v>
      </c>
      <c r="AB75" s="3">
        <v>15785</v>
      </c>
      <c r="AC75" s="3">
        <v>547771</v>
      </c>
      <c r="AD75" s="5">
        <v>39992</v>
      </c>
      <c r="AE75" s="3" t="s">
        <v>326</v>
      </c>
      <c r="AF75" s="3">
        <v>2</v>
      </c>
      <c r="AG75" s="51">
        <v>-16.192261811771655</v>
      </c>
      <c r="AH75" s="51">
        <v>-3.2580329057842286</v>
      </c>
      <c r="AI75" s="51">
        <f>AG75-AH75*8</f>
        <v>9.8720014345021738</v>
      </c>
      <c r="AJ75" s="52"/>
      <c r="AK75" s="52"/>
      <c r="AL75" s="3">
        <v>30.702268256699998</v>
      </c>
      <c r="AM75" s="3">
        <v>-83.033857301400005</v>
      </c>
      <c r="AN75" s="3" t="s">
        <v>6323</v>
      </c>
      <c r="AO75" s="3" t="s">
        <v>6011</v>
      </c>
      <c r="AP75" s="3" t="s">
        <v>5994</v>
      </c>
      <c r="AQ75" s="3">
        <f>VAR(AG74:AG75)</f>
        <v>0.41345428042566124</v>
      </c>
      <c r="AR75" s="3">
        <f>VAR(AH74:AH75)</f>
        <v>2.0315936238361781E-2</v>
      </c>
      <c r="AS75" s="3">
        <f>VAR(AI74:AI75)</f>
        <v>0.24727522107949193</v>
      </c>
      <c r="AW75" s="49"/>
      <c r="AX75" s="3">
        <v>15764</v>
      </c>
      <c r="AY75" s="3">
        <v>553741</v>
      </c>
      <c r="AZ75" s="5">
        <v>40029</v>
      </c>
      <c r="BA75" s="3" t="s">
        <v>310</v>
      </c>
      <c r="BB75" s="3">
        <v>2</v>
      </c>
      <c r="BC75" s="51">
        <v>-6.9761990468043917</v>
      </c>
      <c r="BD75" s="51">
        <v>-1.8053520545130801</v>
      </c>
      <c r="BE75" s="51">
        <f>BC75-BD75*8</f>
        <v>7.4666173893002492</v>
      </c>
      <c r="BF75" s="53">
        <v>-32.053284931303118</v>
      </c>
      <c r="BG75" s="53">
        <v>2.9494771940502713</v>
      </c>
      <c r="BH75" s="3">
        <v>28.413902789000002</v>
      </c>
      <c r="BI75" s="3">
        <v>-82.140104949199994</v>
      </c>
      <c r="BJ75" s="3" t="s">
        <v>6340</v>
      </c>
      <c r="BK75" s="3" t="s">
        <v>5995</v>
      </c>
      <c r="BL75" s="3" t="s">
        <v>5994</v>
      </c>
      <c r="BM75" s="3">
        <f>VAR(BC74:BC75)</f>
        <v>38.847886668969522</v>
      </c>
      <c r="BN75" s="3">
        <f>VAR(BD74:BD75)</f>
        <v>0.98020168052944889</v>
      </c>
      <c r="BO75" s="3">
        <f>VAR(BE74:BE75)</f>
        <v>2.8480056859501701</v>
      </c>
    </row>
    <row r="76" spans="2:67" s="3" customFormat="1" ht="15.75" x14ac:dyDescent="0.25">
      <c r="B76" s="49"/>
      <c r="C76" s="49"/>
      <c r="D76" s="49"/>
      <c r="E76" s="49"/>
      <c r="P76" s="3" t="s">
        <v>6338</v>
      </c>
      <c r="Q76" s="5">
        <v>39709</v>
      </c>
      <c r="R76" s="3" t="s">
        <v>6605</v>
      </c>
      <c r="S76" s="3" t="s">
        <v>6494</v>
      </c>
      <c r="T76" s="3">
        <v>530671</v>
      </c>
      <c r="U76" s="3">
        <v>-68.585334223104155</v>
      </c>
      <c r="V76" s="3">
        <v>-9.7493737610598128</v>
      </c>
      <c r="W76" s="3">
        <f>U76-V76*8</f>
        <v>9.4096558653743472</v>
      </c>
      <c r="AB76" s="3">
        <v>15665</v>
      </c>
      <c r="AC76" s="3">
        <v>545631</v>
      </c>
      <c r="AD76" s="5">
        <v>40027</v>
      </c>
      <c r="AE76" s="3" t="s">
        <v>327</v>
      </c>
      <c r="AF76" s="3">
        <v>2</v>
      </c>
      <c r="AG76" s="51">
        <v>-21.643021129062063</v>
      </c>
      <c r="AH76" s="51">
        <v>-3.8686157033839632</v>
      </c>
      <c r="AI76" s="51">
        <f>AG76-AH76*8</f>
        <v>9.3059044980096424</v>
      </c>
      <c r="AJ76" s="53">
        <v>-31.311124649905217</v>
      </c>
      <c r="AK76" s="53">
        <v>7.6913638926773134</v>
      </c>
      <c r="AL76" s="3">
        <v>32.3096680632</v>
      </c>
      <c r="AM76" s="3">
        <v>-84.057520545100004</v>
      </c>
      <c r="AN76" s="3" t="s">
        <v>6320</v>
      </c>
      <c r="AO76" s="3" t="s">
        <v>5995</v>
      </c>
      <c r="AP76" s="3" t="s">
        <v>5991</v>
      </c>
      <c r="AW76" s="49"/>
      <c r="AX76" s="3">
        <v>15755</v>
      </c>
      <c r="AY76" s="3">
        <v>545091</v>
      </c>
      <c r="AZ76" s="5">
        <v>39973</v>
      </c>
      <c r="BA76" s="3" t="s">
        <v>313</v>
      </c>
      <c r="BB76" s="3">
        <v>1</v>
      </c>
      <c r="BC76" s="51">
        <v>-23.683388774515624</v>
      </c>
      <c r="BD76" s="51">
        <v>-4.1159127861212239</v>
      </c>
      <c r="BE76" s="51">
        <f>BC76-BD76*8</f>
        <v>9.2439135144541673</v>
      </c>
      <c r="BF76" s="52"/>
      <c r="BG76" s="52"/>
      <c r="BH76" s="3">
        <v>29.949626460800001</v>
      </c>
      <c r="BI76" s="3">
        <v>-81.780932047999997</v>
      </c>
      <c r="BJ76" s="3" t="s">
        <v>6029</v>
      </c>
      <c r="BK76" s="3" t="s">
        <v>5999</v>
      </c>
      <c r="BL76" s="3" t="s">
        <v>5991</v>
      </c>
    </row>
    <row r="77" spans="2:67" s="3" customFormat="1" ht="15.75" x14ac:dyDescent="0.25">
      <c r="B77" s="49"/>
      <c r="C77" s="49"/>
      <c r="D77" s="49"/>
      <c r="E77" s="49"/>
      <c r="P77" s="3" t="s">
        <v>6337</v>
      </c>
      <c r="Q77" s="5">
        <v>39709</v>
      </c>
      <c r="R77" s="3" t="s">
        <v>6605</v>
      </c>
      <c r="S77" s="3" t="s">
        <v>6494</v>
      </c>
      <c r="T77" s="3">
        <v>530671</v>
      </c>
      <c r="U77" s="3">
        <v>-68.535063581417447</v>
      </c>
      <c r="V77" s="3">
        <v>-9.7477999138056983</v>
      </c>
      <c r="W77" s="3">
        <f>U77-V77*8</f>
        <v>9.4473357290281399</v>
      </c>
      <c r="X77" s="3">
        <f>VAR(U76:U77)</f>
        <v>1.2635687077967158E-3</v>
      </c>
      <c r="Y77" s="3">
        <f>VAR(V76:V77)</f>
        <v>1.2384975896418266E-6</v>
      </c>
      <c r="Z77" s="3">
        <f>VAR(W76:W77)</f>
        <v>7.0988606248420494E-4</v>
      </c>
      <c r="AB77" s="3">
        <v>15665</v>
      </c>
      <c r="AC77" s="3">
        <v>553421</v>
      </c>
      <c r="AD77" s="5">
        <v>40027</v>
      </c>
      <c r="AE77" s="3" t="s">
        <v>327</v>
      </c>
      <c r="AF77" s="3">
        <v>2</v>
      </c>
      <c r="AG77" s="51">
        <v>-21.683669556282023</v>
      </c>
      <c r="AH77" s="51">
        <v>-3.9525540883973052</v>
      </c>
      <c r="AI77" s="51">
        <f>AG77-AH77*8</f>
        <v>9.936763150896418</v>
      </c>
      <c r="AJ77" s="53">
        <v>-29.968597659688839</v>
      </c>
      <c r="AK77" s="53">
        <v>6.8678583631421608</v>
      </c>
      <c r="AL77" s="3">
        <v>32.3096680632</v>
      </c>
      <c r="AM77" s="3">
        <v>-84.057520545100004</v>
      </c>
      <c r="AN77" s="3" t="s">
        <v>6320</v>
      </c>
      <c r="AO77" s="3" t="s">
        <v>5995</v>
      </c>
      <c r="AP77" s="3" t="s">
        <v>5991</v>
      </c>
      <c r="AQ77" s="3">
        <f>VAR(AG76:AG77)</f>
        <v>8.2614731772818724E-4</v>
      </c>
      <c r="AR77" s="3">
        <f>VAR(AH76:AH77)</f>
        <v>3.5228262393240135E-3</v>
      </c>
      <c r="AS77" s="3">
        <f>VAR(AI76:AI77)</f>
        <v>0.19899131996105865</v>
      </c>
      <c r="AT77" s="3">
        <f>VAR(AJ76:AJ77)</f>
        <v>0.90118935972972292</v>
      </c>
      <c r="AU77" s="3">
        <f>VAR(AK76:AK77)</f>
        <v>0.33908067858748603</v>
      </c>
      <c r="AW77" s="49"/>
      <c r="AX77" s="3">
        <v>15765</v>
      </c>
      <c r="AY77" s="3">
        <v>535881</v>
      </c>
      <c r="AZ77" s="5">
        <v>39986</v>
      </c>
      <c r="BA77" s="3" t="s">
        <v>313</v>
      </c>
      <c r="BB77" s="3">
        <v>2</v>
      </c>
      <c r="BC77" s="51">
        <v>-16.361079265352316</v>
      </c>
      <c r="BD77" s="51">
        <v>-2.9857484131816285</v>
      </c>
      <c r="BE77" s="51">
        <f>BC77-BD77*8</f>
        <v>7.524908040100712</v>
      </c>
      <c r="BF77" s="52"/>
      <c r="BG77" s="52"/>
      <c r="BH77" s="3">
        <v>29.949626460800001</v>
      </c>
      <c r="BI77" s="3">
        <v>-81.780932047999997</v>
      </c>
      <c r="BJ77" s="3" t="s">
        <v>6029</v>
      </c>
      <c r="BK77" s="3" t="s">
        <v>5999</v>
      </c>
      <c r="BL77" s="3" t="s">
        <v>5991</v>
      </c>
      <c r="BM77" s="3">
        <f>VAR(BC76:BC77)</f>
        <v>26.80810827399182</v>
      </c>
      <c r="BN77" s="3">
        <f>VAR(BD76:BD77)</f>
        <v>0.63863575493097713</v>
      </c>
      <c r="BO77" s="3">
        <f>VAR(BE76:BE77)</f>
        <v>1.4774899104285737</v>
      </c>
    </row>
    <row r="78" spans="2:67" s="3" customFormat="1" ht="15.75" x14ac:dyDescent="0.25">
      <c r="B78" s="49"/>
      <c r="C78" s="49"/>
      <c r="D78" s="49"/>
      <c r="E78" s="49"/>
      <c r="P78" s="3" t="s">
        <v>6336</v>
      </c>
      <c r="Q78" s="5">
        <v>39703</v>
      </c>
      <c r="R78" s="3" t="s">
        <v>6606</v>
      </c>
      <c r="S78" s="3" t="s">
        <v>6495</v>
      </c>
      <c r="T78" s="3">
        <v>533711</v>
      </c>
      <c r="U78" s="3">
        <v>-38.709581596608345</v>
      </c>
      <c r="V78" s="3">
        <v>-5.8488292107266027</v>
      </c>
      <c r="W78" s="3">
        <f>U78-V78*8</f>
        <v>8.0810520892044764</v>
      </c>
      <c r="AB78" s="3">
        <v>15690</v>
      </c>
      <c r="AC78" s="3">
        <v>543611</v>
      </c>
      <c r="AD78" s="5">
        <v>40136</v>
      </c>
      <c r="AE78" s="3" t="s">
        <v>350</v>
      </c>
      <c r="AF78" s="3">
        <v>2</v>
      </c>
      <c r="AG78" s="51">
        <v>-21.04407963401356</v>
      </c>
      <c r="AH78" s="51">
        <v>-4.0094240166114181</v>
      </c>
      <c r="AI78" s="51">
        <f>AG78-AH78*8</f>
        <v>11.031312498877785</v>
      </c>
      <c r="AJ78" s="52"/>
      <c r="AK78" s="52"/>
      <c r="AL78" s="3">
        <v>32.978393168099998</v>
      </c>
      <c r="AM78" s="3">
        <v>-84.873320350599997</v>
      </c>
      <c r="AN78" s="3" t="s">
        <v>6311</v>
      </c>
      <c r="AO78" s="3" t="s">
        <v>6038</v>
      </c>
      <c r="AP78" s="3" t="s">
        <v>5991</v>
      </c>
      <c r="AW78" s="49"/>
      <c r="AX78" s="3">
        <v>15765</v>
      </c>
      <c r="AY78" s="3">
        <v>551321</v>
      </c>
      <c r="AZ78" s="5">
        <v>39986</v>
      </c>
      <c r="BA78" s="3" t="s">
        <v>313</v>
      </c>
      <c r="BB78" s="3">
        <v>2</v>
      </c>
      <c r="BC78" s="51">
        <v>-16.352155145093917</v>
      </c>
      <c r="BD78" s="51">
        <v>-3.0261273776825228</v>
      </c>
      <c r="BE78" s="51">
        <f>BC78-BD78*8</f>
        <v>7.8568638763662655</v>
      </c>
      <c r="BF78" s="52"/>
      <c r="BG78" s="52"/>
      <c r="BH78" s="3">
        <v>29.949626460800001</v>
      </c>
      <c r="BI78" s="3">
        <v>-81.780932047999997</v>
      </c>
      <c r="BJ78" s="3" t="s">
        <v>6029</v>
      </c>
      <c r="BK78" s="3" t="s">
        <v>5999</v>
      </c>
      <c r="BL78" s="3" t="s">
        <v>5991</v>
      </c>
    </row>
    <row r="79" spans="2:67" s="3" customFormat="1" ht="15.75" x14ac:dyDescent="0.25">
      <c r="B79" s="49"/>
      <c r="C79" s="49"/>
      <c r="D79" s="49"/>
      <c r="E79" s="49"/>
      <c r="P79" s="3" t="s">
        <v>6335</v>
      </c>
      <c r="Q79" s="5">
        <v>39703</v>
      </c>
      <c r="R79" s="3" t="s">
        <v>6606</v>
      </c>
      <c r="S79" s="3" t="s">
        <v>6495</v>
      </c>
      <c r="T79" s="3">
        <v>533711</v>
      </c>
      <c r="U79" s="3">
        <v>-38.627897531114321</v>
      </c>
      <c r="V79" s="3">
        <v>-5.76351309005807</v>
      </c>
      <c r="W79" s="3">
        <f>U79-V79*8</f>
        <v>7.4802071893502387</v>
      </c>
      <c r="X79" s="3">
        <f>VAR(U78:U79)</f>
        <v>3.3361432778159705E-3</v>
      </c>
      <c r="Y79" s="3">
        <f>VAR(V78:V79)</f>
        <v>3.6394202229638136E-3</v>
      </c>
      <c r="Z79" s="3">
        <f>VAR(W78:W79)</f>
        <v>0.18050729684042449</v>
      </c>
      <c r="AB79" s="3">
        <v>15690</v>
      </c>
      <c r="AC79" s="3">
        <v>555721</v>
      </c>
      <c r="AD79" s="5">
        <v>40136</v>
      </c>
      <c r="AE79" s="3" t="s">
        <v>350</v>
      </c>
      <c r="AF79" s="3">
        <v>2</v>
      </c>
      <c r="AG79" s="51">
        <v>-20.324977847267427</v>
      </c>
      <c r="AH79" s="51">
        <v>-3.7387278227551204</v>
      </c>
      <c r="AI79" s="51">
        <f>AG79-AH79*8</f>
        <v>9.5848447347735366</v>
      </c>
      <c r="AJ79" s="52"/>
      <c r="AK79" s="52"/>
      <c r="AL79" s="3">
        <v>32.978393168099998</v>
      </c>
      <c r="AM79" s="3">
        <v>-84.873320350599997</v>
      </c>
      <c r="AN79" s="3" t="s">
        <v>6311</v>
      </c>
      <c r="AO79" s="3" t="s">
        <v>6038</v>
      </c>
      <c r="AP79" s="3" t="s">
        <v>5991</v>
      </c>
      <c r="AQ79" s="3">
        <f>VAR(AG78:AG79)</f>
        <v>0.25855368985074073</v>
      </c>
      <c r="AR79" s="3">
        <f>VAR(AH78:AH79)</f>
        <v>3.6638214684143161E-2</v>
      </c>
      <c r="AS79" s="3">
        <f>VAR(AI78:AI79)</f>
        <v>1.0461344962963719</v>
      </c>
      <c r="AW79" s="49"/>
      <c r="AX79" s="3">
        <v>15765</v>
      </c>
      <c r="AY79" s="3">
        <v>553751</v>
      </c>
      <c r="AZ79" s="5">
        <v>40030</v>
      </c>
      <c r="BA79" s="3" t="s">
        <v>313</v>
      </c>
      <c r="BB79" s="3">
        <v>2</v>
      </c>
      <c r="BC79" s="51">
        <v>-10.74398818157222</v>
      </c>
      <c r="BD79" s="51">
        <v>-2.2122723491635834</v>
      </c>
      <c r="BE79" s="51">
        <f>BC79-BD79*8</f>
        <v>6.9541906117364469</v>
      </c>
      <c r="BF79" s="52"/>
      <c r="BG79" s="52"/>
      <c r="BH79" s="3">
        <v>29.949626460800001</v>
      </c>
      <c r="BI79" s="3">
        <v>-81.780932047999997</v>
      </c>
      <c r="BJ79" s="3" t="s">
        <v>6029</v>
      </c>
      <c r="BK79" s="3" t="s">
        <v>5999</v>
      </c>
      <c r="BL79" s="3" t="s">
        <v>5991</v>
      </c>
      <c r="BM79" s="3">
        <f>VAR(BC78:BC79)</f>
        <v>15.725768345368124</v>
      </c>
      <c r="BN79" s="3">
        <f>VAR(BD78:BD79)</f>
        <v>0.33118000372278189</v>
      </c>
      <c r="BO79" s="3">
        <f>VAR(BE78:BE79)</f>
        <v>0.40740951133872721</v>
      </c>
    </row>
    <row r="80" spans="2:67" s="3" customFormat="1" ht="15.75" x14ac:dyDescent="0.25">
      <c r="B80" s="49"/>
      <c r="C80" s="49"/>
      <c r="D80" s="49"/>
      <c r="E80" s="49"/>
      <c r="P80" s="3" t="s">
        <v>6334</v>
      </c>
      <c r="Q80" s="5">
        <v>39714</v>
      </c>
      <c r="R80" s="3" t="s">
        <v>6603</v>
      </c>
      <c r="S80" s="3" t="s">
        <v>6496</v>
      </c>
      <c r="T80" s="3">
        <v>527981</v>
      </c>
      <c r="U80" s="3">
        <v>-60.696001323473489</v>
      </c>
      <c r="V80" s="3">
        <v>-8.8187925793050308</v>
      </c>
      <c r="W80" s="3">
        <f>U80-V80*8</f>
        <v>9.8543393109667576</v>
      </c>
      <c r="AB80" s="3">
        <v>11229</v>
      </c>
      <c r="AC80" s="3">
        <v>531741</v>
      </c>
      <c r="AD80" s="5">
        <v>39728</v>
      </c>
      <c r="AE80" s="3" t="s">
        <v>356</v>
      </c>
      <c r="AF80" s="3">
        <v>2</v>
      </c>
      <c r="AG80" s="51">
        <v>-52.228332751064606</v>
      </c>
      <c r="AH80" s="51">
        <v>-7.9966778336048039</v>
      </c>
      <c r="AI80" s="51">
        <f>AG80-AH80*8</f>
        <v>11.745089917773825</v>
      </c>
      <c r="AJ80" s="53">
        <v>-26.241535587734834</v>
      </c>
      <c r="AK80" s="53">
        <v>7.499971949519626</v>
      </c>
      <c r="AL80" s="3">
        <v>42.979787052200003</v>
      </c>
      <c r="AM80" s="3">
        <v>-91.672936251699994</v>
      </c>
      <c r="AN80" s="3" t="s">
        <v>6308</v>
      </c>
      <c r="AO80" s="3" t="s">
        <v>5992</v>
      </c>
      <c r="AP80" s="3" t="s">
        <v>5991</v>
      </c>
      <c r="AW80" s="49"/>
      <c r="AX80" s="3">
        <v>15756</v>
      </c>
      <c r="AY80" s="3">
        <v>551311</v>
      </c>
      <c r="AZ80" s="5">
        <v>39981</v>
      </c>
      <c r="BA80" s="3" t="s">
        <v>314</v>
      </c>
      <c r="BB80" s="3">
        <v>1</v>
      </c>
      <c r="BC80" s="51">
        <v>-19.847391035541488</v>
      </c>
      <c r="BD80" s="51">
        <v>-3.8339822456642985</v>
      </c>
      <c r="BE80" s="51">
        <f>BC80-BD80*8</f>
        <v>10.8244669297729</v>
      </c>
      <c r="BF80" s="52"/>
      <c r="BG80" s="52"/>
      <c r="BH80" s="3">
        <v>30.107240602699999</v>
      </c>
      <c r="BI80" s="3">
        <v>-82.133959110000006</v>
      </c>
      <c r="BJ80" s="3" t="s">
        <v>6333</v>
      </c>
      <c r="BK80" s="3" t="s">
        <v>5999</v>
      </c>
      <c r="BL80" s="3" t="s">
        <v>5991</v>
      </c>
    </row>
    <row r="81" spans="2:69" s="3" customFormat="1" ht="15.75" x14ac:dyDescent="0.25">
      <c r="B81" s="49"/>
      <c r="C81" s="49"/>
      <c r="D81" s="49"/>
      <c r="E81" s="49"/>
      <c r="P81" s="3" t="s">
        <v>6332</v>
      </c>
      <c r="Q81" s="5">
        <v>39714</v>
      </c>
      <c r="R81" s="3" t="s">
        <v>6603</v>
      </c>
      <c r="S81" s="3" t="s">
        <v>6496</v>
      </c>
      <c r="T81" s="3">
        <v>527981</v>
      </c>
      <c r="U81" s="3">
        <v>-60.596151039194432</v>
      </c>
      <c r="V81" s="3">
        <v>-8.8436783763791169</v>
      </c>
      <c r="W81" s="3">
        <f>U81-V81*8</f>
        <v>10.153275971838504</v>
      </c>
      <c r="X81" s="3">
        <f>VAR(U80:U81)</f>
        <v>4.9850396353042668E-3</v>
      </c>
      <c r="Y81" s="3">
        <f>VAR(V80:V81)</f>
        <v>3.0965144800629648E-4</v>
      </c>
      <c r="Z81" s="3">
        <f>VAR(W80:W81)</f>
        <v>4.4681563606574666E-2</v>
      </c>
      <c r="AB81" s="3">
        <v>11229</v>
      </c>
      <c r="AC81" s="3">
        <v>533811</v>
      </c>
      <c r="AD81" s="5">
        <v>39728</v>
      </c>
      <c r="AE81" s="3" t="s">
        <v>356</v>
      </c>
      <c r="AF81" s="3">
        <v>2</v>
      </c>
      <c r="AG81" s="51">
        <v>-52.260290133847036</v>
      </c>
      <c r="AH81" s="51">
        <v>-8.1823882927383913</v>
      </c>
      <c r="AI81" s="51">
        <f>AG81-AH81*8</f>
        <v>13.198816208060094</v>
      </c>
      <c r="AJ81" s="53">
        <v>-27.65565960032356</v>
      </c>
      <c r="AK81" s="53">
        <v>4.2679356044880992</v>
      </c>
      <c r="AL81" s="3">
        <v>42.979787052200003</v>
      </c>
      <c r="AM81" s="3">
        <v>-91.672936251699994</v>
      </c>
      <c r="AN81" s="3" t="s">
        <v>6308</v>
      </c>
      <c r="AO81" s="3" t="s">
        <v>5992</v>
      </c>
      <c r="AP81" s="3" t="s">
        <v>5991</v>
      </c>
      <c r="AQ81" s="3">
        <f>VAR(AG80:AG81)</f>
        <v>5.1063715715137631E-4</v>
      </c>
      <c r="AR81" s="3">
        <f>VAR(AH80:AH81)</f>
        <v>1.7244187315803919E-2</v>
      </c>
      <c r="AS81" s="3">
        <f>VAR(AI80:AI81)</f>
        <v>1.0566600635347392</v>
      </c>
      <c r="AT81" s="3">
        <f>VAR(AJ80:AJ81)</f>
        <v>0.99987336149001926</v>
      </c>
      <c r="AU81" s="3">
        <f>VAR(AK80:AK81)</f>
        <v>5.223029467802391</v>
      </c>
      <c r="AW81" s="49"/>
      <c r="AX81" s="3">
        <v>15766</v>
      </c>
      <c r="AY81" s="3">
        <v>549491</v>
      </c>
      <c r="AZ81" s="5">
        <v>40030</v>
      </c>
      <c r="BA81" s="3" t="s">
        <v>314</v>
      </c>
      <c r="BB81" s="3">
        <v>2</v>
      </c>
      <c r="BC81" s="51">
        <v>-9.3192421475354337</v>
      </c>
      <c r="BD81" s="51">
        <v>-2.3977877987702381</v>
      </c>
      <c r="BE81" s="51">
        <f>BC81-BD81*8</f>
        <v>9.8630602426264709</v>
      </c>
      <c r="BF81" s="52"/>
      <c r="BG81" s="52"/>
      <c r="BH81" s="3">
        <v>30.107240602699999</v>
      </c>
      <c r="BI81" s="3">
        <v>-82.133959110000006</v>
      </c>
      <c r="BJ81" s="3" t="s">
        <v>6333</v>
      </c>
      <c r="BK81" s="3" t="s">
        <v>5999</v>
      </c>
      <c r="BL81" s="3" t="s">
        <v>5991</v>
      </c>
      <c r="BM81" s="3">
        <f>VAR(BC80:BC81)</f>
        <v>55.420959504011478</v>
      </c>
      <c r="BN81" s="3">
        <f>VAR(BD80:BD81)</f>
        <v>1.0313272446446682</v>
      </c>
      <c r="BO81" s="3">
        <f>VAR(BE80:BE81)</f>
        <v>0.46215140904493568</v>
      </c>
    </row>
    <row r="82" spans="2:69" s="3" customFormat="1" ht="15.75" x14ac:dyDescent="0.25">
      <c r="B82" s="49"/>
      <c r="C82" s="49"/>
      <c r="D82" s="49"/>
      <c r="E82" s="49"/>
      <c r="P82" s="3" t="s">
        <v>6331</v>
      </c>
      <c r="Q82" s="5">
        <v>39715</v>
      </c>
      <c r="R82" s="3" t="s">
        <v>6604</v>
      </c>
      <c r="S82" s="3" t="s">
        <v>6497</v>
      </c>
      <c r="T82" s="3">
        <v>530071</v>
      </c>
      <c r="U82" s="3">
        <v>-59.329462611155122</v>
      </c>
      <c r="V82" s="3">
        <v>-5.7718504913583475</v>
      </c>
      <c r="W82" s="3">
        <f>U82-V82*8</f>
        <v>-13.154658680288343</v>
      </c>
      <c r="AB82" s="3">
        <v>11231</v>
      </c>
      <c r="AC82" s="3">
        <v>533911</v>
      </c>
      <c r="AD82" s="5">
        <v>39727</v>
      </c>
      <c r="AE82" s="3" t="s">
        <v>358</v>
      </c>
      <c r="AF82" s="3">
        <v>2</v>
      </c>
      <c r="AG82" s="51">
        <v>-36.543662204728896</v>
      </c>
      <c r="AH82" s="51">
        <v>-5.5849257026505299</v>
      </c>
      <c r="AI82" s="51">
        <f>AG82-AH82*8</f>
        <v>8.1357434164753428</v>
      </c>
      <c r="AJ82" s="53">
        <v>-21.62226861131084</v>
      </c>
      <c r="AK82" s="53">
        <v>8.6550840186480809</v>
      </c>
      <c r="AL82" s="3">
        <v>40.828804587</v>
      </c>
      <c r="AM82" s="3">
        <v>-95.204845473500001</v>
      </c>
      <c r="AN82" s="3" t="s">
        <v>6305</v>
      </c>
      <c r="AO82" s="3" t="s">
        <v>6014</v>
      </c>
      <c r="AP82" s="3" t="s">
        <v>5991</v>
      </c>
      <c r="AW82" s="49"/>
      <c r="AX82" s="3">
        <v>15767</v>
      </c>
      <c r="AY82" s="3">
        <v>535561</v>
      </c>
      <c r="AZ82" s="5">
        <v>39974</v>
      </c>
      <c r="BA82" s="3" t="s">
        <v>315</v>
      </c>
      <c r="BB82" s="3">
        <v>1</v>
      </c>
      <c r="BC82" s="51">
        <v>-19.425288619045837</v>
      </c>
      <c r="BD82" s="51">
        <v>-3.7597781883969374</v>
      </c>
      <c r="BE82" s="51">
        <f>BC82-BD82*8</f>
        <v>10.652936888129663</v>
      </c>
      <c r="BF82" s="52"/>
      <c r="BG82" s="52"/>
      <c r="BH82" s="3">
        <v>29.777623549400001</v>
      </c>
      <c r="BI82" s="3">
        <v>-81.308974711000005</v>
      </c>
      <c r="BJ82" s="3" t="s">
        <v>6330</v>
      </c>
      <c r="BK82" s="3" t="s">
        <v>5999</v>
      </c>
      <c r="BL82" s="3" t="s">
        <v>5991</v>
      </c>
    </row>
    <row r="83" spans="2:69" s="3" customFormat="1" ht="15.75" x14ac:dyDescent="0.25">
      <c r="B83" s="49"/>
      <c r="C83" s="49"/>
      <c r="D83" s="49"/>
      <c r="E83" s="49"/>
      <c r="P83" s="3" t="s">
        <v>6329</v>
      </c>
      <c r="Q83" s="5">
        <v>39715</v>
      </c>
      <c r="R83" s="3" t="s">
        <v>6604</v>
      </c>
      <c r="S83" s="3" t="s">
        <v>6497</v>
      </c>
      <c r="T83" s="3">
        <v>530071</v>
      </c>
      <c r="U83" s="3">
        <v>-59.440554696730082</v>
      </c>
      <c r="V83" s="3">
        <v>-5.7091084369544163</v>
      </c>
      <c r="W83" s="3">
        <f>U83-V83*8</f>
        <v>-13.767687201094752</v>
      </c>
      <c r="X83" s="3">
        <f>VAR(U82:U83)</f>
        <v>6.1707257386970906E-3</v>
      </c>
      <c r="Y83" s="3">
        <f>VAR(V82:V83)</f>
        <v>1.9682826954129321E-3</v>
      </c>
      <c r="Z83" s="3">
        <f>VAR(W82:W83)</f>
        <v>0.18790198366104721</v>
      </c>
      <c r="AB83" s="3">
        <v>11231</v>
      </c>
      <c r="AC83" s="3">
        <v>534111</v>
      </c>
      <c r="AD83" s="5">
        <v>39727</v>
      </c>
      <c r="AE83" s="3" t="s">
        <v>358</v>
      </c>
      <c r="AF83" s="3">
        <v>2</v>
      </c>
      <c r="AG83" s="51">
        <v>-36.520256660082225</v>
      </c>
      <c r="AH83" s="51">
        <v>-5.5695019210751191</v>
      </c>
      <c r="AI83" s="51">
        <f>AG83-AH83*8</f>
        <v>8.0357587085187276</v>
      </c>
      <c r="AJ83" s="53">
        <v>-23.727897510904064</v>
      </c>
      <c r="AK83" s="53">
        <v>10.299894840372605</v>
      </c>
      <c r="AL83" s="3">
        <v>40.828804587</v>
      </c>
      <c r="AM83" s="3">
        <v>-95.204845473500001</v>
      </c>
      <c r="AN83" s="3" t="s">
        <v>6305</v>
      </c>
      <c r="AO83" s="3" t="s">
        <v>6014</v>
      </c>
      <c r="AP83" s="3" t="s">
        <v>5991</v>
      </c>
      <c r="AQ83" s="3">
        <f>VAR(AG82:AG83)</f>
        <v>2.7390976010365983E-4</v>
      </c>
      <c r="AR83" s="3">
        <f>VAR(AH82:AH83)</f>
        <v>1.1894651904299083E-4</v>
      </c>
      <c r="AS83" s="3">
        <f>VAR(AI82:AI83)</f>
        <v>4.9984709125848138E-3</v>
      </c>
      <c r="AT83" s="3">
        <f>VAR(AJ82:AJ83)</f>
        <v>2.2168365314010861</v>
      </c>
      <c r="AU83" s="3">
        <f>VAR(AK82:AK83)</f>
        <v>1.3527013196310529</v>
      </c>
      <c r="AW83" s="49"/>
      <c r="AX83" s="3">
        <v>15767</v>
      </c>
      <c r="AY83" s="3">
        <v>553711</v>
      </c>
      <c r="AZ83" s="5">
        <v>40029</v>
      </c>
      <c r="BA83" s="3" t="s">
        <v>315</v>
      </c>
      <c r="BB83" s="3">
        <v>2</v>
      </c>
      <c r="BC83" s="51">
        <v>-6.3698890494292568</v>
      </c>
      <c r="BD83" s="51">
        <v>-1.8977954436823301</v>
      </c>
      <c r="BE83" s="51">
        <f>BC83-BD83*8</f>
        <v>8.8124745000293849</v>
      </c>
      <c r="BF83" s="53"/>
      <c r="BG83" s="53"/>
      <c r="BH83" s="3">
        <v>29.777623549400001</v>
      </c>
      <c r="BI83" s="3">
        <v>-81.308974711000005</v>
      </c>
      <c r="BJ83" s="3" t="s">
        <v>6330</v>
      </c>
      <c r="BK83" s="3" t="s">
        <v>5999</v>
      </c>
      <c r="BL83" s="3" t="s">
        <v>5991</v>
      </c>
      <c r="BM83" s="3">
        <f>VAR(BC82:BC83)</f>
        <v>85.221728961172346</v>
      </c>
      <c r="BN83" s="3">
        <f>VAR(BD82:BD83)</f>
        <v>1.7334898708074746</v>
      </c>
      <c r="BO83" s="3">
        <f>VAR(BE82:BE83)</f>
        <v>1.6936509010058887</v>
      </c>
    </row>
    <row r="84" spans="2:69" s="3" customFormat="1" ht="15.75" x14ac:dyDescent="0.25">
      <c r="B84" s="49"/>
      <c r="C84" s="49"/>
      <c r="D84" s="49"/>
      <c r="E84" s="49"/>
      <c r="P84" s="3" t="s">
        <v>6327</v>
      </c>
      <c r="Q84" s="5">
        <v>39720</v>
      </c>
      <c r="R84" s="3" t="s">
        <v>6583</v>
      </c>
      <c r="S84" s="3" t="s">
        <v>6498</v>
      </c>
      <c r="T84" s="3">
        <v>529031</v>
      </c>
      <c r="U84" s="3">
        <v>-51.136627174399742</v>
      </c>
      <c r="V84" s="3">
        <v>-7.6438709495743042</v>
      </c>
      <c r="W84" s="3">
        <f>U84-V84*8</f>
        <v>10.014340422194692</v>
      </c>
      <c r="AB84" s="3">
        <v>14318</v>
      </c>
      <c r="AC84" s="3">
        <v>526751</v>
      </c>
      <c r="AD84" s="5">
        <v>40085</v>
      </c>
      <c r="AE84" s="3" t="s">
        <v>370</v>
      </c>
      <c r="AF84" s="3">
        <v>2</v>
      </c>
      <c r="AG84" s="51">
        <v>-57.315529383680634</v>
      </c>
      <c r="AH84" s="51">
        <v>-8.4519582861365041</v>
      </c>
      <c r="AI84" s="51">
        <f>AG84-AH84*8</f>
        <v>10.300136905411399</v>
      </c>
      <c r="AJ84" s="53">
        <v>-22.705400405495286</v>
      </c>
      <c r="AK84" s="53">
        <v>13.21178926307795</v>
      </c>
      <c r="AL84" s="3">
        <v>42.791853093</v>
      </c>
      <c r="AM84" s="3">
        <v>-96.601567642000006</v>
      </c>
      <c r="AN84" s="3" t="s">
        <v>6302</v>
      </c>
      <c r="AO84" s="3" t="s">
        <v>5997</v>
      </c>
      <c r="AP84" s="3" t="s">
        <v>5994</v>
      </c>
      <c r="AW84" s="49"/>
      <c r="AX84" s="3">
        <v>15663</v>
      </c>
      <c r="AY84" s="3">
        <v>554571</v>
      </c>
      <c r="AZ84" s="5">
        <v>40049</v>
      </c>
      <c r="BA84" s="3" t="s">
        <v>324</v>
      </c>
      <c r="BB84" s="3">
        <v>1</v>
      </c>
      <c r="BC84" s="51">
        <v>-12.211690827557613</v>
      </c>
      <c r="BD84" s="51">
        <v>-2.1211647449050908</v>
      </c>
      <c r="BE84" s="51">
        <f>BC84-BD84*8</f>
        <v>4.7576271316831136</v>
      </c>
      <c r="BF84" s="53">
        <v>-31.549105549305658</v>
      </c>
      <c r="BG84" s="53">
        <v>4.488072701694148</v>
      </c>
      <c r="BH84" s="3">
        <v>33.149697000300002</v>
      </c>
      <c r="BI84" s="3">
        <v>-83.546171210899999</v>
      </c>
      <c r="BJ84" s="3" t="s">
        <v>6328</v>
      </c>
      <c r="BK84" s="3" t="s">
        <v>6014</v>
      </c>
      <c r="BL84" s="3" t="s">
        <v>5991</v>
      </c>
    </row>
    <row r="85" spans="2:69" s="3" customFormat="1" ht="15.75" x14ac:dyDescent="0.25">
      <c r="B85" s="49"/>
      <c r="C85" s="49"/>
      <c r="D85" s="49"/>
      <c r="E85" s="49"/>
      <c r="P85" s="3" t="s">
        <v>6325</v>
      </c>
      <c r="Q85" s="5">
        <v>39720</v>
      </c>
      <c r="R85" s="3" t="s">
        <v>6583</v>
      </c>
      <c r="S85" s="3" t="s">
        <v>6498</v>
      </c>
      <c r="T85" s="3">
        <v>529031</v>
      </c>
      <c r="U85" s="3">
        <v>-51.062707210077406</v>
      </c>
      <c r="V85" s="3">
        <v>-7.6363598874427483</v>
      </c>
      <c r="W85" s="3">
        <f>U85-V85*8</f>
        <v>10.028171889464581</v>
      </c>
      <c r="X85" s="3">
        <f>VAR(U84:U85)</f>
        <v>2.7320805627077012E-3</v>
      </c>
      <c r="Y85" s="3">
        <f>VAR(V84:V85)</f>
        <v>2.8208027172046871E-5</v>
      </c>
      <c r="Z85" s="3">
        <f>VAR(W84:W85)</f>
        <v>9.5654743418995163E-5</v>
      </c>
      <c r="AB85" s="3">
        <v>14318</v>
      </c>
      <c r="AC85" s="3">
        <v>554901</v>
      </c>
      <c r="AD85" s="5">
        <v>40085</v>
      </c>
      <c r="AE85" s="3" t="s">
        <v>370</v>
      </c>
      <c r="AF85" s="3">
        <v>2</v>
      </c>
      <c r="AG85" s="51">
        <v>-57.339603665297034</v>
      </c>
      <c r="AH85" s="51">
        <v>-8.3332245522249604</v>
      </c>
      <c r="AI85" s="51">
        <f>AG85-AH85*8</f>
        <v>9.3261927525026493</v>
      </c>
      <c r="AJ85" s="52"/>
      <c r="AK85" s="52"/>
      <c r="AL85" s="3">
        <v>42.791853093</v>
      </c>
      <c r="AM85" s="3">
        <v>-96.601567642000006</v>
      </c>
      <c r="AN85" s="3" t="s">
        <v>6302</v>
      </c>
      <c r="AO85" s="3" t="s">
        <v>5997</v>
      </c>
      <c r="AP85" s="3" t="s">
        <v>5994</v>
      </c>
      <c r="AQ85" s="3">
        <f>VAR(AG84:AG85)</f>
        <v>2.8978551767287059E-4</v>
      </c>
      <c r="AR85" s="3">
        <f>VAR(AH84:AH85)</f>
        <v>7.048849784288636E-3</v>
      </c>
      <c r="AS85" s="3">
        <f>VAR(AI84:AI85)</f>
        <v>0.47428360649257134</v>
      </c>
      <c r="AW85" s="49"/>
      <c r="AX85" s="3">
        <v>15683</v>
      </c>
      <c r="AY85" s="3">
        <v>543521</v>
      </c>
      <c r="AZ85" s="5">
        <v>40133</v>
      </c>
      <c r="BA85" s="3" t="s">
        <v>324</v>
      </c>
      <c r="BB85" s="3">
        <v>2</v>
      </c>
      <c r="BC85" s="51">
        <v>-19.357556880498635</v>
      </c>
      <c r="BD85" s="51">
        <v>-3.6271646248287048</v>
      </c>
      <c r="BE85" s="51">
        <f>BC85-BD85*8</f>
        <v>9.659760118131004</v>
      </c>
      <c r="BF85" s="52"/>
      <c r="BG85" s="52"/>
      <c r="BH85" s="3">
        <v>33.149697000300002</v>
      </c>
      <c r="BI85" s="3">
        <v>-83.546171210899999</v>
      </c>
      <c r="BJ85" s="3" t="s">
        <v>6326</v>
      </c>
      <c r="BK85" s="3" t="s">
        <v>6014</v>
      </c>
      <c r="BL85" s="3" t="s">
        <v>5991</v>
      </c>
      <c r="BM85" s="3">
        <f>VAR(BC84:BC85)</f>
        <v>25.531700823287451</v>
      </c>
      <c r="BN85" s="3">
        <f>VAR(BD84:BD85)</f>
        <v>1.1340178191649706</v>
      </c>
      <c r="BO85" s="3">
        <f>VAR(BE84:BE85)</f>
        <v>12.015453908410265</v>
      </c>
    </row>
    <row r="86" spans="2:69" s="3" customFormat="1" ht="15.75" x14ac:dyDescent="0.25">
      <c r="B86" s="49"/>
      <c r="C86" s="49"/>
      <c r="D86" s="49"/>
      <c r="E86" s="49"/>
      <c r="P86" s="3" t="s">
        <v>6324</v>
      </c>
      <c r="Q86" s="5">
        <v>39721</v>
      </c>
      <c r="R86" s="3" t="s">
        <v>6607</v>
      </c>
      <c r="S86" s="3" t="s">
        <v>6499</v>
      </c>
      <c r="T86" s="3">
        <v>534461</v>
      </c>
      <c r="U86" s="3">
        <v>-128.13749227972855</v>
      </c>
      <c r="V86" s="3">
        <v>-15.617799725316258</v>
      </c>
      <c r="W86" s="3">
        <f>U86-V86*8</f>
        <v>-3.1950944771984808</v>
      </c>
      <c r="AB86" s="3">
        <v>14332</v>
      </c>
      <c r="AC86" s="3">
        <v>533361</v>
      </c>
      <c r="AD86" s="5">
        <v>40086</v>
      </c>
      <c r="AE86" s="3" t="s">
        <v>390</v>
      </c>
      <c r="AF86" s="3">
        <v>2</v>
      </c>
      <c r="AG86" s="51">
        <v>-49.761221866285247</v>
      </c>
      <c r="AH86" s="51">
        <v>-7.2511193462752033</v>
      </c>
      <c r="AI86" s="51">
        <f>AG86-AH86*8</f>
        <v>8.2477329039163791</v>
      </c>
      <c r="AJ86" s="53">
        <v>-22.15537379419661</v>
      </c>
      <c r="AK86" s="53">
        <v>9.2482564347343548</v>
      </c>
      <c r="AL86" s="3">
        <v>41.467595468600003</v>
      </c>
      <c r="AM86" s="3">
        <v>-95.909305332100004</v>
      </c>
      <c r="AN86" s="3" t="s">
        <v>6299</v>
      </c>
      <c r="AO86" s="3" t="s">
        <v>5995</v>
      </c>
      <c r="AP86" s="3" t="s">
        <v>5994</v>
      </c>
      <c r="AW86" s="49"/>
      <c r="AX86" s="3">
        <v>15757</v>
      </c>
      <c r="AY86" s="3">
        <v>542011</v>
      </c>
      <c r="AZ86" s="5">
        <v>39970</v>
      </c>
      <c r="BA86" s="3" t="s">
        <v>326</v>
      </c>
      <c r="BB86" s="3">
        <v>1</v>
      </c>
      <c r="BC86" s="51">
        <v>-14.034997267092342</v>
      </c>
      <c r="BD86" s="51">
        <v>-2.5689327108227764</v>
      </c>
      <c r="BE86" s="51">
        <f>BC86-BD86*8</f>
        <v>6.5164644194898695</v>
      </c>
      <c r="BF86" s="52"/>
      <c r="BG86" s="52"/>
      <c r="BH86" s="3">
        <v>30.702268256699998</v>
      </c>
      <c r="BI86" s="3">
        <v>-83.033857301400005</v>
      </c>
      <c r="BJ86" s="3" t="s">
        <v>6323</v>
      </c>
      <c r="BK86" s="3" t="s">
        <v>6011</v>
      </c>
      <c r="BL86" s="3" t="s">
        <v>5994</v>
      </c>
    </row>
    <row r="87" spans="2:69" s="3" customFormat="1" ht="15.75" x14ac:dyDescent="0.25">
      <c r="B87" s="49"/>
      <c r="C87" s="49"/>
      <c r="D87" s="49"/>
      <c r="E87" s="49"/>
      <c r="P87" s="3" t="s">
        <v>6322</v>
      </c>
      <c r="Q87" s="5">
        <v>39721</v>
      </c>
      <c r="R87" s="3" t="s">
        <v>6607</v>
      </c>
      <c r="S87" s="3" t="s">
        <v>6499</v>
      </c>
      <c r="T87" s="3">
        <v>534461</v>
      </c>
      <c r="U87" s="3">
        <v>-128.58153966862486</v>
      </c>
      <c r="V87" s="3">
        <v>-15.630540543784582</v>
      </c>
      <c r="W87" s="3">
        <f>U87-V87*8</f>
        <v>-3.5372153183482027</v>
      </c>
      <c r="X87" s="3">
        <f>VAR(U86:U87)</f>
        <v>9.858904179281465E-2</v>
      </c>
      <c r="Y87" s="3">
        <f>VAR(V86:V87)</f>
        <v>8.1164227621384195E-5</v>
      </c>
      <c r="Z87" s="3">
        <f>VAR(W86:W87)</f>
        <v>5.8523334974496605E-2</v>
      </c>
      <c r="AB87" s="3">
        <v>14332</v>
      </c>
      <c r="AC87" s="3">
        <v>555231</v>
      </c>
      <c r="AD87" s="5">
        <v>40086</v>
      </c>
      <c r="AE87" s="3" t="s">
        <v>390</v>
      </c>
      <c r="AF87" s="3">
        <v>2</v>
      </c>
      <c r="AG87" s="51">
        <v>-49.534455542320835</v>
      </c>
      <c r="AH87" s="51">
        <v>-7.2027889124206546</v>
      </c>
      <c r="AI87" s="51">
        <f>AG87-AH87*8</f>
        <v>8.0878557570444016</v>
      </c>
      <c r="AJ87" s="53">
        <v>-23.260473679195094</v>
      </c>
      <c r="AK87" s="53">
        <v>10.007041978753861</v>
      </c>
      <c r="AL87" s="3">
        <v>41.467595468600003</v>
      </c>
      <c r="AM87" s="3">
        <v>-95.909305332100004</v>
      </c>
      <c r="AN87" s="3" t="s">
        <v>6299</v>
      </c>
      <c r="AO87" s="3" t="s">
        <v>5995</v>
      </c>
      <c r="AP87" s="3" t="s">
        <v>5994</v>
      </c>
      <c r="AQ87" s="3">
        <f>VAR(AG86:AG87)</f>
        <v>2.5711482842166376E-2</v>
      </c>
      <c r="AR87" s="3">
        <f>VAR(AH86:AH87)</f>
        <v>1.1679154182844542E-3</v>
      </c>
      <c r="AS87" s="3">
        <f>VAR(AI86:AI87)</f>
        <v>1.2780351045961934E-2</v>
      </c>
      <c r="AT87" s="3">
        <f>VAR(AJ86:AJ87)</f>
        <v>0.61062287791183167</v>
      </c>
      <c r="AU87" s="3">
        <f>VAR(AK86:AK87)</f>
        <v>0.28787775090648915</v>
      </c>
      <c r="AW87" s="49"/>
      <c r="AX87" s="3">
        <v>15785</v>
      </c>
      <c r="AY87" s="3">
        <v>535191</v>
      </c>
      <c r="AZ87" s="5">
        <v>39992</v>
      </c>
      <c r="BA87" s="3" t="s">
        <v>326</v>
      </c>
      <c r="BB87" s="3">
        <v>2</v>
      </c>
      <c r="BC87" s="51">
        <v>-15.282916684302814</v>
      </c>
      <c r="BD87" s="51">
        <v>-3.0564594142811949</v>
      </c>
      <c r="BE87" s="51">
        <f>BC87-BD87*8</f>
        <v>9.1687586299467458</v>
      </c>
      <c r="BF87" s="52"/>
      <c r="BG87" s="52"/>
      <c r="BH87" s="3">
        <v>30.702268256699998</v>
      </c>
      <c r="BI87" s="3">
        <v>-83.033857301400005</v>
      </c>
      <c r="BJ87" s="3" t="s">
        <v>6323</v>
      </c>
      <c r="BK87" s="3" t="s">
        <v>6011</v>
      </c>
      <c r="BL87" s="3" t="s">
        <v>5994</v>
      </c>
      <c r="BM87" s="3">
        <f>VAR(BC86:BC87)</f>
        <v>0.77865143592546193</v>
      </c>
      <c r="BN87" s="3">
        <f>VAR(BD86:BD87)</f>
        <v>0.11884114329251638</v>
      </c>
      <c r="BO87" s="3">
        <f>VAR(BE86:BE87)</f>
        <v>3.5173322894115557</v>
      </c>
    </row>
    <row r="88" spans="2:69" s="3" customFormat="1" ht="15.75" x14ac:dyDescent="0.25">
      <c r="B88" s="49"/>
      <c r="C88" s="49"/>
      <c r="D88" s="49"/>
      <c r="E88" s="49"/>
      <c r="P88" s="3" t="s">
        <v>6321</v>
      </c>
      <c r="Q88" s="5">
        <v>39722</v>
      </c>
      <c r="R88" s="3" t="s">
        <v>6608</v>
      </c>
      <c r="S88" s="3" t="s">
        <v>6500</v>
      </c>
      <c r="T88" s="3">
        <v>528961</v>
      </c>
      <c r="U88" s="3">
        <v>-70.337915937955529</v>
      </c>
      <c r="V88" s="3">
        <v>-10.143817754385609</v>
      </c>
      <c r="W88" s="3">
        <f>U88-V88*8</f>
        <v>10.812626097129339</v>
      </c>
      <c r="AB88" s="3">
        <v>12829</v>
      </c>
      <c r="AC88" s="3">
        <v>522741</v>
      </c>
      <c r="AD88" s="5">
        <v>39672</v>
      </c>
      <c r="AE88" s="3" t="s">
        <v>402</v>
      </c>
      <c r="AF88" s="3">
        <v>2</v>
      </c>
      <c r="AG88" s="51">
        <v>-112.89987325746887</v>
      </c>
      <c r="AH88" s="51">
        <v>-15.399946033489227</v>
      </c>
      <c r="AI88" s="51">
        <f>AG88-AH88*8</f>
        <v>10.29969501044495</v>
      </c>
      <c r="AJ88" s="54">
        <v>-25.491885276741097</v>
      </c>
      <c r="AK88" s="54">
        <v>2.803237937135576</v>
      </c>
      <c r="AL88" s="3">
        <v>46.860315033399999</v>
      </c>
      <c r="AM88" s="3">
        <v>-116.03904424</v>
      </c>
      <c r="AN88" s="3" t="s">
        <v>6296</v>
      </c>
      <c r="AO88" s="3" t="s">
        <v>5992</v>
      </c>
      <c r="AP88" s="3" t="s">
        <v>5991</v>
      </c>
      <c r="AW88" s="49"/>
      <c r="AX88" s="3">
        <v>15664</v>
      </c>
      <c r="AY88" s="3">
        <v>545491</v>
      </c>
      <c r="AZ88" s="5">
        <v>40019</v>
      </c>
      <c r="BA88" s="3" t="s">
        <v>327</v>
      </c>
      <c r="BB88" s="3">
        <v>1</v>
      </c>
      <c r="BC88" s="51">
        <v>-21.715436566335047</v>
      </c>
      <c r="BD88" s="51">
        <v>-3.7731836343393166</v>
      </c>
      <c r="BE88" s="51">
        <f>BC88-BD88*8</f>
        <v>8.4700325083794858</v>
      </c>
      <c r="BF88" s="53">
        <v>-29.562026631309678</v>
      </c>
      <c r="BG88" s="53">
        <v>6.9856098415817582</v>
      </c>
      <c r="BH88" s="3">
        <v>32.3096680632</v>
      </c>
      <c r="BI88" s="3">
        <v>-84.057520545100004</v>
      </c>
      <c r="BJ88" s="3" t="s">
        <v>6320</v>
      </c>
      <c r="BK88" s="3" t="s">
        <v>5995</v>
      </c>
      <c r="BL88" s="3" t="s">
        <v>5991</v>
      </c>
    </row>
    <row r="89" spans="2:69" s="3" customFormat="1" ht="15.75" x14ac:dyDescent="0.25">
      <c r="B89" s="49"/>
      <c r="C89" s="49"/>
      <c r="D89" s="49"/>
      <c r="E89" s="49"/>
      <c r="P89" s="3" t="s">
        <v>6319</v>
      </c>
      <c r="Q89" s="5">
        <v>39722</v>
      </c>
      <c r="R89" s="3" t="s">
        <v>6608</v>
      </c>
      <c r="S89" s="3" t="s">
        <v>6500</v>
      </c>
      <c r="T89" s="3">
        <v>528961</v>
      </c>
      <c r="U89" s="3">
        <v>-70.395043868113575</v>
      </c>
      <c r="V89" s="3">
        <v>-10.059180966366748</v>
      </c>
      <c r="W89" s="3">
        <f>U89-V89*8</f>
        <v>10.078403862820409</v>
      </c>
      <c r="X89" s="3">
        <f>VAR(U88:U89)</f>
        <v>1.6318002020712949E-3</v>
      </c>
      <c r="Y89" s="3">
        <f>VAR(V88:V89)</f>
        <v>3.5816929430747676E-3</v>
      </c>
      <c r="Z89" s="3">
        <f>VAR(W88:W89)</f>
        <v>0.26954114467679896</v>
      </c>
      <c r="AB89" s="3">
        <v>12829</v>
      </c>
      <c r="AC89" s="3">
        <v>522751</v>
      </c>
      <c r="AD89" s="5">
        <v>39672</v>
      </c>
      <c r="AE89" s="3" t="s">
        <v>402</v>
      </c>
      <c r="AF89" s="3">
        <v>2</v>
      </c>
      <c r="AG89" s="51">
        <v>-112.6298892610788</v>
      </c>
      <c r="AH89" s="51">
        <v>-15.334534602796433</v>
      </c>
      <c r="AI89" s="51">
        <f>AG89-AH89*8</f>
        <v>10.046387561292661</v>
      </c>
      <c r="AJ89" s="54">
        <v>-25.073331002645673</v>
      </c>
      <c r="AK89" s="54">
        <v>3.3184568184072489</v>
      </c>
      <c r="AL89" s="3">
        <v>46.860315033399999</v>
      </c>
      <c r="AM89" s="3">
        <v>-116.03904424</v>
      </c>
      <c r="AN89" s="3" t="s">
        <v>6296</v>
      </c>
      <c r="AO89" s="3" t="s">
        <v>5992</v>
      </c>
      <c r="AP89" s="3" t="s">
        <v>5991</v>
      </c>
      <c r="AQ89" s="3">
        <f>VAR(AG88:AG89)</f>
        <v>3.6445679153375911E-2</v>
      </c>
      <c r="AR89" s="3">
        <f>VAR(AH88:AH89)</f>
        <v>2.1393276326391241E-3</v>
      </c>
      <c r="AS89" s="3">
        <f>VAR(AI88:AI89)</f>
        <v>3.2082331898019539E-2</v>
      </c>
      <c r="AT89" s="3">
        <f>VAR(AJ88:AJ89)</f>
        <v>8.7593840181773658E-2</v>
      </c>
      <c r="AU89" s="3">
        <f>VAR(AK88:AK89)</f>
        <v>0.13272524780941711</v>
      </c>
      <c r="AW89" s="49"/>
      <c r="AX89" s="3">
        <v>15665</v>
      </c>
      <c r="AY89" s="3">
        <v>553421</v>
      </c>
      <c r="AZ89" s="5">
        <v>40027</v>
      </c>
      <c r="BA89" s="3" t="s">
        <v>327</v>
      </c>
      <c r="BB89" s="3">
        <v>2</v>
      </c>
      <c r="BC89" s="51">
        <v>-21.683669556282023</v>
      </c>
      <c r="BD89" s="51">
        <v>-3.9525540883973052</v>
      </c>
      <c r="BE89" s="51">
        <f>BC89-BD89*8</f>
        <v>9.936763150896418</v>
      </c>
      <c r="BF89" s="53">
        <v>-29.968597659688839</v>
      </c>
      <c r="BG89" s="53">
        <v>6.8678583631421608</v>
      </c>
      <c r="BH89" s="3">
        <v>32.3096680632</v>
      </c>
      <c r="BI89" s="3">
        <v>-84.057520545100004</v>
      </c>
      <c r="BJ89" s="3" t="s">
        <v>6320</v>
      </c>
      <c r="BK89" s="3" t="s">
        <v>5995</v>
      </c>
      <c r="BL89" s="3" t="s">
        <v>5991</v>
      </c>
      <c r="BM89" s="3">
        <f>VAR(BC88:BC89)</f>
        <v>5.0457146385445202E-4</v>
      </c>
      <c r="BN89" s="3">
        <f>VAR(BD88:BD89)</f>
        <v>1.6086879894484495E-2</v>
      </c>
      <c r="BO89" s="3">
        <f>VAR(BE88:BE89)</f>
        <v>1.0756493888490664</v>
      </c>
      <c r="BP89" s="3">
        <f>VAR(BF88:BF89)</f>
        <v>8.2650000558644549E-2</v>
      </c>
      <c r="BQ89" s="3">
        <f>VAR(BG88:BG89)</f>
        <v>6.9327053373554898E-3</v>
      </c>
    </row>
    <row r="90" spans="2:69" s="3" customFormat="1" ht="15.75" x14ac:dyDescent="0.25">
      <c r="B90" s="49"/>
      <c r="C90" s="49"/>
      <c r="D90" s="49"/>
      <c r="E90" s="49"/>
      <c r="P90" s="3" t="s">
        <v>6318</v>
      </c>
      <c r="Q90" s="5">
        <v>39727</v>
      </c>
      <c r="R90" s="3" t="s">
        <v>6608</v>
      </c>
      <c r="S90" s="3" t="s">
        <v>6501</v>
      </c>
      <c r="T90" s="3">
        <v>528911</v>
      </c>
      <c r="U90" s="3">
        <v>-65.889263643355306</v>
      </c>
      <c r="V90" s="3">
        <v>-9.3811014287980381</v>
      </c>
      <c r="W90" s="3">
        <f>U90-V90*8</f>
        <v>9.1595477870289983</v>
      </c>
      <c r="AB90" s="3">
        <v>12831</v>
      </c>
      <c r="AC90" s="3">
        <v>524751</v>
      </c>
      <c r="AD90" s="5">
        <v>39674</v>
      </c>
      <c r="AE90" s="3" t="s">
        <v>403</v>
      </c>
      <c r="AF90" s="3">
        <v>2</v>
      </c>
      <c r="AG90" s="51">
        <v>-116.29090590406838</v>
      </c>
      <c r="AH90" s="51">
        <v>-15.277751923754025</v>
      </c>
      <c r="AI90" s="51">
        <f>AG90-AH90*8</f>
        <v>5.931109485963816</v>
      </c>
      <c r="AJ90" s="54">
        <v>-25.342786974269739</v>
      </c>
      <c r="AK90" s="54">
        <v>2.5972467620136124</v>
      </c>
      <c r="AL90" s="3">
        <v>45.0792057492</v>
      </c>
      <c r="AM90" s="3">
        <v>-116.094757484</v>
      </c>
      <c r="AN90" s="3" t="s">
        <v>6293</v>
      </c>
      <c r="AO90" s="3" t="s">
        <v>5992</v>
      </c>
      <c r="AP90" s="3" t="s">
        <v>5991</v>
      </c>
      <c r="AW90" s="49"/>
      <c r="AX90" s="3">
        <v>15786</v>
      </c>
      <c r="AY90" s="3">
        <v>542171</v>
      </c>
      <c r="AZ90" s="5">
        <v>39949</v>
      </c>
      <c r="BA90" s="3" t="s">
        <v>333</v>
      </c>
      <c r="BB90" s="3">
        <v>1</v>
      </c>
      <c r="BC90" s="51">
        <v>-18.895106671700837</v>
      </c>
      <c r="BD90" s="51">
        <v>-3.5488855589430606</v>
      </c>
      <c r="BE90" s="51">
        <f>BC90-BD90*8</f>
        <v>9.4959777998436472</v>
      </c>
      <c r="BF90" s="52"/>
      <c r="BG90" s="52"/>
      <c r="BH90" s="3">
        <v>31.158987852100001</v>
      </c>
      <c r="BI90" s="3">
        <v>-85.078907556499999</v>
      </c>
      <c r="BJ90" s="3" t="s">
        <v>6317</v>
      </c>
      <c r="BK90" s="3" t="s">
        <v>5997</v>
      </c>
      <c r="BL90" s="3" t="s">
        <v>5994</v>
      </c>
    </row>
    <row r="91" spans="2:69" s="3" customFormat="1" ht="15.75" x14ac:dyDescent="0.25">
      <c r="B91" s="49"/>
      <c r="C91" s="49"/>
      <c r="D91" s="49"/>
      <c r="E91" s="49"/>
      <c r="P91" s="3" t="s">
        <v>6316</v>
      </c>
      <c r="Q91" s="5">
        <v>39727</v>
      </c>
      <c r="R91" s="3" t="s">
        <v>6608</v>
      </c>
      <c r="S91" s="3" t="s">
        <v>6501</v>
      </c>
      <c r="T91" s="3">
        <v>528911</v>
      </c>
      <c r="U91" s="3">
        <v>-68.094721371512478</v>
      </c>
      <c r="V91" s="3">
        <v>-10.145737495503033</v>
      </c>
      <c r="W91" s="3">
        <f>U91-V91*8</f>
        <v>13.071178592511785</v>
      </c>
      <c r="X91" s="3">
        <f>VAR(U90:U91)</f>
        <v>2.4320218953440951</v>
      </c>
      <c r="Y91" s="3">
        <f>VAR(V90:V91)</f>
        <v>0.29233415725304257</v>
      </c>
      <c r="Z91" s="3">
        <f>VAR(W90:W91)</f>
        <v>7.6504277792009532</v>
      </c>
      <c r="AB91" s="3">
        <v>12831</v>
      </c>
      <c r="AC91" s="3">
        <v>525411</v>
      </c>
      <c r="AD91" s="5">
        <v>39674</v>
      </c>
      <c r="AE91" s="3" t="s">
        <v>403</v>
      </c>
      <c r="AF91" s="3">
        <v>2</v>
      </c>
      <c r="AG91" s="51">
        <v>-116.17200488119094</v>
      </c>
      <c r="AH91" s="51">
        <v>-15.334114765319688</v>
      </c>
      <c r="AI91" s="51">
        <f>AG91-AH91*8</f>
        <v>6.5009132413665611</v>
      </c>
      <c r="AJ91" s="54">
        <v>-25.403767096663191</v>
      </c>
      <c r="AK91" s="54">
        <v>2.7212978485847068</v>
      </c>
      <c r="AL91" s="3">
        <v>45.0792057492</v>
      </c>
      <c r="AM91" s="3">
        <v>-116.094757484</v>
      </c>
      <c r="AN91" s="3" t="s">
        <v>6293</v>
      </c>
      <c r="AO91" s="3" t="s">
        <v>5992</v>
      </c>
      <c r="AP91" s="3" t="s">
        <v>5991</v>
      </c>
      <c r="AQ91" s="3">
        <f>VAR(AG90:AG91)</f>
        <v>7.0687266206505015E-3</v>
      </c>
      <c r="AR91" s="3">
        <f>VAR(AH90:AH91)</f>
        <v>1.5883849546780371E-3</v>
      </c>
      <c r="AS91" s="3">
        <f>VAR(AI90:AI91)</f>
        <v>0.16233815983553568</v>
      </c>
      <c r="AT91" s="3">
        <f>VAR(AJ90:AJ91)</f>
        <v>1.8592876635602246E-3</v>
      </c>
      <c r="AU91" s="3">
        <f>VAR(AK90:AK91)</f>
        <v>7.6943360397345815E-3</v>
      </c>
      <c r="AW91" s="49"/>
      <c r="AX91" s="3">
        <v>15786</v>
      </c>
      <c r="AY91" s="3">
        <v>553631</v>
      </c>
      <c r="AZ91" s="5">
        <v>40031</v>
      </c>
      <c r="BA91" s="3" t="s">
        <v>333</v>
      </c>
      <c r="BB91" s="3">
        <v>1</v>
      </c>
      <c r="BC91" s="51">
        <v>-17.836223553551079</v>
      </c>
      <c r="BD91" s="51">
        <v>-3.3366853734135469</v>
      </c>
      <c r="BE91" s="51">
        <f>BC91-BD91*8</f>
        <v>8.8572594337572959</v>
      </c>
      <c r="BF91" s="52"/>
      <c r="BG91" s="52"/>
      <c r="BH91" s="3">
        <v>31.158987852100001</v>
      </c>
      <c r="BI91" s="3">
        <v>-85.078907556499999</v>
      </c>
      <c r="BJ91" s="3" t="s">
        <v>6317</v>
      </c>
      <c r="BK91" s="3" t="s">
        <v>5997</v>
      </c>
      <c r="BL91" s="3" t="s">
        <v>5994</v>
      </c>
      <c r="BM91" s="3">
        <f>VAR(BC90:BC91)</f>
        <v>0.56061672895127745</v>
      </c>
      <c r="BN91" s="3">
        <f>VAR(BD90:BD91)</f>
        <v>2.2514459369380017E-2</v>
      </c>
      <c r="BO91" s="3">
        <f>VAR(BE90:BE91)</f>
        <v>0.20398057558800917</v>
      </c>
    </row>
    <row r="92" spans="2:69" s="3" customFormat="1" ht="15.75" x14ac:dyDescent="0.25">
      <c r="B92" s="49"/>
      <c r="C92" s="49"/>
      <c r="D92" s="49"/>
      <c r="E92" s="49"/>
      <c r="P92" s="3" t="s">
        <v>6315</v>
      </c>
      <c r="Q92" s="5">
        <v>39729</v>
      </c>
      <c r="R92" s="3" t="s">
        <v>6603</v>
      </c>
      <c r="S92" s="3" t="s">
        <v>6502</v>
      </c>
      <c r="T92" s="3">
        <v>535071</v>
      </c>
      <c r="U92" s="3">
        <v>-64.951866817305174</v>
      </c>
      <c r="V92" s="3">
        <v>-9.5044516719179342</v>
      </c>
      <c r="W92" s="3">
        <f>U92-V92*8</f>
        <v>11.0837465580383</v>
      </c>
      <c r="AB92" s="3">
        <v>13921</v>
      </c>
      <c r="AC92" s="3">
        <v>554281</v>
      </c>
      <c r="AD92" s="5">
        <v>40051</v>
      </c>
      <c r="AE92" s="3" t="s">
        <v>409</v>
      </c>
      <c r="AF92" s="3">
        <v>2</v>
      </c>
      <c r="AG92" s="51">
        <v>-125.24418485851152</v>
      </c>
      <c r="AH92" s="51">
        <v>-16.150400196961012</v>
      </c>
      <c r="AI92" s="51">
        <f>AG92-AH92*8</f>
        <v>3.9590167171765813</v>
      </c>
      <c r="AJ92" s="54">
        <v>-25.525071530202357</v>
      </c>
      <c r="AK92" s="54">
        <v>8.7171972579764176</v>
      </c>
      <c r="AL92" s="3">
        <v>42.5756574965</v>
      </c>
      <c r="AM92" s="3">
        <v>-113.629209903</v>
      </c>
      <c r="AN92" s="3" t="s">
        <v>6290</v>
      </c>
      <c r="AO92" s="3" t="s">
        <v>5997</v>
      </c>
      <c r="AP92" s="3" t="s">
        <v>5994</v>
      </c>
      <c r="AW92" s="49"/>
      <c r="AX92" s="3">
        <v>15787</v>
      </c>
      <c r="AY92" s="3">
        <v>542111</v>
      </c>
      <c r="AZ92" s="5">
        <v>39948</v>
      </c>
      <c r="BA92" s="3" t="s">
        <v>334</v>
      </c>
      <c r="BB92" s="3">
        <v>1</v>
      </c>
      <c r="BC92" s="51">
        <v>-15.131084159245207</v>
      </c>
      <c r="BD92" s="51">
        <v>-2.6485142047013945</v>
      </c>
      <c r="BE92" s="51">
        <f>BC92-BD92*8</f>
        <v>6.0570294783659495</v>
      </c>
      <c r="BF92" s="52"/>
      <c r="BG92" s="52"/>
      <c r="BH92" s="3">
        <v>30.817799910400002</v>
      </c>
      <c r="BI92" s="3">
        <v>-84.125403883700002</v>
      </c>
      <c r="BJ92" s="3" t="s">
        <v>6314</v>
      </c>
      <c r="BK92" s="3" t="s">
        <v>5995</v>
      </c>
      <c r="BL92" s="3" t="s">
        <v>5994</v>
      </c>
    </row>
    <row r="93" spans="2:69" s="3" customFormat="1" ht="15.75" x14ac:dyDescent="0.25">
      <c r="B93" s="49"/>
      <c r="C93" s="49"/>
      <c r="D93" s="49"/>
      <c r="E93" s="49"/>
      <c r="P93" s="3" t="s">
        <v>6313</v>
      </c>
      <c r="Q93" s="5">
        <v>39729</v>
      </c>
      <c r="R93" s="3" t="s">
        <v>6603</v>
      </c>
      <c r="S93" s="3" t="s">
        <v>6502</v>
      </c>
      <c r="T93" s="3">
        <v>535071</v>
      </c>
      <c r="U93" s="3">
        <v>-65.002629418115589</v>
      </c>
      <c r="V93" s="3">
        <v>-9.5927195225877036</v>
      </c>
      <c r="W93" s="3">
        <f>U93-V93*8</f>
        <v>11.739126762586039</v>
      </c>
      <c r="X93" s="3">
        <f>VAR(U92:U93)</f>
        <v>1.2884208205187929E-3</v>
      </c>
      <c r="Y93" s="3">
        <f>VAR(V92:V93)</f>
        <v>3.8956067309303542E-3</v>
      </c>
      <c r="Z93" s="3">
        <f>VAR(W92:W93)</f>
        <v>0.21476160625651858</v>
      </c>
      <c r="AB93" s="3">
        <v>13921</v>
      </c>
      <c r="AC93" s="3">
        <v>554291</v>
      </c>
      <c r="AD93" s="5">
        <v>40051</v>
      </c>
      <c r="AE93" s="3" t="s">
        <v>409</v>
      </c>
      <c r="AF93" s="3">
        <v>2</v>
      </c>
      <c r="AG93" s="51">
        <v>-125.65082552939755</v>
      </c>
      <c r="AH93" s="51">
        <v>-16.27802073381601</v>
      </c>
      <c r="AI93" s="51">
        <f>AG93-AH93*8</f>
        <v>4.5733403411305318</v>
      </c>
      <c r="AJ93" s="54">
        <v>-27.538233758727532</v>
      </c>
      <c r="AK93" s="54">
        <v>8.8877058529606323</v>
      </c>
      <c r="AL93" s="3">
        <v>42.5756574965</v>
      </c>
      <c r="AM93" s="3">
        <v>-113.629209903</v>
      </c>
      <c r="AN93" s="3" t="s">
        <v>6290</v>
      </c>
      <c r="AO93" s="3" t="s">
        <v>5997</v>
      </c>
      <c r="AP93" s="3" t="s">
        <v>5994</v>
      </c>
      <c r="AQ93" s="3">
        <f>VAR(AG92:AG93)</f>
        <v>8.2678317609321983E-2</v>
      </c>
      <c r="AR93" s="3">
        <f>VAR(AH92:AH93)</f>
        <v>8.1435007135789612E-3</v>
      </c>
      <c r="AS93" s="3">
        <f>VAR(AI92:AI93)</f>
        <v>0.18869675747395737</v>
      </c>
      <c r="AT93" s="3">
        <f>VAR(AJ92:AJ93)</f>
        <v>2.0264110791802246</v>
      </c>
      <c r="AU93" s="3">
        <f>VAR(AK92:AK93)</f>
        <v>1.4536590481745479E-2</v>
      </c>
      <c r="AW93" s="49"/>
      <c r="AX93" s="3">
        <v>15787</v>
      </c>
      <c r="AY93" s="3">
        <v>553641</v>
      </c>
      <c r="AZ93" s="5">
        <v>40032</v>
      </c>
      <c r="BA93" s="3" t="s">
        <v>334</v>
      </c>
      <c r="BB93" s="3">
        <v>1</v>
      </c>
      <c r="BC93" s="51">
        <v>-11.109558119506017</v>
      </c>
      <c r="BD93" s="51">
        <v>-2.4214211172967071</v>
      </c>
      <c r="BE93" s="51">
        <f>BC93-BD93*8</f>
        <v>8.2618108188676391</v>
      </c>
      <c r="BF93" s="52"/>
      <c r="BG93" s="52"/>
      <c r="BH93" s="3">
        <v>30.817799910400002</v>
      </c>
      <c r="BI93" s="3">
        <v>-84.125403883700002</v>
      </c>
      <c r="BJ93" s="3" t="s">
        <v>6314</v>
      </c>
      <c r="BK93" s="3" t="s">
        <v>5995</v>
      </c>
      <c r="BL93" s="3" t="s">
        <v>5994</v>
      </c>
      <c r="BM93" s="3">
        <f>VAR(BC92:BC93)</f>
        <v>8.0863358441501418</v>
      </c>
      <c r="BN93" s="3">
        <f>VAR(BD92:BD93)</f>
        <v>2.5785635173496513E-2</v>
      </c>
      <c r="BO93" s="3">
        <f>VAR(BE92:BE93)</f>
        <v>2.4305303797122235</v>
      </c>
    </row>
    <row r="94" spans="2:69" s="3" customFormat="1" ht="15.75" x14ac:dyDescent="0.25">
      <c r="B94" s="49"/>
      <c r="C94" s="49"/>
      <c r="D94" s="49"/>
      <c r="E94" s="49"/>
      <c r="P94" s="3" t="s">
        <v>6312</v>
      </c>
      <c r="Q94" s="5">
        <v>39736</v>
      </c>
      <c r="R94" s="3" t="s">
        <v>6609</v>
      </c>
      <c r="S94" s="3" t="s">
        <v>6503</v>
      </c>
      <c r="T94" s="3">
        <v>528921</v>
      </c>
      <c r="U94" s="3">
        <v>-48.635482289956322</v>
      </c>
      <c r="V94" s="3">
        <v>-7.2080812990431937</v>
      </c>
      <c r="W94" s="3">
        <f>U94-V94*8</f>
        <v>9.0291681023892281</v>
      </c>
      <c r="AB94" s="3">
        <v>13923</v>
      </c>
      <c r="AC94" s="3">
        <v>554051</v>
      </c>
      <c r="AD94" s="5">
        <v>40050</v>
      </c>
      <c r="AE94" s="3" t="s">
        <v>411</v>
      </c>
      <c r="AF94" s="3">
        <v>2</v>
      </c>
      <c r="AG94" s="51">
        <v>-107.58586548451018</v>
      </c>
      <c r="AH94" s="51">
        <v>-12.598969633294841</v>
      </c>
      <c r="AI94" s="51">
        <f>AG94-AH94*8</f>
        <v>-6.7941084181514526</v>
      </c>
      <c r="AJ94" s="54">
        <v>-22.569964442905238</v>
      </c>
      <c r="AK94" s="54">
        <v>2.9264447336385704</v>
      </c>
      <c r="AL94" s="3">
        <v>42.525315000600003</v>
      </c>
      <c r="AM94" s="3">
        <v>-115.49077499400001</v>
      </c>
      <c r="AN94" s="3" t="s">
        <v>6287</v>
      </c>
      <c r="AO94" s="3" t="s">
        <v>5995</v>
      </c>
      <c r="AP94" s="3" t="s">
        <v>5991</v>
      </c>
      <c r="AW94" s="49"/>
      <c r="AX94" s="3">
        <v>15676</v>
      </c>
      <c r="AY94" s="3">
        <v>552071</v>
      </c>
      <c r="AZ94" s="5">
        <v>40044</v>
      </c>
      <c r="BA94" s="3" t="s">
        <v>350</v>
      </c>
      <c r="BB94" s="3">
        <v>1</v>
      </c>
      <c r="BC94" s="51">
        <v>-17.318970927321153</v>
      </c>
      <c r="BD94" s="51">
        <v>-2.8863693677465552</v>
      </c>
      <c r="BE94" s="51">
        <f>BC94-BD94*8</f>
        <v>5.771984014651288</v>
      </c>
      <c r="BF94" s="52"/>
      <c r="BG94" s="52"/>
      <c r="BH94" s="3">
        <v>32.978393168099998</v>
      </c>
      <c r="BI94" s="3">
        <v>-84.873320350599997</v>
      </c>
      <c r="BJ94" s="3" t="s">
        <v>6311</v>
      </c>
      <c r="BK94" s="3" t="s">
        <v>6038</v>
      </c>
      <c r="BL94" s="3" t="s">
        <v>5991</v>
      </c>
    </row>
    <row r="95" spans="2:69" s="3" customFormat="1" ht="15.75" x14ac:dyDescent="0.25">
      <c r="B95" s="49"/>
      <c r="C95" s="49"/>
      <c r="D95" s="49"/>
      <c r="E95" s="49"/>
      <c r="P95" s="3" t="s">
        <v>6310</v>
      </c>
      <c r="Q95" s="5">
        <v>39736</v>
      </c>
      <c r="R95" s="3" t="s">
        <v>6609</v>
      </c>
      <c r="S95" s="3" t="s">
        <v>6503</v>
      </c>
      <c r="T95" s="3">
        <v>528921</v>
      </c>
      <c r="U95" s="3">
        <v>-48.731723617611017</v>
      </c>
      <c r="V95" s="3">
        <v>-7.2429283054152487</v>
      </c>
      <c r="W95" s="3">
        <f>U95-V95*8</f>
        <v>9.2117028257109723</v>
      </c>
      <c r="X95" s="3">
        <f>VAR(U94:U95)</f>
        <v>4.6311965743692186E-3</v>
      </c>
      <c r="Y95" s="3">
        <f>VAR(V94:V95)</f>
        <v>6.0715692654701942E-4</v>
      </c>
      <c r="Z95" s="3">
        <f>VAR(W94:W95)</f>
        <v>1.6659462609072861E-2</v>
      </c>
      <c r="AB95" s="3">
        <v>13923</v>
      </c>
      <c r="AC95" s="3">
        <v>554091</v>
      </c>
      <c r="AD95" s="5">
        <v>40050</v>
      </c>
      <c r="AE95" s="3" t="s">
        <v>411</v>
      </c>
      <c r="AF95" s="3">
        <v>2</v>
      </c>
      <c r="AG95" s="51">
        <v>-107.39138416541812</v>
      </c>
      <c r="AH95" s="51">
        <v>-12.57276919382492</v>
      </c>
      <c r="AI95" s="51">
        <f>AG95-AH95*8</f>
        <v>-6.8092306148187589</v>
      </c>
      <c r="AJ95" s="54">
        <v>-21.740187915433051</v>
      </c>
      <c r="AK95" s="54">
        <v>1.6242380183268068</v>
      </c>
      <c r="AL95" s="3">
        <v>42.525315000600003</v>
      </c>
      <c r="AM95" s="3">
        <v>-115.49077499400001</v>
      </c>
      <c r="AN95" s="3" t="s">
        <v>6287</v>
      </c>
      <c r="AO95" s="3" t="s">
        <v>5995</v>
      </c>
      <c r="AP95" s="3" t="s">
        <v>5991</v>
      </c>
      <c r="AQ95" s="3">
        <f>VAR(AG94:AG95)</f>
        <v>1.8911491737894352E-2</v>
      </c>
      <c r="AR95" s="3">
        <f>VAR(AH94:AH95)</f>
        <v>3.4323151420850032E-4</v>
      </c>
      <c r="AS95" s="3">
        <f>VAR(AI94:AI95)</f>
        <v>1.1434041602234485E-4</v>
      </c>
      <c r="AT95" s="3">
        <f>VAR(AJ94:AJ95)</f>
        <v>0.34426454277190099</v>
      </c>
      <c r="AU95" s="3">
        <f>VAR(AK94:AK95)</f>
        <v>0.84787116470152668</v>
      </c>
      <c r="AW95" s="49"/>
      <c r="AX95" s="3">
        <v>15690</v>
      </c>
      <c r="AY95" s="3">
        <v>543611</v>
      </c>
      <c r="AZ95" s="5">
        <v>40136</v>
      </c>
      <c r="BA95" s="3" t="s">
        <v>350</v>
      </c>
      <c r="BB95" s="3">
        <v>2</v>
      </c>
      <c r="BC95" s="51">
        <v>-21.04407963401356</v>
      </c>
      <c r="BD95" s="51">
        <v>-4.0094240166114181</v>
      </c>
      <c r="BE95" s="51">
        <f>BC95-BD95*8</f>
        <v>11.031312498877785</v>
      </c>
      <c r="BF95" s="52"/>
      <c r="BG95" s="52"/>
      <c r="BH95" s="3">
        <v>32.978393168099998</v>
      </c>
      <c r="BI95" s="3">
        <v>-84.873320350599997</v>
      </c>
      <c r="BJ95" s="3" t="s">
        <v>6311</v>
      </c>
      <c r="BK95" s="3" t="s">
        <v>6038</v>
      </c>
      <c r="BL95" s="3" t="s">
        <v>5991</v>
      </c>
      <c r="BM95" s="3">
        <f>VAR(BC94:BC95)</f>
        <v>6.9382174383377864</v>
      </c>
      <c r="BN95" s="3">
        <f>VAR(BD94:BD95)</f>
        <v>0.63062587216849053</v>
      </c>
      <c r="BO95" s="3">
        <f>VAR(BE94:BE95)</f>
        <v>13.83026805249807</v>
      </c>
    </row>
    <row r="96" spans="2:69" s="3" customFormat="1" ht="15.75" x14ac:dyDescent="0.25">
      <c r="B96" s="49"/>
      <c r="C96" s="49"/>
      <c r="D96" s="49"/>
      <c r="E96" s="49"/>
      <c r="P96" s="3" t="s">
        <v>6309</v>
      </c>
      <c r="Q96" s="5">
        <v>39949</v>
      </c>
      <c r="R96" s="3" t="s">
        <v>6610</v>
      </c>
      <c r="S96" s="3" t="s">
        <v>6504</v>
      </c>
      <c r="T96" s="3">
        <v>542171</v>
      </c>
      <c r="U96" s="3">
        <v>-18.895106671700837</v>
      </c>
      <c r="V96" s="3">
        <v>-3.5488855589430606</v>
      </c>
      <c r="W96" s="3">
        <f>U96-V96*8</f>
        <v>9.4959777998436472</v>
      </c>
      <c r="AB96" s="3">
        <v>13202</v>
      </c>
      <c r="AC96" s="3">
        <v>551021</v>
      </c>
      <c r="AD96" s="5">
        <v>39983</v>
      </c>
      <c r="AE96" s="3" t="s">
        <v>436</v>
      </c>
      <c r="AF96" s="3">
        <v>1</v>
      </c>
      <c r="AG96" s="51">
        <v>-31.389395672528593</v>
      </c>
      <c r="AH96" s="51">
        <v>-4.885444280604001</v>
      </c>
      <c r="AI96" s="51">
        <f>AG96-AH96*8</f>
        <v>7.6941585723034152</v>
      </c>
      <c r="AJ96" s="54">
        <v>-25.046753862308591</v>
      </c>
      <c r="AK96" s="54">
        <v>10.608678383299608</v>
      </c>
      <c r="AL96" s="3">
        <v>38.853196774099999</v>
      </c>
      <c r="AM96" s="3">
        <v>-89.397803959200004</v>
      </c>
      <c r="AN96" s="3" t="s">
        <v>6284</v>
      </c>
      <c r="AO96" s="3" t="s">
        <v>6014</v>
      </c>
      <c r="AP96" s="3" t="s">
        <v>5991</v>
      </c>
      <c r="AW96" s="49"/>
      <c r="AX96" s="3">
        <v>11228</v>
      </c>
      <c r="AY96" s="3">
        <v>530171</v>
      </c>
      <c r="AZ96" s="5">
        <v>39685</v>
      </c>
      <c r="BA96" s="3" t="s">
        <v>356</v>
      </c>
      <c r="BB96" s="3">
        <v>1</v>
      </c>
      <c r="BC96" s="51">
        <v>-52.651412584035604</v>
      </c>
      <c r="BD96" s="51">
        <v>-8.0200367482242321</v>
      </c>
      <c r="BE96" s="51">
        <f>BC96-BD96*8</f>
        <v>11.508881401758252</v>
      </c>
      <c r="BF96" s="53">
        <v>-26.282356389619778</v>
      </c>
      <c r="BG96" s="53">
        <v>7.0072289530254821</v>
      </c>
      <c r="BH96" s="3">
        <v>42.979787052200003</v>
      </c>
      <c r="BI96" s="3">
        <v>-91.672936251699994</v>
      </c>
      <c r="BJ96" s="3" t="s">
        <v>6308</v>
      </c>
      <c r="BK96" s="3" t="s">
        <v>5992</v>
      </c>
      <c r="BL96" s="3" t="s">
        <v>5991</v>
      </c>
    </row>
    <row r="97" spans="2:69" s="3" customFormat="1" ht="15.75" x14ac:dyDescent="0.25">
      <c r="B97" s="49"/>
      <c r="C97" s="49"/>
      <c r="D97" s="49"/>
      <c r="E97" s="49"/>
      <c r="P97" s="3" t="s">
        <v>6307</v>
      </c>
      <c r="Q97" s="5">
        <v>39949</v>
      </c>
      <c r="R97" s="3" t="s">
        <v>6610</v>
      </c>
      <c r="S97" s="3" t="s">
        <v>6504</v>
      </c>
      <c r="T97" s="3">
        <v>542171</v>
      </c>
      <c r="U97" s="3">
        <v>-18.793183128406572</v>
      </c>
      <c r="V97" s="3">
        <v>-3.5456277528650806</v>
      </c>
      <c r="W97" s="3">
        <f>U97-V97*8</f>
        <v>9.5718388945140731</v>
      </c>
      <c r="X97" s="3">
        <f>VAR(U96:U97)</f>
        <v>5.1942043388290352E-3</v>
      </c>
      <c r="Y97" s="3">
        <f>VAR(V96:V97)</f>
        <v>5.3066502208616678E-6</v>
      </c>
      <c r="Z97" s="3">
        <f>VAR(W96:W97)</f>
        <v>2.8774528422976604E-3</v>
      </c>
      <c r="AB97" s="3">
        <v>13202</v>
      </c>
      <c r="AC97" s="3">
        <v>551061</v>
      </c>
      <c r="AD97" s="5">
        <v>39983</v>
      </c>
      <c r="AE97" s="3" t="s">
        <v>436</v>
      </c>
      <c r="AF97" s="3">
        <v>1</v>
      </c>
      <c r="AG97" s="51">
        <v>-31.245690222557261</v>
      </c>
      <c r="AH97" s="51">
        <v>-4.9150820698846687</v>
      </c>
      <c r="AI97" s="51">
        <f>AG97-AH97*8</f>
        <v>8.0749663365200881</v>
      </c>
      <c r="AJ97" s="54">
        <v>-25.343768825914495</v>
      </c>
      <c r="AK97" s="54">
        <v>10.546450591512095</v>
      </c>
      <c r="AL97" s="3">
        <v>38.853196774099999</v>
      </c>
      <c r="AM97" s="3">
        <v>-89.397803959200004</v>
      </c>
      <c r="AN97" s="3" t="s">
        <v>6284</v>
      </c>
      <c r="AO97" s="3" t="s">
        <v>6014</v>
      </c>
      <c r="AP97" s="3" t="s">
        <v>5991</v>
      </c>
      <c r="AQ97" s="3">
        <f>VAR(AG96:AG97)</f>
        <v>1.0325628175731495E-2</v>
      </c>
      <c r="AR97" s="3">
        <f>VAR(AH96:AH97)</f>
        <v>4.3919927672262841E-4</v>
      </c>
      <c r="AS97" s="3">
        <f>VAR(AI96:AI97)</f>
        <v>7.2507276643850593E-2</v>
      </c>
      <c r="AT97" s="3">
        <f>VAR(AJ96:AJ97)</f>
        <v>4.4108944302908064E-2</v>
      </c>
      <c r="AU97" s="3">
        <f>VAR(AK96:AK97)</f>
        <v>1.9361490353750855E-3</v>
      </c>
      <c r="AW97" s="49"/>
      <c r="AX97" s="3">
        <v>11229</v>
      </c>
      <c r="AY97" s="3">
        <v>531741</v>
      </c>
      <c r="AZ97" s="5">
        <v>39728</v>
      </c>
      <c r="BA97" s="3" t="s">
        <v>356</v>
      </c>
      <c r="BB97" s="3">
        <v>2</v>
      </c>
      <c r="BC97" s="51">
        <v>-52.228332751064606</v>
      </c>
      <c r="BD97" s="51">
        <v>-7.9966778336048039</v>
      </c>
      <c r="BE97" s="51">
        <f>BC97-BD97*8</f>
        <v>11.745089917773825</v>
      </c>
      <c r="BF97" s="53">
        <v>-26.241535587734834</v>
      </c>
      <c r="BG97" s="53">
        <v>7.499971949519626</v>
      </c>
      <c r="BH97" s="3">
        <v>42.979787052200003</v>
      </c>
      <c r="BI97" s="3">
        <v>-91.672936251699994</v>
      </c>
      <c r="BJ97" s="3" t="s">
        <v>6308</v>
      </c>
      <c r="BK97" s="3" t="s">
        <v>5992</v>
      </c>
      <c r="BL97" s="3" t="s">
        <v>5991</v>
      </c>
      <c r="BM97" s="3">
        <f>VAR(BC96:BC97)</f>
        <v>8.9498272533383938E-2</v>
      </c>
      <c r="BN97" s="3">
        <f>VAR(BD96:BD97)</f>
        <v>2.7281944609886791E-4</v>
      </c>
      <c r="BO97" s="3">
        <f>VAR(BE96:BE97)</f>
        <v>2.7897231519139584E-2</v>
      </c>
      <c r="BP97" s="3">
        <f>VAR(BF96:BF97)</f>
        <v>8.3316893326493605E-4</v>
      </c>
      <c r="BQ97" s="3">
        <f>VAR(BG96:BG97)</f>
        <v>0.12139783029701394</v>
      </c>
    </row>
    <row r="98" spans="2:69" s="3" customFormat="1" ht="15.75" x14ac:dyDescent="0.25">
      <c r="B98" s="49"/>
      <c r="C98" s="49"/>
      <c r="D98" s="49"/>
      <c r="E98" s="49"/>
      <c r="P98" s="3" t="s">
        <v>6306</v>
      </c>
      <c r="Q98" s="5">
        <v>39953</v>
      </c>
      <c r="R98" s="3" t="s">
        <v>6595</v>
      </c>
      <c r="S98" s="3" t="s">
        <v>6505</v>
      </c>
      <c r="T98" s="3">
        <v>540401</v>
      </c>
      <c r="U98" s="3">
        <v>-44.30418239826647</v>
      </c>
      <c r="V98" s="3">
        <v>-4.2079583898769757</v>
      </c>
      <c r="W98" s="3">
        <f>U98-V98*8</f>
        <v>-10.640515279250664</v>
      </c>
      <c r="AB98" s="3">
        <v>13203</v>
      </c>
      <c r="AC98" s="3">
        <v>551071</v>
      </c>
      <c r="AD98" s="5">
        <v>39986</v>
      </c>
      <c r="AE98" s="3" t="s">
        <v>437</v>
      </c>
      <c r="AF98" s="3">
        <v>1</v>
      </c>
      <c r="AG98" s="51">
        <v>-40.862946990217942</v>
      </c>
      <c r="AH98" s="51">
        <v>-6.476253596786866</v>
      </c>
      <c r="AI98" s="51">
        <f>AG98-AH98*8</f>
        <v>10.947081784076985</v>
      </c>
      <c r="AJ98" s="54">
        <v>-24.802179489073502</v>
      </c>
      <c r="AK98" s="54">
        <v>7.5508441828728134</v>
      </c>
      <c r="AL98" s="3">
        <v>39.67544736</v>
      </c>
      <c r="AM98" s="3">
        <v>-90.525338540600004</v>
      </c>
      <c r="AN98" s="3" t="s">
        <v>6281</v>
      </c>
      <c r="AO98" s="3" t="s">
        <v>5992</v>
      </c>
      <c r="AP98" s="3" t="s">
        <v>5991</v>
      </c>
      <c r="AW98" s="49"/>
      <c r="AX98" s="3">
        <v>11230</v>
      </c>
      <c r="AY98" s="3">
        <v>523561</v>
      </c>
      <c r="AZ98" s="5">
        <v>39701</v>
      </c>
      <c r="BA98" s="3" t="s">
        <v>358</v>
      </c>
      <c r="BB98" s="3">
        <v>1</v>
      </c>
      <c r="BC98" s="51">
        <v>-41.408667560061119</v>
      </c>
      <c r="BD98" s="51">
        <v>-6.1634183837721013</v>
      </c>
      <c r="BE98" s="51">
        <f>BC98-BD98*8</f>
        <v>7.8986795101156915</v>
      </c>
      <c r="BF98" s="53">
        <v>-24.202629648998663</v>
      </c>
      <c r="BG98" s="53">
        <v>7.2017127009473292</v>
      </c>
      <c r="BH98" s="3">
        <v>40.828804587</v>
      </c>
      <c r="BI98" s="3">
        <v>-95.204845473500001</v>
      </c>
      <c r="BJ98" s="3" t="s">
        <v>6305</v>
      </c>
      <c r="BK98" s="3" t="s">
        <v>6014</v>
      </c>
      <c r="BL98" s="3" t="s">
        <v>5991</v>
      </c>
    </row>
    <row r="99" spans="2:69" s="3" customFormat="1" ht="15.75" x14ac:dyDescent="0.25">
      <c r="B99" s="49"/>
      <c r="C99" s="49"/>
      <c r="D99" s="49"/>
      <c r="E99" s="49"/>
      <c r="P99" s="3" t="s">
        <v>6304</v>
      </c>
      <c r="Q99" s="5">
        <v>39953</v>
      </c>
      <c r="R99" s="3" t="s">
        <v>6595</v>
      </c>
      <c r="S99" s="3" t="s">
        <v>6505</v>
      </c>
      <c r="T99" s="3">
        <v>540401</v>
      </c>
      <c r="U99" s="3">
        <v>-44.003528935318229</v>
      </c>
      <c r="V99" s="3">
        <v>-4.1733569545198135</v>
      </c>
      <c r="W99" s="3">
        <f>U99-V99*8</f>
        <v>-10.616673299159721</v>
      </c>
      <c r="X99" s="3">
        <f>VAR(U98:U99)</f>
        <v>4.5196252391384431E-2</v>
      </c>
      <c r="Y99" s="3">
        <f>VAR(V98:V99)</f>
        <v>5.9862966438793729E-4</v>
      </c>
      <c r="Z99" s="3">
        <f>VAR(W98:W99)</f>
        <v>2.8422000732845231E-4</v>
      </c>
      <c r="AB99" s="3">
        <v>13203</v>
      </c>
      <c r="AC99" s="3">
        <v>551081</v>
      </c>
      <c r="AD99" s="5">
        <v>39986</v>
      </c>
      <c r="AE99" s="3" t="s">
        <v>437</v>
      </c>
      <c r="AF99" s="3">
        <v>1</v>
      </c>
      <c r="AG99" s="51">
        <v>-40.620824389633874</v>
      </c>
      <c r="AH99" s="51">
        <v>-6.4509202903226814</v>
      </c>
      <c r="AI99" s="51">
        <f>AG99-AH99*8</f>
        <v>10.986537932947577</v>
      </c>
      <c r="AJ99" s="54">
        <v>-25.929847877778059</v>
      </c>
      <c r="AK99" s="54">
        <v>8.8658159287421192</v>
      </c>
      <c r="AL99" s="3">
        <v>39.67544736</v>
      </c>
      <c r="AM99" s="3">
        <v>-90.525338540600004</v>
      </c>
      <c r="AN99" s="3" t="s">
        <v>6281</v>
      </c>
      <c r="AO99" s="3" t="s">
        <v>5992</v>
      </c>
      <c r="AP99" s="3" t="s">
        <v>5991</v>
      </c>
      <c r="AQ99" s="3">
        <f>VAR(AG98:AG99)</f>
        <v>2.9311676856796059E-2</v>
      </c>
      <c r="AR99" s="3">
        <f>VAR(AH98:AH99)</f>
        <v>3.2088820820414671E-4</v>
      </c>
      <c r="AS99" s="3">
        <f>VAR(AI98:AI99)</f>
        <v>7.7839384184915088E-4</v>
      </c>
      <c r="AT99" s="3">
        <f>VAR(AJ98:AJ99)</f>
        <v>0.63581799744176526</v>
      </c>
      <c r="AU99" s="3">
        <f>VAR(AK98:AK99)</f>
        <v>0.86457534621728505</v>
      </c>
      <c r="AW99" s="49"/>
      <c r="AX99" s="3">
        <v>11231</v>
      </c>
      <c r="AY99" s="3">
        <v>533911</v>
      </c>
      <c r="AZ99" s="5">
        <v>39727</v>
      </c>
      <c r="BA99" s="3" t="s">
        <v>358</v>
      </c>
      <c r="BB99" s="3">
        <v>2</v>
      </c>
      <c r="BC99" s="51">
        <v>-36.543662204728896</v>
      </c>
      <c r="BD99" s="51">
        <v>-5.5849257026505299</v>
      </c>
      <c r="BE99" s="51">
        <f>BC99-BD99*8</f>
        <v>8.1357434164753428</v>
      </c>
      <c r="BF99" s="53">
        <v>-21.62226861131084</v>
      </c>
      <c r="BG99" s="53">
        <v>8.6550840186480809</v>
      </c>
      <c r="BH99" s="3">
        <v>40.828804587</v>
      </c>
      <c r="BI99" s="3">
        <v>-95.204845473500001</v>
      </c>
      <c r="BJ99" s="3" t="s">
        <v>6305</v>
      </c>
      <c r="BK99" s="3" t="s">
        <v>6014</v>
      </c>
      <c r="BL99" s="3" t="s">
        <v>5991</v>
      </c>
      <c r="BM99" s="3">
        <f>VAR(BC98:BC99)</f>
        <v>11.8341385537056</v>
      </c>
      <c r="BN99" s="3">
        <f>VAR(BD98:BD99)</f>
        <v>0.16732689105561205</v>
      </c>
      <c r="BO99" s="3">
        <f>VAR(BE98:BE99)</f>
        <v>2.8099647849248774E-2</v>
      </c>
      <c r="BP99" s="3">
        <f>VAR(BF98:BF99)</f>
        <v>3.329131542408688</v>
      </c>
      <c r="BQ99" s="3">
        <f>VAR(BG98:BG99)</f>
        <v>1.0561440935576096</v>
      </c>
    </row>
    <row r="100" spans="2:69" s="3" customFormat="1" ht="15.75" x14ac:dyDescent="0.25">
      <c r="B100" s="49"/>
      <c r="C100" s="49"/>
      <c r="D100" s="49"/>
      <c r="E100" s="49"/>
      <c r="P100" s="3" t="s">
        <v>6303</v>
      </c>
      <c r="Q100" s="5">
        <v>39959</v>
      </c>
      <c r="R100" s="3" t="s">
        <v>6611</v>
      </c>
      <c r="S100" s="3" t="s">
        <v>6506</v>
      </c>
      <c r="T100" s="3">
        <v>540041</v>
      </c>
      <c r="U100" s="3">
        <v>-84.206472264180022</v>
      </c>
      <c r="V100" s="3">
        <v>-10.567737157421616</v>
      </c>
      <c r="W100" s="3">
        <f>U100-V100*8</f>
        <v>0.33542499519290914</v>
      </c>
      <c r="AB100" s="3">
        <v>14060</v>
      </c>
      <c r="AC100" s="3">
        <v>543451</v>
      </c>
      <c r="AD100" s="5">
        <v>40035</v>
      </c>
      <c r="AE100" s="3" t="s">
        <v>443</v>
      </c>
      <c r="AF100" s="3">
        <v>2</v>
      </c>
      <c r="AG100" s="51">
        <v>-39.131497259704922</v>
      </c>
      <c r="AH100" s="51">
        <v>-6.0677257453850553</v>
      </c>
      <c r="AI100" s="51">
        <f>AG100-AH100*8</f>
        <v>9.4103087033755202</v>
      </c>
      <c r="AJ100" s="54"/>
      <c r="AK100" s="54"/>
      <c r="AL100" s="3">
        <v>39.208646581099998</v>
      </c>
      <c r="AM100" s="3">
        <v>-90.592919436200006</v>
      </c>
      <c r="AN100" s="3" t="s">
        <v>6278</v>
      </c>
      <c r="AO100" s="3" t="s">
        <v>6003</v>
      </c>
      <c r="AP100" s="3" t="s">
        <v>5994</v>
      </c>
      <c r="AW100" s="49"/>
      <c r="AX100" s="3">
        <v>14317</v>
      </c>
      <c r="AY100" s="3">
        <v>542031</v>
      </c>
      <c r="AZ100" s="5">
        <v>40056</v>
      </c>
      <c r="BA100" s="3" t="s">
        <v>370</v>
      </c>
      <c r="BB100" s="3">
        <v>1</v>
      </c>
      <c r="BC100" s="51">
        <v>-52.940432557768624</v>
      </c>
      <c r="BD100" s="51">
        <v>-6.9935691791384045</v>
      </c>
      <c r="BE100" s="51">
        <f>BC100-BD100*8</f>
        <v>3.0081208753386122</v>
      </c>
      <c r="BF100" s="53">
        <v>-23.401238724252728</v>
      </c>
      <c r="BG100" s="53">
        <v>12.130216247090182</v>
      </c>
      <c r="BH100" s="3">
        <v>42.791853093</v>
      </c>
      <c r="BI100" s="3">
        <v>-96.601567642000006</v>
      </c>
      <c r="BJ100" s="3" t="s">
        <v>6302</v>
      </c>
      <c r="BK100" s="3" t="s">
        <v>5997</v>
      </c>
      <c r="BL100" s="3" t="s">
        <v>5994</v>
      </c>
    </row>
    <row r="101" spans="2:69" s="3" customFormat="1" ht="15.75" x14ac:dyDescent="0.25">
      <c r="B101" s="49"/>
      <c r="C101" s="49"/>
      <c r="D101" s="49"/>
      <c r="E101" s="49"/>
      <c r="P101" s="3" t="s">
        <v>6301</v>
      </c>
      <c r="Q101" s="5">
        <v>39959</v>
      </c>
      <c r="R101" s="3" t="s">
        <v>6611</v>
      </c>
      <c r="S101" s="3" t="s">
        <v>6506</v>
      </c>
      <c r="T101" s="3">
        <v>540041</v>
      </c>
      <c r="U101" s="3">
        <v>-84.371724372566163</v>
      </c>
      <c r="V101" s="3">
        <v>-10.631147248328514</v>
      </c>
      <c r="W101" s="3">
        <f>U101-V101*8</f>
        <v>0.67745361406194604</v>
      </c>
      <c r="X101" s="3">
        <f>VAR(U100:U101)</f>
        <v>1.3654129663032541E-2</v>
      </c>
      <c r="Y101" s="3">
        <f>VAR(V100:V101)</f>
        <v>2.0104198144104907E-3</v>
      </c>
      <c r="Z101" s="3">
        <f>VAR(W100:W101)</f>
        <v>5.8491788062730365E-2</v>
      </c>
      <c r="AB101" s="3">
        <v>14060</v>
      </c>
      <c r="AC101" s="3">
        <v>550011</v>
      </c>
      <c r="AD101" s="5">
        <v>40035</v>
      </c>
      <c r="AE101" s="3" t="s">
        <v>443</v>
      </c>
      <c r="AF101" s="3">
        <v>2</v>
      </c>
      <c r="AG101" s="51">
        <v>-39.092142089510176</v>
      </c>
      <c r="AH101" s="51">
        <v>-5.8992350940825595</v>
      </c>
      <c r="AI101" s="51">
        <f>AG101-AH101*8</f>
        <v>8.1017386631503001</v>
      </c>
      <c r="AJ101" s="52"/>
      <c r="AK101" s="52"/>
      <c r="AL101" s="3">
        <v>39.208646581099998</v>
      </c>
      <c r="AM101" s="3">
        <v>-90.592919436200006</v>
      </c>
      <c r="AN101" s="3" t="s">
        <v>6278</v>
      </c>
      <c r="AO101" s="3" t="s">
        <v>6003</v>
      </c>
      <c r="AP101" s="3" t="s">
        <v>5994</v>
      </c>
      <c r="AQ101" s="3">
        <f>VAR(AG100:AG101)</f>
        <v>7.7441471052870723E-4</v>
      </c>
      <c r="AR101" s="3">
        <f>VAR(AH100:AH101)</f>
        <v>1.4194549788169605E-2</v>
      </c>
      <c r="AS101" s="3">
        <f>VAR(AI100:AI101)</f>
        <v>0.85617777508751702</v>
      </c>
      <c r="AW101" s="49"/>
      <c r="AX101" s="3">
        <v>14318</v>
      </c>
      <c r="AY101" s="3">
        <v>526751</v>
      </c>
      <c r="AZ101" s="5">
        <v>40085</v>
      </c>
      <c r="BA101" s="3" t="s">
        <v>370</v>
      </c>
      <c r="BB101" s="3">
        <v>2</v>
      </c>
      <c r="BC101" s="51">
        <v>-57.315529383680634</v>
      </c>
      <c r="BD101" s="51">
        <v>-8.4519582861365041</v>
      </c>
      <c r="BE101" s="51">
        <f>BC101-BD101*8</f>
        <v>10.300136905411399</v>
      </c>
      <c r="BF101" s="53">
        <v>-22.705400405495286</v>
      </c>
      <c r="BG101" s="53">
        <v>13.21178926307795</v>
      </c>
      <c r="BH101" s="3">
        <v>42.791853093</v>
      </c>
      <c r="BI101" s="3">
        <v>-96.601567642000006</v>
      </c>
      <c r="BJ101" s="3" t="s">
        <v>6302</v>
      </c>
      <c r="BK101" s="3" t="s">
        <v>5997</v>
      </c>
      <c r="BL101" s="3" t="s">
        <v>5994</v>
      </c>
      <c r="BM101" s="3">
        <f>VAR(BC100:BC101)</f>
        <v>9.5707361180526718</v>
      </c>
      <c r="BN101" s="3">
        <f>VAR(BD100:BD101)</f>
        <v>1.0634493937053573</v>
      </c>
      <c r="BO101" s="3">
        <f>VAR(BE100:BE101)</f>
        <v>26.586748891419248</v>
      </c>
      <c r="BP101" s="3">
        <f>VAR(BF100:BF101)</f>
        <v>0.24209548292559169</v>
      </c>
      <c r="BQ101" s="3">
        <f>VAR(BG100:BG101)</f>
        <v>0.58490009445643842</v>
      </c>
    </row>
    <row r="102" spans="2:69" s="3" customFormat="1" ht="15.75" x14ac:dyDescent="0.25">
      <c r="B102" s="49"/>
      <c r="C102" s="49"/>
      <c r="D102" s="49"/>
      <c r="E102" s="49"/>
      <c r="P102" s="3" t="s">
        <v>6300</v>
      </c>
      <c r="Q102" s="5">
        <v>39960</v>
      </c>
      <c r="R102" s="3" t="s">
        <v>6612</v>
      </c>
      <c r="S102" s="3" t="s">
        <v>6507</v>
      </c>
      <c r="T102" s="3">
        <v>542831</v>
      </c>
      <c r="U102" s="3">
        <v>-24.357874281237002</v>
      </c>
      <c r="V102" s="3">
        <v>-4.3655892182749012</v>
      </c>
      <c r="W102" s="3">
        <f>U102-V102*8</f>
        <v>10.566839464962207</v>
      </c>
      <c r="AB102" s="3">
        <v>11107</v>
      </c>
      <c r="AC102" s="3">
        <v>526741</v>
      </c>
      <c r="AD102" s="5">
        <v>39715</v>
      </c>
      <c r="AE102" s="3" t="s">
        <v>445</v>
      </c>
      <c r="AF102" s="3">
        <v>1</v>
      </c>
      <c r="AG102" s="51">
        <v>-49.351823898677907</v>
      </c>
      <c r="AH102" s="51">
        <v>-7.5433400733145133</v>
      </c>
      <c r="AI102" s="51">
        <f>AG102-AH102*8</f>
        <v>10.9948966878382</v>
      </c>
      <c r="AJ102" s="54">
        <v>-23.865978854949685</v>
      </c>
      <c r="AK102" s="54">
        <v>9.6111527194921536</v>
      </c>
      <c r="AL102" s="3">
        <v>41.485851959999998</v>
      </c>
      <c r="AM102" s="3">
        <v>-89.848476631599993</v>
      </c>
      <c r="AN102" s="3" t="s">
        <v>6236</v>
      </c>
      <c r="AO102" s="3" t="s">
        <v>5995</v>
      </c>
      <c r="AP102" s="3" t="s">
        <v>5994</v>
      </c>
      <c r="AW102" s="49"/>
      <c r="AX102" s="3">
        <v>14331</v>
      </c>
      <c r="AY102" s="3">
        <v>556591</v>
      </c>
      <c r="AZ102" s="5">
        <v>40073</v>
      </c>
      <c r="BA102" s="3" t="s">
        <v>390</v>
      </c>
      <c r="BB102" s="3">
        <v>1</v>
      </c>
      <c r="BC102" s="51">
        <v>-48.026947846294689</v>
      </c>
      <c r="BD102" s="51">
        <v>-6.8782728219046732</v>
      </c>
      <c r="BE102" s="51">
        <f>BC102-BD102*8</f>
        <v>6.9992347289426959</v>
      </c>
      <c r="BF102" s="53">
        <v>-22.238772026480571</v>
      </c>
      <c r="BG102" s="53">
        <v>7.2946889449767269</v>
      </c>
      <c r="BH102" s="3">
        <v>41.467595468600003</v>
      </c>
      <c r="BI102" s="3">
        <v>-95.909305332100004</v>
      </c>
      <c r="BJ102" s="3" t="s">
        <v>6299</v>
      </c>
      <c r="BK102" s="3" t="s">
        <v>5995</v>
      </c>
      <c r="BL102" s="3" t="s">
        <v>5994</v>
      </c>
    </row>
    <row r="103" spans="2:69" s="3" customFormat="1" ht="15.75" x14ac:dyDescent="0.25">
      <c r="B103" s="49"/>
      <c r="C103" s="49"/>
      <c r="D103" s="49"/>
      <c r="E103" s="49"/>
      <c r="P103" s="3" t="s">
        <v>6298</v>
      </c>
      <c r="Q103" s="5">
        <v>39960</v>
      </c>
      <c r="R103" s="3" t="s">
        <v>6612</v>
      </c>
      <c r="S103" s="3" t="s">
        <v>6507</v>
      </c>
      <c r="T103" s="3">
        <v>542831</v>
      </c>
      <c r="U103" s="3">
        <v>-24.657130875579117</v>
      </c>
      <c r="V103" s="3">
        <v>-4.6037135883815941</v>
      </c>
      <c r="W103" s="3">
        <f>U103-V103*8</f>
        <v>12.172577831473635</v>
      </c>
      <c r="X103" s="3">
        <f>VAR(U102:U103)</f>
        <v>4.4777254628620533E-2</v>
      </c>
      <c r="Y103" s="3">
        <f>VAR(V102:V103)</f>
        <v>2.8351607819354616E-2</v>
      </c>
      <c r="Z103" s="3">
        <f>VAR(W102:W103)</f>
        <v>1.2891978508433946</v>
      </c>
      <c r="AB103" s="3">
        <v>11107</v>
      </c>
      <c r="AC103" s="3">
        <v>527291</v>
      </c>
      <c r="AD103" s="5">
        <v>39715</v>
      </c>
      <c r="AE103" s="3" t="s">
        <v>445</v>
      </c>
      <c r="AF103" s="3">
        <v>1</v>
      </c>
      <c r="AG103" s="51">
        <v>-49.223615299256153</v>
      </c>
      <c r="AH103" s="51">
        <v>-7.5058543829887121</v>
      </c>
      <c r="AI103" s="51">
        <f>AG103-AH103*8</f>
        <v>10.823219764653544</v>
      </c>
      <c r="AJ103" s="54">
        <v>-23.82623033112883</v>
      </c>
      <c r="AK103" s="54">
        <v>9.565910826242515</v>
      </c>
      <c r="AL103" s="3">
        <v>41.485851959999998</v>
      </c>
      <c r="AM103" s="3">
        <v>-89.848476631599993</v>
      </c>
      <c r="AN103" s="3" t="s">
        <v>6236</v>
      </c>
      <c r="AO103" s="3" t="s">
        <v>5995</v>
      </c>
      <c r="AP103" s="3" t="s">
        <v>5994</v>
      </c>
      <c r="AQ103" s="3">
        <f>VAR(AG102:AG103)</f>
        <v>8.2187224828438755E-3</v>
      </c>
      <c r="AR103" s="3">
        <f>VAR(AH102:AH103)</f>
        <v>7.0258848960093204E-4</v>
      </c>
      <c r="AS103" s="3">
        <f>VAR(AI102:AI103)</f>
        <v>1.4736482977075062E-2</v>
      </c>
      <c r="AT103" s="3">
        <f>VAR(AJ102:AJ103)</f>
        <v>7.8997257296852224E-4</v>
      </c>
      <c r="AU103" s="3">
        <f>VAR(AK102:AK103)</f>
        <v>1.0234144524058457E-3</v>
      </c>
      <c r="AW103" s="49"/>
      <c r="AX103" s="3">
        <v>14332</v>
      </c>
      <c r="AY103" s="3">
        <v>533361</v>
      </c>
      <c r="AZ103" s="5">
        <v>40086</v>
      </c>
      <c r="BA103" s="3" t="s">
        <v>390</v>
      </c>
      <c r="BB103" s="3">
        <v>2</v>
      </c>
      <c r="BC103" s="51">
        <v>-49.761221866285247</v>
      </c>
      <c r="BD103" s="51">
        <v>-7.2511193462752033</v>
      </c>
      <c r="BE103" s="51">
        <f>BC103-BD103*8</f>
        <v>8.2477329039163791</v>
      </c>
      <c r="BF103" s="53">
        <v>-22.15537379419661</v>
      </c>
      <c r="BG103" s="53">
        <v>9.2482564347343548</v>
      </c>
      <c r="BH103" s="3">
        <v>41.467595468600003</v>
      </c>
      <c r="BI103" s="3">
        <v>-95.909305332100004</v>
      </c>
      <c r="BJ103" s="3" t="s">
        <v>6299</v>
      </c>
      <c r="BK103" s="3" t="s">
        <v>5995</v>
      </c>
      <c r="BL103" s="3" t="s">
        <v>5994</v>
      </c>
      <c r="BM103" s="3">
        <f>VAR(BC102:BC103)</f>
        <v>1.5038531882071049</v>
      </c>
      <c r="BN103" s="3">
        <f>VAR(BD102:BD103)</f>
        <v>6.950726536759215E-2</v>
      </c>
      <c r="BO103" s="3">
        <f>VAR(BE102:BE103)</f>
        <v>0.77937384645630881</v>
      </c>
      <c r="BP103" s="3">
        <f>VAR(BF102:BF103)</f>
        <v>3.4776325740448161E-3</v>
      </c>
      <c r="BQ103" s="3">
        <f>VAR(BG102:BG103)</f>
        <v>1.908212968518967</v>
      </c>
    </row>
    <row r="104" spans="2:69" s="3" customFormat="1" ht="15.75" x14ac:dyDescent="0.25">
      <c r="B104" s="49"/>
      <c r="C104" s="49"/>
      <c r="D104" s="49"/>
      <c r="E104" s="49"/>
      <c r="P104" s="3" t="s">
        <v>6297</v>
      </c>
      <c r="Q104" s="5">
        <v>39963</v>
      </c>
      <c r="R104" s="3" t="s">
        <v>6613</v>
      </c>
      <c r="S104" s="3" t="s">
        <v>6508</v>
      </c>
      <c r="T104" s="3">
        <v>546521</v>
      </c>
      <c r="U104" s="3">
        <v>-39.564629206941852</v>
      </c>
      <c r="V104" s="3">
        <v>-6.3923083207872251</v>
      </c>
      <c r="W104" s="3">
        <f>U104-V104*8</f>
        <v>11.573837359355949</v>
      </c>
      <c r="AB104" s="3">
        <v>13210</v>
      </c>
      <c r="AC104" s="3">
        <v>550901</v>
      </c>
      <c r="AD104" s="5">
        <v>39988</v>
      </c>
      <c r="AE104" s="3" t="s">
        <v>471</v>
      </c>
      <c r="AF104" s="3">
        <v>1</v>
      </c>
      <c r="AG104" s="51">
        <v>-41.103639190022761</v>
      </c>
      <c r="AH104" s="51">
        <v>-6.6908578013657634</v>
      </c>
      <c r="AI104" s="51">
        <f>AG104-AH104*8</f>
        <v>12.423223220903346</v>
      </c>
      <c r="AJ104" s="54">
        <v>-25.019341995595756</v>
      </c>
      <c r="AK104" s="54">
        <v>8.7491500582600956</v>
      </c>
      <c r="AL104" s="3">
        <v>40.443006293000003</v>
      </c>
      <c r="AM104" s="3">
        <v>-86.444095550499995</v>
      </c>
      <c r="AN104" s="3" t="s">
        <v>6273</v>
      </c>
      <c r="AO104" s="3" t="s">
        <v>5992</v>
      </c>
      <c r="AP104" s="3" t="s">
        <v>5991</v>
      </c>
      <c r="AW104" s="49"/>
      <c r="AX104" s="3">
        <v>12820</v>
      </c>
      <c r="AY104" s="3">
        <v>528271</v>
      </c>
      <c r="AZ104" s="5">
        <v>39644</v>
      </c>
      <c r="BA104" s="3" t="s">
        <v>402</v>
      </c>
      <c r="BB104" s="3">
        <v>1</v>
      </c>
      <c r="BC104" s="51">
        <v>-112.47530970972217</v>
      </c>
      <c r="BD104" s="51">
        <v>-15.291265937670532</v>
      </c>
      <c r="BE104" s="51">
        <f>BC104-BD104*8</f>
        <v>9.8548177916420912</v>
      </c>
      <c r="BF104" s="52"/>
      <c r="BG104" s="52"/>
      <c r="BH104" s="3">
        <v>46.860315033399999</v>
      </c>
      <c r="BI104" s="3">
        <v>-116.03904424</v>
      </c>
      <c r="BJ104" s="3" t="s">
        <v>6296</v>
      </c>
      <c r="BK104" s="3" t="s">
        <v>5992</v>
      </c>
      <c r="BL104" s="3" t="s">
        <v>5991</v>
      </c>
    </row>
    <row r="105" spans="2:69" s="3" customFormat="1" ht="15.75" x14ac:dyDescent="0.25">
      <c r="B105" s="49"/>
      <c r="C105" s="49"/>
      <c r="D105" s="49"/>
      <c r="E105" s="49"/>
      <c r="P105" s="3" t="s">
        <v>6295</v>
      </c>
      <c r="Q105" s="5">
        <v>39963</v>
      </c>
      <c r="R105" s="3" t="s">
        <v>6613</v>
      </c>
      <c r="S105" s="3" t="s">
        <v>6508</v>
      </c>
      <c r="T105" s="3">
        <v>546521</v>
      </c>
      <c r="U105" s="3">
        <v>-39.678541942477445</v>
      </c>
      <c r="V105" s="3">
        <v>-6.5029320225261644</v>
      </c>
      <c r="W105" s="3">
        <f>U105-V105*8</f>
        <v>12.344914237731871</v>
      </c>
      <c r="X105" s="3">
        <f>VAR(U104:U105)</f>
        <v>6.4880556586009129E-3</v>
      </c>
      <c r="Y105" s="3">
        <f>VAR(V104:V105)</f>
        <v>6.118801693212903E-3</v>
      </c>
      <c r="Z105" s="3">
        <f>VAR(W104:W105)</f>
        <v>0.29727977618297829</v>
      </c>
      <c r="AB105" s="3">
        <v>13210</v>
      </c>
      <c r="AC105" s="3">
        <v>551051</v>
      </c>
      <c r="AD105" s="5">
        <v>39988</v>
      </c>
      <c r="AE105" s="3" t="s">
        <v>471</v>
      </c>
      <c r="AF105" s="3">
        <v>1</v>
      </c>
      <c r="AG105" s="51">
        <v>-41.362264965281689</v>
      </c>
      <c r="AH105" s="51">
        <v>-6.7366906269432283</v>
      </c>
      <c r="AI105" s="51">
        <f>AG105-AH105*8</f>
        <v>12.531260050264137</v>
      </c>
      <c r="AJ105" s="54">
        <v>-24.298149212472428</v>
      </c>
      <c r="AK105" s="54">
        <v>8.576376902444462</v>
      </c>
      <c r="AL105" s="3">
        <v>40.443006293000003</v>
      </c>
      <c r="AM105" s="3">
        <v>-86.444095550499995</v>
      </c>
      <c r="AN105" s="3" t="s">
        <v>6273</v>
      </c>
      <c r="AO105" s="3" t="s">
        <v>5992</v>
      </c>
      <c r="AP105" s="3" t="s">
        <v>5991</v>
      </c>
      <c r="AQ105" s="3">
        <f>VAR(AG104:AG105)</f>
        <v>3.3443645814140666E-2</v>
      </c>
      <c r="AR105" s="3">
        <f>VAR(AH104:AH105)</f>
        <v>1.0503239502071618E-3</v>
      </c>
      <c r="AS105" s="3">
        <f>VAR(AI104:AI105)</f>
        <v>5.8359782491664274E-3</v>
      </c>
      <c r="AT105" s="3">
        <f>VAR(AJ104:AJ105)</f>
        <v>0.26005951521458598</v>
      </c>
      <c r="AU105" s="3">
        <f>VAR(AK104:AK105)</f>
        <v>1.4925281685246598E-2</v>
      </c>
      <c r="AW105" s="49"/>
      <c r="AX105" s="3">
        <v>12829</v>
      </c>
      <c r="AY105" s="3">
        <v>522741</v>
      </c>
      <c r="AZ105" s="5">
        <v>39672</v>
      </c>
      <c r="BA105" s="3" t="s">
        <v>402</v>
      </c>
      <c r="BB105" s="3">
        <v>2</v>
      </c>
      <c r="BC105" s="51">
        <v>-112.89987325746887</v>
      </c>
      <c r="BD105" s="51">
        <v>-15.399946033489227</v>
      </c>
      <c r="BE105" s="51">
        <f>BC105-BD105*8</f>
        <v>10.29969501044495</v>
      </c>
      <c r="BF105" s="54">
        <v>-25.491885276741097</v>
      </c>
      <c r="BG105" s="54">
        <v>2.803237937135576</v>
      </c>
      <c r="BH105" s="3">
        <v>46.860315033399999</v>
      </c>
      <c r="BI105" s="3">
        <v>-116.03904424</v>
      </c>
      <c r="BJ105" s="3" t="s">
        <v>6296</v>
      </c>
      <c r="BK105" s="3" t="s">
        <v>5992</v>
      </c>
      <c r="BL105" s="3" t="s">
        <v>5991</v>
      </c>
      <c r="BM105" s="3">
        <f>VAR(BC104:BC105)</f>
        <v>9.0127103037632411E-2</v>
      </c>
      <c r="BN105" s="3">
        <f>VAR(BD104:BD105)</f>
        <v>5.9056816135803483E-3</v>
      </c>
      <c r="BO105" s="3">
        <f>VAR(BE104:BE105)</f>
        <v>9.89578699048832E-2</v>
      </c>
    </row>
    <row r="106" spans="2:69" s="3" customFormat="1" ht="15.75" x14ac:dyDescent="0.25">
      <c r="B106" s="49"/>
      <c r="C106" s="49"/>
      <c r="D106" s="49"/>
      <c r="E106" s="49"/>
      <c r="P106" s="3" t="s">
        <v>6294</v>
      </c>
      <c r="Q106" s="5">
        <v>39965</v>
      </c>
      <c r="R106" s="3" t="s">
        <v>6614</v>
      </c>
      <c r="S106" s="3" t="s">
        <v>6509</v>
      </c>
      <c r="T106" s="3">
        <v>540231</v>
      </c>
      <c r="U106" s="3">
        <v>-61.716998943742531</v>
      </c>
      <c r="V106" s="3">
        <v>-8.7611656993616567</v>
      </c>
      <c r="W106" s="3">
        <f>U106-V106*8</f>
        <v>8.3723266511507219</v>
      </c>
      <c r="AB106" s="3">
        <v>11175</v>
      </c>
      <c r="AC106" s="3">
        <v>523151</v>
      </c>
      <c r="AD106" s="5">
        <v>39659</v>
      </c>
      <c r="AE106" s="3" t="s">
        <v>472</v>
      </c>
      <c r="AF106" s="3">
        <v>1</v>
      </c>
      <c r="AG106" s="51">
        <v>-37.552662335354817</v>
      </c>
      <c r="AH106" s="51">
        <v>-5.8770917819276711</v>
      </c>
      <c r="AI106" s="51">
        <f>AG106-AH106*8</f>
        <v>9.4640719200665515</v>
      </c>
      <c r="AJ106" s="54">
        <v>-24.668002609848077</v>
      </c>
      <c r="AK106" s="54">
        <v>10.562531462883054</v>
      </c>
      <c r="AL106" s="3">
        <v>39.414887687499998</v>
      </c>
      <c r="AM106" s="3">
        <v>-86.008424095500004</v>
      </c>
      <c r="AN106" s="3" t="s">
        <v>6270</v>
      </c>
      <c r="AO106" s="3" t="s">
        <v>5992</v>
      </c>
      <c r="AP106" s="3" t="s">
        <v>5991</v>
      </c>
      <c r="AW106" s="49"/>
      <c r="AX106" s="3">
        <v>12830</v>
      </c>
      <c r="AY106" s="3">
        <v>523401</v>
      </c>
      <c r="AZ106" s="5">
        <v>39646</v>
      </c>
      <c r="BA106" s="3" t="s">
        <v>403</v>
      </c>
      <c r="BB106" s="3">
        <v>1</v>
      </c>
      <c r="BC106" s="51">
        <v>-119.83329311564346</v>
      </c>
      <c r="BD106" s="51">
        <v>-16.024343552113205</v>
      </c>
      <c r="BE106" s="51">
        <f>BC106-BD106*8</f>
        <v>8.3614553012621826</v>
      </c>
      <c r="BF106" s="54">
        <v>-24.754037702060977</v>
      </c>
      <c r="BG106" s="54">
        <v>1.274467069258167</v>
      </c>
      <c r="BH106" s="3">
        <v>45.0792057492</v>
      </c>
      <c r="BI106" s="3">
        <v>-116.094757484</v>
      </c>
      <c r="BJ106" s="3" t="s">
        <v>6293</v>
      </c>
      <c r="BK106" s="3" t="s">
        <v>5992</v>
      </c>
      <c r="BL106" s="3" t="s">
        <v>5991</v>
      </c>
    </row>
    <row r="107" spans="2:69" s="3" customFormat="1" ht="15.75" x14ac:dyDescent="0.25">
      <c r="B107" s="49"/>
      <c r="C107" s="49"/>
      <c r="D107" s="49"/>
      <c r="E107" s="49"/>
      <c r="P107" s="3" t="s">
        <v>6292</v>
      </c>
      <c r="Q107" s="5">
        <v>39965</v>
      </c>
      <c r="R107" s="3" t="s">
        <v>6614</v>
      </c>
      <c r="S107" s="3" t="s">
        <v>6509</v>
      </c>
      <c r="T107" s="3">
        <v>540231</v>
      </c>
      <c r="U107" s="3">
        <v>-61.789158558049564</v>
      </c>
      <c r="V107" s="3">
        <v>-9.1344432092606009</v>
      </c>
      <c r="W107" s="3">
        <f>U107-V107*8</f>
        <v>11.286387116035243</v>
      </c>
      <c r="X107" s="3">
        <f>VAR(U106:U107)</f>
        <v>2.6035049684698724E-3</v>
      </c>
      <c r="Y107" s="3">
        <f>VAR(V106:V107)</f>
        <v>6.9668049698178219E-2</v>
      </c>
      <c r="Z107" s="3">
        <f>VAR(W106:W107)</f>
        <v>4.2458741965014895</v>
      </c>
      <c r="AB107" s="3">
        <v>11175</v>
      </c>
      <c r="AC107" s="3">
        <v>523801</v>
      </c>
      <c r="AD107" s="5">
        <v>39659</v>
      </c>
      <c r="AE107" s="3" t="s">
        <v>472</v>
      </c>
      <c r="AF107" s="3">
        <v>1</v>
      </c>
      <c r="AG107" s="51">
        <v>-37.71761250270341</v>
      </c>
      <c r="AH107" s="51">
        <v>-6.1126173025912349</v>
      </c>
      <c r="AI107" s="51">
        <f>AG107-AH107*8</f>
        <v>11.183325918026469</v>
      </c>
      <c r="AJ107" s="54"/>
      <c r="AK107" s="54"/>
      <c r="AL107" s="3">
        <v>39.414887687499998</v>
      </c>
      <c r="AM107" s="3">
        <v>-86.008424095500004</v>
      </c>
      <c r="AN107" s="3" t="s">
        <v>6270</v>
      </c>
      <c r="AO107" s="3" t="s">
        <v>5992</v>
      </c>
      <c r="AP107" s="3" t="s">
        <v>5991</v>
      </c>
      <c r="AQ107" s="3">
        <f>VAR(AG106:AG107)</f>
        <v>1.3604278854164403E-2</v>
      </c>
      <c r="AR107" s="3">
        <f>VAR(AH106:AH107)</f>
        <v>2.7736135441921411E-2</v>
      </c>
      <c r="AS107" s="3">
        <f>VAR(AI106:AI107)</f>
        <v>1.4779171547505801</v>
      </c>
      <c r="AW107" s="49"/>
      <c r="AX107" s="3">
        <v>12831</v>
      </c>
      <c r="AY107" s="3">
        <v>524751</v>
      </c>
      <c r="AZ107" s="5">
        <v>39674</v>
      </c>
      <c r="BA107" s="3" t="s">
        <v>403</v>
      </c>
      <c r="BB107" s="3">
        <v>2</v>
      </c>
      <c r="BC107" s="51">
        <v>-116.29090590406838</v>
      </c>
      <c r="BD107" s="51">
        <v>-15.277751923754025</v>
      </c>
      <c r="BE107" s="51">
        <f>BC107-BD107*8</f>
        <v>5.931109485963816</v>
      </c>
      <c r="BF107" s="54">
        <v>-25.342786974269739</v>
      </c>
      <c r="BG107" s="54">
        <v>2.5972467620136124</v>
      </c>
      <c r="BH107" s="3">
        <v>45.0792057492</v>
      </c>
      <c r="BI107" s="3">
        <v>-116.094757484</v>
      </c>
      <c r="BJ107" s="3" t="s">
        <v>6293</v>
      </c>
      <c r="BK107" s="3" t="s">
        <v>5992</v>
      </c>
      <c r="BL107" s="3" t="s">
        <v>5991</v>
      </c>
      <c r="BM107" s="3">
        <f>VAR(BC106:BC107)</f>
        <v>6.2742535783653191</v>
      </c>
      <c r="BN107" s="3">
        <f>VAR(BD106:BD107)</f>
        <v>0.27869952976800616</v>
      </c>
      <c r="BO107" s="3">
        <f>VAR(BE106:BE107)</f>
        <v>2.9532903909691441</v>
      </c>
      <c r="BP107" s="3">
        <f>VAR(BF106:BF107)</f>
        <v>0.17331285276317354</v>
      </c>
      <c r="BQ107" s="3">
        <f>VAR(BG106:BG107)</f>
        <v>0.87487305778309654</v>
      </c>
    </row>
    <row r="108" spans="2:69" s="3" customFormat="1" ht="15.75" x14ac:dyDescent="0.25">
      <c r="B108" s="49"/>
      <c r="C108" s="49"/>
      <c r="D108" s="49"/>
      <c r="E108" s="49"/>
      <c r="P108" s="3" t="s">
        <v>6291</v>
      </c>
      <c r="Q108" s="5">
        <v>39966</v>
      </c>
      <c r="R108" s="3" t="s">
        <v>6611</v>
      </c>
      <c r="S108" s="3" t="s">
        <v>6510</v>
      </c>
      <c r="T108" s="3">
        <v>540081</v>
      </c>
      <c r="U108" s="3">
        <v>-81.567530866590246</v>
      </c>
      <c r="V108" s="3">
        <v>-10.935834339298381</v>
      </c>
      <c r="W108" s="3">
        <f>U108-V108*8</f>
        <v>5.9191438477968035</v>
      </c>
      <c r="AB108" s="3">
        <v>11183</v>
      </c>
      <c r="AC108" s="3">
        <v>527031</v>
      </c>
      <c r="AD108" s="5">
        <v>39695</v>
      </c>
      <c r="AE108" s="3" t="s">
        <v>478</v>
      </c>
      <c r="AF108" s="3">
        <v>2</v>
      </c>
      <c r="AG108" s="51">
        <v>-38.907868247092985</v>
      </c>
      <c r="AH108" s="51">
        <v>-6.1777038329025409</v>
      </c>
      <c r="AI108" s="51">
        <f>AG108-AH108*8</f>
        <v>10.513762416127342</v>
      </c>
      <c r="AJ108" s="54">
        <v>-29.46949607387468</v>
      </c>
      <c r="AK108" s="54">
        <v>10.321478350640533</v>
      </c>
      <c r="AL108" s="3">
        <v>38.834912449599997</v>
      </c>
      <c r="AM108" s="3">
        <v>-86.523259111599998</v>
      </c>
      <c r="AN108" s="3" t="s">
        <v>6264</v>
      </c>
      <c r="AO108" s="3" t="s">
        <v>6011</v>
      </c>
      <c r="AP108" s="3" t="s">
        <v>5994</v>
      </c>
      <c r="AW108" s="49"/>
      <c r="AX108" s="3">
        <v>13632</v>
      </c>
      <c r="AY108" s="3">
        <v>550071</v>
      </c>
      <c r="AZ108" s="5">
        <v>40003</v>
      </c>
      <c r="BA108" s="3" t="s">
        <v>409</v>
      </c>
      <c r="BB108" s="3">
        <v>1</v>
      </c>
      <c r="BC108" s="51">
        <v>-127.10083751454049</v>
      </c>
      <c r="BD108" s="51">
        <v>-16.504786773417603</v>
      </c>
      <c r="BE108" s="51">
        <f>BC108-BD108*8</f>
        <v>4.9374566728003373</v>
      </c>
      <c r="BF108" s="54">
        <v>-24.182020008690099</v>
      </c>
      <c r="BG108" s="54">
        <v>10.967126289847382</v>
      </c>
      <c r="BH108" s="3">
        <v>42.5756574965</v>
      </c>
      <c r="BI108" s="3">
        <v>-113.629209903</v>
      </c>
      <c r="BJ108" s="3" t="s">
        <v>6290</v>
      </c>
      <c r="BK108" s="3" t="s">
        <v>5997</v>
      </c>
      <c r="BL108" s="3" t="s">
        <v>5994</v>
      </c>
    </row>
    <row r="109" spans="2:69" s="3" customFormat="1" ht="15.75" x14ac:dyDescent="0.25">
      <c r="B109" s="49"/>
      <c r="C109" s="49"/>
      <c r="D109" s="49"/>
      <c r="E109" s="49"/>
      <c r="P109" s="3" t="s">
        <v>6289</v>
      </c>
      <c r="Q109" s="5">
        <v>39966</v>
      </c>
      <c r="R109" s="3" t="s">
        <v>6611</v>
      </c>
      <c r="S109" s="3" t="s">
        <v>6510</v>
      </c>
      <c r="T109" s="3">
        <v>540081</v>
      </c>
      <c r="U109" s="3">
        <v>-81.704784104215136</v>
      </c>
      <c r="V109" s="3">
        <v>-10.836690482181332</v>
      </c>
      <c r="W109" s="3">
        <f>U109-V109*8</f>
        <v>4.9887397532355209</v>
      </c>
      <c r="X109" s="3">
        <f>VAR(U108:U109)</f>
        <v>9.4192256192572373E-3</v>
      </c>
      <c r="Y109" s="3">
        <f>VAR(V108:V109)</f>
        <v>4.9147522020229232E-3</v>
      </c>
      <c r="Z109" s="3">
        <f>VAR(W108:W109)</f>
        <v>0.43282588958820006</v>
      </c>
      <c r="AB109" s="3">
        <v>11183</v>
      </c>
      <c r="AC109" s="3">
        <v>529961</v>
      </c>
      <c r="AD109" s="5">
        <v>39695</v>
      </c>
      <c r="AE109" s="3" t="s">
        <v>478</v>
      </c>
      <c r="AF109" s="3">
        <v>2</v>
      </c>
      <c r="AG109" s="51">
        <v>-39.007129734107878</v>
      </c>
      <c r="AH109" s="51">
        <v>-6.1179627709285382</v>
      </c>
      <c r="AI109" s="51">
        <f>AG109-AH109*8</f>
        <v>9.9365724333204284</v>
      </c>
      <c r="AJ109" s="54"/>
      <c r="AK109" s="54"/>
      <c r="AL109" s="3">
        <v>38.834912449599997</v>
      </c>
      <c r="AM109" s="3">
        <v>-86.523259111599998</v>
      </c>
      <c r="AN109" s="3" t="s">
        <v>6264</v>
      </c>
      <c r="AO109" s="3" t="s">
        <v>6011</v>
      </c>
      <c r="AP109" s="3" t="s">
        <v>5994</v>
      </c>
      <c r="AQ109" s="3">
        <f>VAR(AG108:AG109)</f>
        <v>4.9264214022038538E-3</v>
      </c>
      <c r="AR109" s="3">
        <f>VAR(AH108:AH109)</f>
        <v>1.784497242890812E-3</v>
      </c>
      <c r="AS109" s="3">
        <f>VAR(AI108:AI109)</f>
        <v>0.16657413812632271</v>
      </c>
      <c r="AW109" s="49"/>
      <c r="AX109" s="3">
        <v>13921</v>
      </c>
      <c r="AY109" s="3">
        <v>554281</v>
      </c>
      <c r="AZ109" s="5">
        <v>40051</v>
      </c>
      <c r="BA109" s="3" t="s">
        <v>409</v>
      </c>
      <c r="BB109" s="3">
        <v>2</v>
      </c>
      <c r="BC109" s="51">
        <v>-125.24418485851152</v>
      </c>
      <c r="BD109" s="51">
        <v>-16.150400196961012</v>
      </c>
      <c r="BE109" s="51">
        <f>BC109-BD109*8</f>
        <v>3.9590167171765813</v>
      </c>
      <c r="BF109" s="54">
        <v>-25.525071530202357</v>
      </c>
      <c r="BG109" s="54">
        <v>8.7171972579764176</v>
      </c>
      <c r="BH109" s="3">
        <v>42.5756574965</v>
      </c>
      <c r="BI109" s="3">
        <v>-113.629209903</v>
      </c>
      <c r="BJ109" s="3" t="s">
        <v>6290</v>
      </c>
      <c r="BK109" s="3" t="s">
        <v>5997</v>
      </c>
      <c r="BL109" s="3" t="s">
        <v>5994</v>
      </c>
      <c r="BM109" s="3">
        <f>VAR(BC108:BC109)</f>
        <v>1.7235795425697149</v>
      </c>
      <c r="BN109" s="3">
        <f>VAR(BD108:BD109)</f>
        <v>6.2794922786311533E-2</v>
      </c>
      <c r="BO109" s="3">
        <f>VAR(BE108:BE109)</f>
        <v>0.47867237338050472</v>
      </c>
      <c r="BP109" s="3">
        <f>VAR(BF108:BF109)</f>
        <v>0.90189369471819592</v>
      </c>
      <c r="BQ109" s="3">
        <f>VAR(BG108:BG109)</f>
        <v>2.5310903242278755</v>
      </c>
    </row>
    <row r="110" spans="2:69" s="3" customFormat="1" ht="15.75" x14ac:dyDescent="0.25">
      <c r="B110" s="49"/>
      <c r="C110" s="49"/>
      <c r="D110" s="49"/>
      <c r="E110" s="49"/>
      <c r="P110" s="3" t="s">
        <v>6288</v>
      </c>
      <c r="Q110" s="5">
        <v>39968</v>
      </c>
      <c r="R110" s="3" t="s">
        <v>6595</v>
      </c>
      <c r="S110" s="3" t="s">
        <v>6511</v>
      </c>
      <c r="T110" s="3">
        <v>548561</v>
      </c>
      <c r="U110" s="3">
        <v>-89.194847488807682</v>
      </c>
      <c r="V110" s="3">
        <v>-12.18577662682633</v>
      </c>
      <c r="W110" s="3">
        <f>U110-V110*8</f>
        <v>8.2913655258029593</v>
      </c>
      <c r="AB110" s="3">
        <v>13948</v>
      </c>
      <c r="AC110" s="3">
        <v>541471</v>
      </c>
      <c r="AD110" s="5">
        <v>39987</v>
      </c>
      <c r="AE110" s="3" t="s">
        <v>504</v>
      </c>
      <c r="AF110" s="3">
        <v>2</v>
      </c>
      <c r="AG110" s="51">
        <v>-46.410338942768284</v>
      </c>
      <c r="AH110" s="51">
        <v>-7.2031412197891553</v>
      </c>
      <c r="AI110" s="51">
        <f>AG110-AH110*8</f>
        <v>11.214790815544958</v>
      </c>
      <c r="AJ110" s="53">
        <v>-26.587541667372982</v>
      </c>
      <c r="AK110" s="53">
        <v>10.516104620309317</v>
      </c>
      <c r="AL110" s="3">
        <v>39.014908051799999</v>
      </c>
      <c r="AM110" s="3">
        <v>-98.010464633799998</v>
      </c>
      <c r="AN110" s="3" t="s">
        <v>6256</v>
      </c>
      <c r="AO110" s="3" t="s">
        <v>5992</v>
      </c>
      <c r="AP110" s="3" t="s">
        <v>5991</v>
      </c>
      <c r="AX110" s="3">
        <v>13500</v>
      </c>
      <c r="AY110" s="3">
        <v>551271</v>
      </c>
      <c r="AZ110" s="5">
        <v>40000</v>
      </c>
      <c r="BA110" s="3" t="s">
        <v>411</v>
      </c>
      <c r="BB110" s="3">
        <v>1</v>
      </c>
      <c r="BC110" s="51">
        <v>-112.53850649416381</v>
      </c>
      <c r="BD110" s="51">
        <v>-14.772232288856008</v>
      </c>
      <c r="BE110" s="51">
        <f>BC110-BD110*8</f>
        <v>5.639351816684254</v>
      </c>
      <c r="BF110" s="53">
        <v>-24.104849117264415</v>
      </c>
      <c r="BG110" s="53">
        <v>4.8835347908609386</v>
      </c>
      <c r="BH110" s="3">
        <v>42.525315000600003</v>
      </c>
      <c r="BI110" s="3">
        <v>-115.49077499400001</v>
      </c>
      <c r="BJ110" s="3" t="s">
        <v>6287</v>
      </c>
      <c r="BK110" s="3" t="s">
        <v>5995</v>
      </c>
      <c r="BL110" s="3" t="s">
        <v>5991</v>
      </c>
    </row>
    <row r="111" spans="2:69" s="3" customFormat="1" ht="15.75" x14ac:dyDescent="0.25">
      <c r="B111" s="49"/>
      <c r="C111" s="49"/>
      <c r="D111" s="49"/>
      <c r="E111" s="49"/>
      <c r="P111" s="3" t="s">
        <v>6286</v>
      </c>
      <c r="Q111" s="5">
        <v>39968</v>
      </c>
      <c r="R111" s="3" t="s">
        <v>6595</v>
      </c>
      <c r="S111" s="3" t="s">
        <v>6511</v>
      </c>
      <c r="T111" s="3">
        <v>548561</v>
      </c>
      <c r="U111" s="3">
        <v>-89.363286593094884</v>
      </c>
      <c r="V111" s="3">
        <v>-12.204999122255812</v>
      </c>
      <c r="W111" s="3">
        <f>U111-V111*8</f>
        <v>8.2767063849516092</v>
      </c>
      <c r="X111" s="3">
        <f>VAR(U110:U111)</f>
        <v>1.4185865926537491E-2</v>
      </c>
      <c r="Y111" s="3">
        <f>VAR(V110:V111)</f>
        <v>1.8475216526821881E-4</v>
      </c>
      <c r="Z111" s="3">
        <f>VAR(W110:W111)</f>
        <v>1.074452052498609E-4</v>
      </c>
      <c r="AB111" s="3">
        <v>13948</v>
      </c>
      <c r="AC111" s="3">
        <v>543821</v>
      </c>
      <c r="AD111" s="5">
        <v>39987</v>
      </c>
      <c r="AE111" s="3" t="s">
        <v>504</v>
      </c>
      <c r="AF111" s="3">
        <v>2</v>
      </c>
      <c r="AG111" s="51">
        <v>-46.521943657500991</v>
      </c>
      <c r="AH111" s="51">
        <v>-7.1534172490044234</v>
      </c>
      <c r="AI111" s="51">
        <f>AG111-AH111*8</f>
        <v>10.705394334534397</v>
      </c>
      <c r="AJ111" s="53">
        <v>-26.759342352591268</v>
      </c>
      <c r="AK111" s="53">
        <v>10.125346847760941</v>
      </c>
      <c r="AL111" s="3">
        <v>39.014908051799999</v>
      </c>
      <c r="AM111" s="3">
        <v>-98.010464633799998</v>
      </c>
      <c r="AN111" s="3" t="s">
        <v>6256</v>
      </c>
      <c r="AO111" s="3" t="s">
        <v>5992</v>
      </c>
      <c r="AP111" s="3" t="s">
        <v>5991</v>
      </c>
      <c r="AQ111" s="3">
        <f>VAR(AG110:AG111)</f>
        <v>6.22780617528441E-3</v>
      </c>
      <c r="AR111" s="3">
        <f>VAR(AH110:AH111)</f>
        <v>1.2362366353004355E-3</v>
      </c>
      <c r="AS111" s="3">
        <f>VAR(AI110:AI111)</f>
        <v>0.12974238743297181</v>
      </c>
      <c r="AT111" s="3">
        <f>VAR(AJ110:AJ111)</f>
        <v>1.4757737720736422E-2</v>
      </c>
      <c r="AU111" s="3">
        <f>VAR(AK110:AK111)</f>
        <v>7.6345818403484242E-2</v>
      </c>
      <c r="AX111" s="3">
        <v>13923</v>
      </c>
      <c r="AY111" s="3">
        <v>554051</v>
      </c>
      <c r="AZ111" s="5">
        <v>40050</v>
      </c>
      <c r="BA111" s="3" t="s">
        <v>411</v>
      </c>
      <c r="BB111" s="3">
        <v>2</v>
      </c>
      <c r="BC111" s="51">
        <v>-107.58586548451018</v>
      </c>
      <c r="BD111" s="51">
        <v>-12.598969633294841</v>
      </c>
      <c r="BE111" s="51">
        <f>BC111-BD111*8</f>
        <v>-6.7941084181514526</v>
      </c>
      <c r="BF111" s="54">
        <v>-22.569964442905238</v>
      </c>
      <c r="BG111" s="54">
        <v>2.9264447336385704</v>
      </c>
      <c r="BH111" s="3">
        <v>42.525315000600003</v>
      </c>
      <c r="BI111" s="3">
        <v>-115.49077499400001</v>
      </c>
      <c r="BJ111" s="3" t="s">
        <v>6287</v>
      </c>
      <c r="BK111" s="3" t="s">
        <v>5995</v>
      </c>
      <c r="BL111" s="3" t="s">
        <v>5991</v>
      </c>
      <c r="BM111" s="3">
        <f>VAR(BC110:BC111)</f>
        <v>12.264326485251475</v>
      </c>
      <c r="BN111" s="3">
        <f>VAR(BD110:BD111)</f>
        <v>2.3615352850283888</v>
      </c>
      <c r="BO111" s="3">
        <f>VAR(BE110:BE111)</f>
        <v>77.295466705620385</v>
      </c>
      <c r="BP111" s="3">
        <f>VAR(BF110:BF111)</f>
        <v>1.1779354817913374</v>
      </c>
      <c r="BQ111" s="3">
        <f>VAR(BG110:BG111)</f>
        <v>1.9151007460393217</v>
      </c>
    </row>
    <row r="112" spans="2:69" s="3" customFormat="1" ht="15.75" x14ac:dyDescent="0.25">
      <c r="B112" s="49"/>
      <c r="C112" s="49"/>
      <c r="D112" s="49"/>
      <c r="E112" s="49"/>
      <c r="P112" s="3" t="s">
        <v>6285</v>
      </c>
      <c r="Q112" s="5">
        <v>39971</v>
      </c>
      <c r="R112" s="3" t="s">
        <v>6615</v>
      </c>
      <c r="S112" s="3" t="s">
        <v>6512</v>
      </c>
      <c r="T112" s="3">
        <v>541771</v>
      </c>
      <c r="U112" s="3">
        <v>-19.835940247841631</v>
      </c>
      <c r="V112" s="3">
        <v>-3.0350271596358098</v>
      </c>
      <c r="W112" s="3">
        <f>U112-V112*8</f>
        <v>4.4442770292448479</v>
      </c>
      <c r="AB112" s="3">
        <v>14935</v>
      </c>
      <c r="AC112" s="3">
        <v>541511</v>
      </c>
      <c r="AD112" s="5">
        <v>40065</v>
      </c>
      <c r="AE112" s="3" t="s">
        <v>508</v>
      </c>
      <c r="AF112" s="3">
        <v>2</v>
      </c>
      <c r="AG112" s="51">
        <v>-78.065383054248926</v>
      </c>
      <c r="AH112" s="51">
        <v>-9.6778889060287199</v>
      </c>
      <c r="AI112" s="51">
        <f>AG112-AH112*8</f>
        <v>-0.642271806019167</v>
      </c>
      <c r="AJ112" s="52"/>
      <c r="AK112" s="52"/>
      <c r="AL112" s="3">
        <v>39.872039297800001</v>
      </c>
      <c r="AM112" s="3">
        <v>-95.027240999900002</v>
      </c>
      <c r="AN112" s="3" t="s">
        <v>6036</v>
      </c>
      <c r="AO112" s="3" t="s">
        <v>6003</v>
      </c>
      <c r="AP112" s="3" t="s">
        <v>5994</v>
      </c>
      <c r="AW112" s="49"/>
      <c r="AX112" s="3">
        <v>13202</v>
      </c>
      <c r="AY112" s="3">
        <v>551061</v>
      </c>
      <c r="AZ112" s="5">
        <v>39983</v>
      </c>
      <c r="BA112" s="3" t="s">
        <v>436</v>
      </c>
      <c r="BB112" s="3">
        <v>1</v>
      </c>
      <c r="BC112" s="51">
        <v>-31.245690222557261</v>
      </c>
      <c r="BD112" s="51">
        <v>-4.9150820698846687</v>
      </c>
      <c r="BE112" s="51">
        <f>BC112-BD112*8</f>
        <v>8.0749663365200881</v>
      </c>
      <c r="BF112" s="54">
        <v>-25.343768825914495</v>
      </c>
      <c r="BG112" s="54">
        <v>10.546450591512095</v>
      </c>
      <c r="BH112" s="3">
        <v>38.853196774099999</v>
      </c>
      <c r="BI112" s="3">
        <v>-89.397803959200004</v>
      </c>
      <c r="BJ112" s="3" t="s">
        <v>6284</v>
      </c>
      <c r="BK112" s="3" t="s">
        <v>6014</v>
      </c>
      <c r="BL112" s="3" t="s">
        <v>5991</v>
      </c>
    </row>
    <row r="113" spans="2:69" s="3" customFormat="1" ht="15.75" x14ac:dyDescent="0.25">
      <c r="B113" s="49"/>
      <c r="C113" s="49"/>
      <c r="D113" s="49"/>
      <c r="E113" s="49"/>
      <c r="P113" s="3" t="s">
        <v>6283</v>
      </c>
      <c r="Q113" s="5">
        <v>39971</v>
      </c>
      <c r="R113" s="3" t="s">
        <v>6615</v>
      </c>
      <c r="S113" s="3" t="s">
        <v>6512</v>
      </c>
      <c r="T113" s="3">
        <v>541771</v>
      </c>
      <c r="U113" s="3">
        <v>-19.7041287348958</v>
      </c>
      <c r="V113" s="3">
        <v>-3.1253086887236265</v>
      </c>
      <c r="W113" s="3">
        <f>U113-V113*8</f>
        <v>5.2983407748932123</v>
      </c>
      <c r="X113" s="3">
        <f>VAR(U112:U113)</f>
        <v>8.6871374725344345E-3</v>
      </c>
      <c r="Y113" s="3">
        <f>VAR(V112:V113)</f>
        <v>4.0753772472171493E-3</v>
      </c>
      <c r="Z113" s="3">
        <f>VAR(W112:W113)</f>
        <v>0.36471244081545706</v>
      </c>
      <c r="AB113" s="3">
        <v>14935</v>
      </c>
      <c r="AC113" s="3">
        <v>555591</v>
      </c>
      <c r="AD113" s="5">
        <v>40065</v>
      </c>
      <c r="AE113" s="3" t="s">
        <v>508</v>
      </c>
      <c r="AF113" s="3">
        <v>2</v>
      </c>
      <c r="AG113" s="51">
        <v>-78.687613048945636</v>
      </c>
      <c r="AH113" s="51">
        <v>-9.7163466079650522</v>
      </c>
      <c r="AI113" s="51">
        <f>AG113-AH113*8</f>
        <v>-0.95684018522521797</v>
      </c>
      <c r="AJ113" s="53">
        <v>-24.247613122802996</v>
      </c>
      <c r="AK113" s="53">
        <v>11.753812476245734</v>
      </c>
      <c r="AL113" s="3">
        <v>39.872039297800001</v>
      </c>
      <c r="AM113" s="3">
        <v>-95.027240999900002</v>
      </c>
      <c r="AN113" s="3" t="s">
        <v>6036</v>
      </c>
      <c r="AO113" s="3" t="s">
        <v>6003</v>
      </c>
      <c r="AP113" s="3" t="s">
        <v>5994</v>
      </c>
      <c r="AQ113" s="3">
        <f>VAR(AG112:AG113)</f>
        <v>0.19358508315013376</v>
      </c>
      <c r="AR113" s="3">
        <f>VAR(AH112:AH113)</f>
        <v>7.3949741911189068E-4</v>
      </c>
      <c r="AS113" s="3">
        <f>VAR(AI112:AI113)</f>
        <v>4.9476632598161041E-2</v>
      </c>
      <c r="AW113" s="49"/>
      <c r="AX113" s="3">
        <v>14889</v>
      </c>
      <c r="AY113" s="3">
        <v>553931</v>
      </c>
      <c r="AZ113" s="5">
        <v>40046</v>
      </c>
      <c r="BA113" s="3" t="s">
        <v>436</v>
      </c>
      <c r="BB113" s="3">
        <v>2</v>
      </c>
      <c r="BC113" s="51">
        <v>-19.569017213016036</v>
      </c>
      <c r="BD113" s="51">
        <v>-3.7735144088256365</v>
      </c>
      <c r="BE113" s="51">
        <f>BC113-BD113*8</f>
        <v>10.619098057589056</v>
      </c>
      <c r="BF113" s="54">
        <v>-27.416809143044876</v>
      </c>
      <c r="BG113" s="54">
        <v>10.872723064332863</v>
      </c>
      <c r="BH113" s="3">
        <v>38.853196774099999</v>
      </c>
      <c r="BI113" s="3">
        <v>-89.397803959200004</v>
      </c>
      <c r="BJ113" s="3" t="s">
        <v>6284</v>
      </c>
      <c r="BK113" s="3" t="s">
        <v>6014</v>
      </c>
      <c r="BL113" s="3" t="s">
        <v>5991</v>
      </c>
      <c r="BM113" s="3">
        <f>VAR(BC112:BC113)</f>
        <v>68.172346285874255</v>
      </c>
      <c r="BN113" s="3">
        <f>VAR(BD112:BD113)</f>
        <v>0.65158836238789064</v>
      </c>
      <c r="BO113" s="3">
        <f>VAR(BE112:BE113)</f>
        <v>3.2363031070746615</v>
      </c>
      <c r="BP113" s="3">
        <f>VAR(BF112:BF113)</f>
        <v>2.148748078224016</v>
      </c>
      <c r="BQ113" s="3">
        <f>VAR(BG112:BG113)</f>
        <v>5.3226863260289609E-2</v>
      </c>
    </row>
    <row r="114" spans="2:69" s="3" customFormat="1" ht="15.75" x14ac:dyDescent="0.25">
      <c r="B114" s="49"/>
      <c r="C114" s="49"/>
      <c r="D114" s="49"/>
      <c r="E114" s="49"/>
      <c r="P114" s="3" t="s">
        <v>6282</v>
      </c>
      <c r="Q114" s="5">
        <v>39973</v>
      </c>
      <c r="R114" s="3" t="s">
        <v>6596</v>
      </c>
      <c r="S114" s="3" t="s">
        <v>6513</v>
      </c>
      <c r="T114" s="3">
        <v>546771</v>
      </c>
      <c r="U114" s="3">
        <v>-20.460083632578343</v>
      </c>
      <c r="V114" s="3">
        <v>-4.1071371956203917</v>
      </c>
      <c r="W114" s="3">
        <f>U114-V114*8</f>
        <v>12.397013932384791</v>
      </c>
      <c r="AB114" s="3">
        <v>13951</v>
      </c>
      <c r="AC114" s="3">
        <v>547541</v>
      </c>
      <c r="AD114" s="5">
        <v>40029</v>
      </c>
      <c r="AE114" s="3" t="s">
        <v>511</v>
      </c>
      <c r="AF114" s="3">
        <v>2</v>
      </c>
      <c r="AG114" s="51">
        <v>-44.050312323581664</v>
      </c>
      <c r="AH114" s="51">
        <v>-6.0232784329903675</v>
      </c>
      <c r="AI114" s="51">
        <f>AG114-AH114*8</f>
        <v>4.1359151403412753</v>
      </c>
      <c r="AJ114" s="53">
        <v>-26.737063238493693</v>
      </c>
      <c r="AK114" s="53">
        <v>12.498185408535909</v>
      </c>
      <c r="AL114" s="3">
        <v>39.427276756600001</v>
      </c>
      <c r="AM114" s="3">
        <v>-98.539491470300007</v>
      </c>
      <c r="AN114" s="3" t="s">
        <v>6248</v>
      </c>
      <c r="AO114" s="3" t="s">
        <v>5995</v>
      </c>
      <c r="AP114" s="3" t="s">
        <v>5994</v>
      </c>
      <c r="AW114" s="49"/>
      <c r="AX114" s="3">
        <v>13203</v>
      </c>
      <c r="AY114" s="3">
        <v>551071</v>
      </c>
      <c r="AZ114" s="5">
        <v>39986</v>
      </c>
      <c r="BA114" s="3" t="s">
        <v>437</v>
      </c>
      <c r="BB114" s="3">
        <v>1</v>
      </c>
      <c r="BC114" s="51">
        <v>-40.862946990217942</v>
      </c>
      <c r="BD114" s="51">
        <v>-6.476253596786866</v>
      </c>
      <c r="BE114" s="51">
        <f>BC114-BD114*8</f>
        <v>10.947081784076985</v>
      </c>
      <c r="BF114" s="54">
        <v>-24.802179489073502</v>
      </c>
      <c r="BG114" s="54">
        <v>7.5508441828728134</v>
      </c>
      <c r="BH114" s="3">
        <v>39.67544736</v>
      </c>
      <c r="BI114" s="3">
        <v>-90.525338540600004</v>
      </c>
      <c r="BJ114" s="3" t="s">
        <v>6281</v>
      </c>
      <c r="BK114" s="3" t="s">
        <v>5992</v>
      </c>
      <c r="BL114" s="3" t="s">
        <v>5991</v>
      </c>
    </row>
    <row r="115" spans="2:69" s="3" customFormat="1" ht="15.75" x14ac:dyDescent="0.25">
      <c r="B115" s="49"/>
      <c r="C115" s="49"/>
      <c r="D115" s="49"/>
      <c r="E115" s="49"/>
      <c r="P115" s="3" t="s">
        <v>6280</v>
      </c>
      <c r="Q115" s="5">
        <v>39973</v>
      </c>
      <c r="R115" s="3" t="s">
        <v>6596</v>
      </c>
      <c r="S115" s="3" t="s">
        <v>6513</v>
      </c>
      <c r="T115" s="3">
        <v>546771</v>
      </c>
      <c r="U115" s="3">
        <v>-20.440870409759132</v>
      </c>
      <c r="V115" s="3">
        <v>-3.9099888041337718</v>
      </c>
      <c r="W115" s="3">
        <f>U115-V115*8</f>
        <v>10.839040023311043</v>
      </c>
      <c r="X115" s="3">
        <f>VAR(U114:U115)</f>
        <v>1.8457396555032101E-4</v>
      </c>
      <c r="Y115" s="3">
        <f>VAR(V114:V115)</f>
        <v>1.9433744132880768E-2</v>
      </c>
      <c r="Z115" s="3">
        <f>VAR(W114:W115)</f>
        <v>1.2136413506772681</v>
      </c>
      <c r="AB115" s="3">
        <v>13951</v>
      </c>
      <c r="AC115" s="3">
        <v>550271</v>
      </c>
      <c r="AD115" s="5">
        <v>40029</v>
      </c>
      <c r="AE115" s="3" t="s">
        <v>511</v>
      </c>
      <c r="AF115" s="3">
        <v>2</v>
      </c>
      <c r="AG115" s="51">
        <v>-44.787627330548823</v>
      </c>
      <c r="AH115" s="51">
        <v>-6.1902335232006571</v>
      </c>
      <c r="AI115" s="51">
        <f>AG115-AH115*8</f>
        <v>4.7342408550564343</v>
      </c>
      <c r="AJ115" s="53">
        <v>-26.336195632805584</v>
      </c>
      <c r="AK115" s="53">
        <v>12.977139774185021</v>
      </c>
      <c r="AL115" s="3">
        <v>39.427276756600001</v>
      </c>
      <c r="AM115" s="3">
        <v>-98.539491470300007</v>
      </c>
      <c r="AN115" s="3" t="s">
        <v>6248</v>
      </c>
      <c r="AO115" s="3" t="s">
        <v>5995</v>
      </c>
      <c r="AP115" s="3" t="s">
        <v>5994</v>
      </c>
      <c r="AQ115" s="3">
        <f>VAR(AG114:AG115)</f>
        <v>0.27181670974949024</v>
      </c>
      <c r="AR115" s="3">
        <f>VAR(AH114:AH115)</f>
        <v>1.3937001073562976E-2</v>
      </c>
      <c r="AS115" s="3">
        <f>VAR(AI114:AI115)</f>
        <v>0.17899683044470294</v>
      </c>
      <c r="AT115" s="3">
        <f>VAR(AJ114:AJ115)</f>
        <v>8.0347418645058732E-2</v>
      </c>
      <c r="AU115" s="3">
        <f>VAR(AK114:AK115)</f>
        <v>0.11469864218717195</v>
      </c>
      <c r="AW115" s="49"/>
      <c r="AX115" s="3">
        <v>13940</v>
      </c>
      <c r="AY115" s="3">
        <v>555651</v>
      </c>
      <c r="AZ115" s="5">
        <v>40049</v>
      </c>
      <c r="BA115" s="3" t="s">
        <v>437</v>
      </c>
      <c r="BB115" s="3">
        <v>2</v>
      </c>
      <c r="BC115" s="51">
        <v>-39.086042865485219</v>
      </c>
      <c r="BD115" s="51">
        <v>-5.6548826257447251</v>
      </c>
      <c r="BE115" s="51">
        <f>BC115-BD115*8</f>
        <v>6.1530181404725823</v>
      </c>
      <c r="BF115" s="54">
        <v>-25.464979241260853</v>
      </c>
      <c r="BG115" s="54">
        <v>7.4872302558385888</v>
      </c>
      <c r="BH115" s="3">
        <v>39.67544736</v>
      </c>
      <c r="BI115" s="3">
        <v>-90.525338540600004</v>
      </c>
      <c r="BJ115" s="3" t="s">
        <v>6281</v>
      </c>
      <c r="BK115" s="3" t="s">
        <v>5992</v>
      </c>
      <c r="BL115" s="3" t="s">
        <v>5991</v>
      </c>
      <c r="BM115" s="3">
        <f>VAR(BC114:BC115)</f>
        <v>1.5786941342460836</v>
      </c>
      <c r="BN115" s="3">
        <f>VAR(BD114:BD115)</f>
        <v>0.33732513603535469</v>
      </c>
      <c r="BO115" s="3">
        <f>VAR(BE114:BE115)</f>
        <v>11.491523109464765</v>
      </c>
      <c r="BP115" s="3">
        <f>VAR(BF114:BF115)</f>
        <v>0.2196517557498065</v>
      </c>
      <c r="BQ115" s="3">
        <f>VAR(BG114:BG115)</f>
        <v>2.023365856357828E-3</v>
      </c>
    </row>
    <row r="116" spans="2:69" s="3" customFormat="1" ht="15.75" x14ac:dyDescent="0.25">
      <c r="B116" s="49"/>
      <c r="C116" s="49"/>
      <c r="D116" s="49"/>
      <c r="E116" s="49"/>
      <c r="P116" s="3" t="s">
        <v>6279</v>
      </c>
      <c r="Q116" s="5">
        <v>39973</v>
      </c>
      <c r="R116" s="3" t="s">
        <v>6591</v>
      </c>
      <c r="S116" s="3" t="s">
        <v>6514</v>
      </c>
      <c r="T116" s="3">
        <v>540621</v>
      </c>
      <c r="U116" s="3">
        <v>-56.059216305327432</v>
      </c>
      <c r="V116" s="3">
        <v>-7.6474654623606506</v>
      </c>
      <c r="W116" s="3">
        <f>U116-V116*8</f>
        <v>5.120507393557773</v>
      </c>
      <c r="AB116" s="3">
        <v>14953</v>
      </c>
      <c r="AC116" s="3">
        <v>554751</v>
      </c>
      <c r="AD116" s="5">
        <v>40045</v>
      </c>
      <c r="AE116" s="3" t="s">
        <v>539</v>
      </c>
      <c r="AF116" s="3">
        <v>2</v>
      </c>
      <c r="AG116" s="51">
        <v>-28.216517577890713</v>
      </c>
      <c r="AH116" s="51">
        <v>-4.4206518200922877</v>
      </c>
      <c r="AI116" s="51">
        <f>AG116-AH116*8</f>
        <v>7.1486969828475893</v>
      </c>
      <c r="AJ116" s="53">
        <v>-28.098448798643552</v>
      </c>
      <c r="AK116" s="53">
        <v>6.055603679184328</v>
      </c>
      <c r="AL116" s="3">
        <v>38.515478940199998</v>
      </c>
      <c r="AM116" s="3">
        <v>-96.4548419236</v>
      </c>
      <c r="AN116" s="3" t="s">
        <v>6245</v>
      </c>
      <c r="AO116" s="3" t="s">
        <v>6014</v>
      </c>
      <c r="AP116" s="3" t="s">
        <v>5991</v>
      </c>
      <c r="AW116" s="49"/>
      <c r="AX116" s="3">
        <v>14059</v>
      </c>
      <c r="AY116" s="3">
        <v>544191</v>
      </c>
      <c r="AZ116" s="5">
        <v>39987</v>
      </c>
      <c r="BA116" s="3" t="s">
        <v>443</v>
      </c>
      <c r="BB116" s="3">
        <v>1</v>
      </c>
      <c r="BC116" s="51">
        <v>-38.705252334264479</v>
      </c>
      <c r="BD116" s="51">
        <v>-6.0880510756931754</v>
      </c>
      <c r="BE116" s="51">
        <f>BC116-BD116*8</f>
        <v>9.9991562712809241</v>
      </c>
      <c r="BF116" s="54">
        <v>-23.898760419191181</v>
      </c>
      <c r="BG116" s="54">
        <v>12.493577665810879</v>
      </c>
      <c r="BH116" s="3">
        <v>39.208646581099998</v>
      </c>
      <c r="BI116" s="3">
        <v>-90.592919436200006</v>
      </c>
      <c r="BJ116" s="3" t="s">
        <v>6278</v>
      </c>
      <c r="BK116" s="3" t="s">
        <v>6003</v>
      </c>
      <c r="BL116" s="3" t="s">
        <v>5994</v>
      </c>
    </row>
    <row r="117" spans="2:69" s="3" customFormat="1" ht="15.75" x14ac:dyDescent="0.25">
      <c r="B117" s="49"/>
      <c r="C117" s="49"/>
      <c r="D117" s="49"/>
      <c r="E117" s="49"/>
      <c r="P117" s="3" t="s">
        <v>6277</v>
      </c>
      <c r="Q117" s="5">
        <v>39973</v>
      </c>
      <c r="R117" s="3" t="s">
        <v>6591</v>
      </c>
      <c r="S117" s="3" t="s">
        <v>6514</v>
      </c>
      <c r="T117" s="3">
        <v>540621</v>
      </c>
      <c r="U117" s="3">
        <v>-56.09601898061922</v>
      </c>
      <c r="V117" s="3">
        <v>-7.6538151153368785</v>
      </c>
      <c r="W117" s="3">
        <f>U117-V117*8</f>
        <v>5.1345019420758078</v>
      </c>
      <c r="X117" s="3">
        <f>VAR(U116:U117)</f>
        <v>6.7721845431640952E-4</v>
      </c>
      <c r="Y117" s="3">
        <f>VAR(V116:V117)</f>
        <v>2.0159046459260011E-5</v>
      </c>
      <c r="Z117" s="3">
        <f>VAR(W116:W117)</f>
        <v>9.7923694111815473E-5</v>
      </c>
      <c r="AB117" s="3">
        <v>14953</v>
      </c>
      <c r="AC117" s="3">
        <v>555351</v>
      </c>
      <c r="AD117" s="5">
        <v>40045</v>
      </c>
      <c r="AE117" s="3" t="s">
        <v>539</v>
      </c>
      <c r="AF117" s="3">
        <v>2</v>
      </c>
      <c r="AG117" s="51">
        <v>-28.732575215714039</v>
      </c>
      <c r="AH117" s="51">
        <v>-4.555497595597739</v>
      </c>
      <c r="AI117" s="51">
        <f>AG117-AH117*8</f>
        <v>7.711405549067873</v>
      </c>
      <c r="AJ117" s="53">
        <v>-28.801206219833055</v>
      </c>
      <c r="AK117" s="53">
        <v>6.307980032774779</v>
      </c>
      <c r="AL117" s="3">
        <v>38.515478940199998</v>
      </c>
      <c r="AM117" s="3">
        <v>-96.4548419236</v>
      </c>
      <c r="AN117" s="3" t="s">
        <v>6245</v>
      </c>
      <c r="AO117" s="3" t="s">
        <v>6014</v>
      </c>
      <c r="AP117" s="3" t="s">
        <v>5991</v>
      </c>
      <c r="AQ117" s="3">
        <f>VAR(AG116:AG117)</f>
        <v>0.13315774277789585</v>
      </c>
      <c r="AR117" s="3">
        <f>VAR(AH116:AH117)</f>
        <v>9.0916915858332836E-3</v>
      </c>
      <c r="AS117" s="3">
        <f>VAR(AI116:AI117)</f>
        <v>0.15832046524884374</v>
      </c>
      <c r="AT117" s="3">
        <f>VAR(AJ116:AJ117)</f>
        <v>0.24693399651846021</v>
      </c>
      <c r="AU117" s="3">
        <f>VAR(AK116:AK117)</f>
        <v>3.1846911925806194E-2</v>
      </c>
      <c r="AW117" s="49"/>
      <c r="AX117" s="3">
        <v>14060</v>
      </c>
      <c r="AY117" s="3">
        <v>543451</v>
      </c>
      <c r="AZ117" s="5">
        <v>40035</v>
      </c>
      <c r="BA117" s="3" t="s">
        <v>443</v>
      </c>
      <c r="BB117" s="3">
        <v>2</v>
      </c>
      <c r="BC117" s="51">
        <v>-39.131497259704922</v>
      </c>
      <c r="BD117" s="51">
        <v>-6.0677257453850553</v>
      </c>
      <c r="BE117" s="51">
        <f>BC117-BD117*8</f>
        <v>9.4103087033755202</v>
      </c>
      <c r="BF117" s="54"/>
      <c r="BG117" s="54"/>
      <c r="BH117" s="3">
        <v>39.208646581099998</v>
      </c>
      <c r="BI117" s="3">
        <v>-90.592919436200006</v>
      </c>
      <c r="BJ117" s="3" t="s">
        <v>6278</v>
      </c>
      <c r="BK117" s="3" t="s">
        <v>6003</v>
      </c>
      <c r="BL117" s="3" t="s">
        <v>5994</v>
      </c>
      <c r="BM117" s="3">
        <f>VAR(BC116:BC117)</f>
        <v>9.0842368231864409E-2</v>
      </c>
      <c r="BN117" s="3">
        <f>VAR(BD116:BD117)</f>
        <v>2.0655952606709308E-4</v>
      </c>
      <c r="BO117" s="3">
        <f>VAR(BE116:BE117)</f>
        <v>0.17337072911405466</v>
      </c>
    </row>
    <row r="118" spans="2:69" s="3" customFormat="1" ht="15.75" x14ac:dyDescent="0.25">
      <c r="B118" s="49"/>
      <c r="C118" s="49"/>
      <c r="D118" s="49"/>
      <c r="E118" s="49"/>
      <c r="P118" s="3" t="s">
        <v>6276</v>
      </c>
      <c r="Q118" s="5">
        <v>39974</v>
      </c>
      <c r="R118" s="3" t="s">
        <v>6616</v>
      </c>
      <c r="S118" s="3" t="s">
        <v>6515</v>
      </c>
      <c r="T118" s="3">
        <v>551531</v>
      </c>
      <c r="U118" s="3">
        <v>-57.149610473358052</v>
      </c>
      <c r="V118" s="3">
        <v>-8.3660800592545428</v>
      </c>
      <c r="W118" s="3">
        <f>U118-V118*8</f>
        <v>9.77903000067829</v>
      </c>
      <c r="AB118" s="3">
        <v>14753</v>
      </c>
      <c r="AC118" s="3">
        <v>555551</v>
      </c>
      <c r="AD118" s="5">
        <v>40067</v>
      </c>
      <c r="AE118" s="3" t="s">
        <v>548</v>
      </c>
      <c r="AF118" s="3">
        <v>2</v>
      </c>
      <c r="AG118" s="51">
        <v>-32.308077417261238</v>
      </c>
      <c r="AH118" s="51">
        <v>-4.9698539104464645</v>
      </c>
      <c r="AI118" s="51">
        <f>AG118-AH118*8</f>
        <v>7.4507538663104782</v>
      </c>
      <c r="AJ118" s="53">
        <v>-30.358914417092713</v>
      </c>
      <c r="AK118" s="53">
        <v>6.3083198651598176</v>
      </c>
      <c r="AL118" s="3">
        <v>38.159076029799998</v>
      </c>
      <c r="AM118" s="3">
        <v>-82.869879796899994</v>
      </c>
      <c r="AN118" s="3" t="s">
        <v>6030</v>
      </c>
      <c r="AO118" s="3" t="s">
        <v>5992</v>
      </c>
      <c r="AP118" s="3" t="s">
        <v>5991</v>
      </c>
      <c r="AW118" s="49"/>
      <c r="AX118" s="3">
        <v>11107</v>
      </c>
      <c r="AY118" s="3">
        <v>527291</v>
      </c>
      <c r="AZ118" s="5">
        <v>39715</v>
      </c>
      <c r="BA118" s="3" t="s">
        <v>445</v>
      </c>
      <c r="BB118" s="3">
        <v>1</v>
      </c>
      <c r="BC118" s="51">
        <v>-49.223615299256153</v>
      </c>
      <c r="BD118" s="51">
        <v>-7.5058543829887121</v>
      </c>
      <c r="BE118" s="51">
        <f>BC118-BD118*8</f>
        <v>10.823219764653544</v>
      </c>
      <c r="BF118" s="54">
        <v>-23.82623033112883</v>
      </c>
      <c r="BG118" s="54">
        <v>9.565910826242515</v>
      </c>
      <c r="BH118" s="3">
        <v>41.485851959999998</v>
      </c>
      <c r="BI118" s="3">
        <v>-89.848476631599993</v>
      </c>
      <c r="BJ118" s="3" t="s">
        <v>6236</v>
      </c>
      <c r="BK118" s="3" t="s">
        <v>5995</v>
      </c>
      <c r="BL118" s="3" t="s">
        <v>5994</v>
      </c>
    </row>
    <row r="119" spans="2:69" s="3" customFormat="1" ht="15.75" x14ac:dyDescent="0.25">
      <c r="B119" s="49"/>
      <c r="C119" s="49"/>
      <c r="D119" s="49"/>
      <c r="E119" s="49"/>
      <c r="P119" s="3" t="s">
        <v>6275</v>
      </c>
      <c r="Q119" s="5">
        <v>39974</v>
      </c>
      <c r="R119" s="3" t="s">
        <v>6616</v>
      </c>
      <c r="S119" s="3" t="s">
        <v>6515</v>
      </c>
      <c r="T119" s="3">
        <v>551531</v>
      </c>
      <c r="U119" s="3">
        <v>-56.945464577371489</v>
      </c>
      <c r="V119" s="3">
        <v>-8.3542255391130613</v>
      </c>
      <c r="W119" s="3">
        <f>U119-V119*8</f>
        <v>9.8883397355330018</v>
      </c>
      <c r="X119" s="3">
        <f>VAR(U118:U119)</f>
        <v>2.0837773424078429E-2</v>
      </c>
      <c r="Y119" s="3">
        <f>VAR(V118:V119)</f>
        <v>7.0264823892394958E-5</v>
      </c>
      <c r="Z119" s="3">
        <f>VAR(W118:W119)</f>
        <v>5.9743090670037035E-3</v>
      </c>
      <c r="AB119" s="3">
        <v>14753</v>
      </c>
      <c r="AC119" s="3">
        <v>555961</v>
      </c>
      <c r="AD119" s="5">
        <v>40059</v>
      </c>
      <c r="AE119" s="3" t="s">
        <v>548</v>
      </c>
      <c r="AF119" s="3">
        <v>2</v>
      </c>
      <c r="AG119" s="51">
        <v>-31.109361039418378</v>
      </c>
      <c r="AH119" s="51">
        <v>-4.7198258638921908</v>
      </c>
      <c r="AI119" s="51">
        <f>AG119-AH119*8</f>
        <v>6.6492458717191489</v>
      </c>
      <c r="AJ119" s="52"/>
      <c r="AK119" s="52"/>
      <c r="AL119" s="3">
        <v>38.159076029799998</v>
      </c>
      <c r="AM119" s="3">
        <v>-82.869879796899994</v>
      </c>
      <c r="AN119" s="3" t="s">
        <v>6030</v>
      </c>
      <c r="AO119" s="3" t="s">
        <v>5992</v>
      </c>
      <c r="AP119" s="3" t="s">
        <v>5991</v>
      </c>
      <c r="AQ119" s="3">
        <f>VAR(AG118:AG119)</f>
        <v>0.71846047725435347</v>
      </c>
      <c r="AR119" s="3">
        <f>VAR(AH118:AH119)</f>
        <v>3.1257012031873026E-2</v>
      </c>
      <c r="AS119" s="3">
        <f>VAR(AI118:AI119)</f>
        <v>0.32120753269690716</v>
      </c>
      <c r="AW119" s="49"/>
      <c r="AX119" s="3">
        <v>11108</v>
      </c>
      <c r="AY119" s="3">
        <v>532031</v>
      </c>
      <c r="AZ119" s="5">
        <v>39728</v>
      </c>
      <c r="BA119" s="3" t="s">
        <v>445</v>
      </c>
      <c r="BB119" s="3">
        <v>2</v>
      </c>
      <c r="BC119" s="51">
        <v>-46.833378584767843</v>
      </c>
      <c r="BD119" s="51">
        <v>-6.9888148137237094</v>
      </c>
      <c r="BE119" s="51">
        <f>BC119-BD119*8</f>
        <v>9.0771399250218323</v>
      </c>
      <c r="BF119" s="54"/>
      <c r="BG119" s="54"/>
      <c r="BH119" s="3">
        <v>41.485851959999998</v>
      </c>
      <c r="BI119" s="3">
        <v>-89.848476631599993</v>
      </c>
      <c r="BJ119" s="3" t="s">
        <v>6236</v>
      </c>
      <c r="BK119" s="3" t="s">
        <v>5995</v>
      </c>
      <c r="BL119" s="3" t="s">
        <v>5994</v>
      </c>
      <c r="BM119" s="3">
        <f>VAR(BC118:BC119)</f>
        <v>2.8566157756439354</v>
      </c>
      <c r="BN119" s="3">
        <f>VAR(BD118:BD119)</f>
        <v>0.13366495809286977</v>
      </c>
      <c r="BO119" s="3">
        <f>VAR(BE118:BE119)</f>
        <v>1.5243974031841518</v>
      </c>
    </row>
    <row r="120" spans="2:69" s="3" customFormat="1" ht="15.75" x14ac:dyDescent="0.25">
      <c r="B120" s="49"/>
      <c r="C120" s="49"/>
      <c r="D120" s="49"/>
      <c r="E120" s="49"/>
      <c r="P120" s="3" t="s">
        <v>6274</v>
      </c>
      <c r="Q120" s="5">
        <v>39975</v>
      </c>
      <c r="R120" s="3" t="s">
        <v>6615</v>
      </c>
      <c r="S120" s="3" t="s">
        <v>6516</v>
      </c>
      <c r="T120" s="3">
        <v>541851</v>
      </c>
      <c r="U120" s="3">
        <v>-24.241006613952564</v>
      </c>
      <c r="V120" s="3">
        <v>-4.141291017604928</v>
      </c>
      <c r="W120" s="3">
        <f>U120-V120*8</f>
        <v>8.8893215268868602</v>
      </c>
      <c r="AB120" s="3">
        <v>14759</v>
      </c>
      <c r="AC120" s="3">
        <v>556201</v>
      </c>
      <c r="AD120" s="5">
        <v>40085</v>
      </c>
      <c r="AE120" s="3" t="s">
        <v>553</v>
      </c>
      <c r="AF120" s="3">
        <v>2</v>
      </c>
      <c r="AG120" s="51">
        <v>-31.698885909259065</v>
      </c>
      <c r="AH120" s="51">
        <v>-5.3008813321034163</v>
      </c>
      <c r="AI120" s="51">
        <f>AG120-AH120*8</f>
        <v>10.708164747568265</v>
      </c>
      <c r="AJ120" s="53">
        <v>-29.288142445694543</v>
      </c>
      <c r="AK120" s="53">
        <v>7.6947510843830518</v>
      </c>
      <c r="AL120" s="3">
        <v>36.8510018821</v>
      </c>
      <c r="AM120" s="3">
        <v>-87.428647497200004</v>
      </c>
      <c r="AN120" s="3" t="s">
        <v>6029</v>
      </c>
      <c r="AO120" s="3" t="s">
        <v>5999</v>
      </c>
      <c r="AP120" s="3" t="s">
        <v>5991</v>
      </c>
      <c r="AW120" s="49"/>
      <c r="AX120" s="3">
        <v>13210</v>
      </c>
      <c r="AY120" s="3">
        <v>551051</v>
      </c>
      <c r="AZ120" s="5">
        <v>39988</v>
      </c>
      <c r="BA120" s="3" t="s">
        <v>471</v>
      </c>
      <c r="BB120" s="3">
        <v>1</v>
      </c>
      <c r="BC120" s="51">
        <v>-41.362264965281689</v>
      </c>
      <c r="BD120" s="51">
        <v>-6.7366906269432283</v>
      </c>
      <c r="BE120" s="51">
        <f>BC120-BD120*8</f>
        <v>12.531260050264137</v>
      </c>
      <c r="BF120" s="54">
        <v>-24.298149212472428</v>
      </c>
      <c r="BG120" s="54">
        <v>8.576376902444462</v>
      </c>
      <c r="BH120" s="3">
        <v>40.443006293000003</v>
      </c>
      <c r="BI120" s="3">
        <v>-86.444095550499995</v>
      </c>
      <c r="BJ120" s="3" t="s">
        <v>6273</v>
      </c>
      <c r="BK120" s="3" t="s">
        <v>5992</v>
      </c>
      <c r="BL120" s="3" t="s">
        <v>5991</v>
      </c>
    </row>
    <row r="121" spans="2:69" s="3" customFormat="1" ht="15.75" x14ac:dyDescent="0.25">
      <c r="B121" s="49"/>
      <c r="C121" s="49"/>
      <c r="D121" s="49"/>
      <c r="E121" s="49"/>
      <c r="P121" s="3" t="s">
        <v>6272</v>
      </c>
      <c r="Q121" s="5">
        <v>39975</v>
      </c>
      <c r="R121" s="3" t="s">
        <v>6615</v>
      </c>
      <c r="S121" s="3" t="s">
        <v>6516</v>
      </c>
      <c r="T121" s="3">
        <v>541851</v>
      </c>
      <c r="U121" s="3">
        <v>-24.266524354586171</v>
      </c>
      <c r="V121" s="3">
        <v>-4.2146892809723129</v>
      </c>
      <c r="W121" s="3">
        <f>U121-V121*8</f>
        <v>9.4509898931923324</v>
      </c>
      <c r="X121" s="3">
        <f>VAR(U120:U121)</f>
        <v>3.2557754352201067E-4</v>
      </c>
      <c r="Y121" s="3">
        <f>VAR(V120:V121)</f>
        <v>2.6936525326739956E-3</v>
      </c>
      <c r="Z121" s="3">
        <f>VAR(W120:W121)</f>
        <v>0.15773567685412906</v>
      </c>
      <c r="AB121" s="3">
        <v>14759</v>
      </c>
      <c r="AC121" s="3">
        <v>556811</v>
      </c>
      <c r="AD121" s="5">
        <v>40085</v>
      </c>
      <c r="AE121" s="3" t="s">
        <v>553</v>
      </c>
      <c r="AF121" s="3">
        <v>2</v>
      </c>
      <c r="AG121" s="51">
        <v>-31.698424574304898</v>
      </c>
      <c r="AH121" s="51">
        <v>-5.2876629853126174</v>
      </c>
      <c r="AI121" s="51">
        <f>AG121-AH121*8</f>
        <v>10.602879308196041</v>
      </c>
      <c r="AJ121" s="53">
        <v>-26.763769792177246</v>
      </c>
      <c r="AK121" s="53">
        <v>7.1758540642517854</v>
      </c>
      <c r="AL121" s="3">
        <v>36.8510018821</v>
      </c>
      <c r="AM121" s="3">
        <v>-87.428647497200004</v>
      </c>
      <c r="AN121" s="3" t="s">
        <v>6029</v>
      </c>
      <c r="AO121" s="3" t="s">
        <v>5999</v>
      </c>
      <c r="AP121" s="3" t="s">
        <v>5991</v>
      </c>
      <c r="AQ121" s="3">
        <f>VAR(AG120:AG121)</f>
        <v>1.0641496996818665E-7</v>
      </c>
      <c r="AR121" s="3">
        <f>VAR(AH120:AH121)</f>
        <v>8.7362345940912033E-5</v>
      </c>
      <c r="AS121" s="3">
        <f>VAR(AI120:AI121)</f>
        <v>5.5425118719011519E-3</v>
      </c>
      <c r="AT121" s="3">
        <f>VAR(AJ120:AJ121)</f>
        <v>3.186228646912979</v>
      </c>
      <c r="AU121" s="3">
        <f>VAR(AK120:AK121)</f>
        <v>0.13462705875055392</v>
      </c>
      <c r="AW121" s="49"/>
      <c r="AX121" s="3">
        <v>15486</v>
      </c>
      <c r="AY121" s="3">
        <v>555761</v>
      </c>
      <c r="AZ121" s="5">
        <v>40051</v>
      </c>
      <c r="BA121" s="3" t="s">
        <v>471</v>
      </c>
      <c r="BB121" s="3">
        <v>2</v>
      </c>
      <c r="BC121" s="51">
        <v>-40.480526916208035</v>
      </c>
      <c r="BD121" s="51">
        <v>-6.2707921126240089</v>
      </c>
      <c r="BE121" s="51">
        <f>BC121-BD121*8</f>
        <v>9.6858099847840364</v>
      </c>
      <c r="BF121" s="54">
        <v>-24.258668582174948</v>
      </c>
      <c r="BG121" s="54">
        <v>14.103723071271482</v>
      </c>
      <c r="BH121" s="3">
        <v>40.443006293000003</v>
      </c>
      <c r="BI121" s="3">
        <v>-86.444095550499995</v>
      </c>
      <c r="BJ121" s="3" t="s">
        <v>6273</v>
      </c>
      <c r="BK121" s="3" t="s">
        <v>5992</v>
      </c>
      <c r="BL121" s="3" t="s">
        <v>5991</v>
      </c>
      <c r="BM121" s="3">
        <f>VAR(BC120:BC121)</f>
        <v>0.38873099359210667</v>
      </c>
      <c r="BN121" s="3">
        <f>VAR(BD120:BD121)</f>
        <v>0.10853071282242792</v>
      </c>
      <c r="BO121" s="3">
        <f>VAR(BE120:BE121)</f>
        <v>4.0482930375703461</v>
      </c>
      <c r="BP121" s="3">
        <f>VAR(BF120:BF121)</f>
        <v>7.793600843431195E-4</v>
      </c>
      <c r="BQ121" s="3">
        <f>VAR(BG120:BG121)</f>
        <v>15.275777835023348</v>
      </c>
    </row>
    <row r="122" spans="2:69" s="3" customFormat="1" ht="15.75" x14ac:dyDescent="0.25">
      <c r="B122" s="49"/>
      <c r="C122" s="49"/>
      <c r="D122" s="49"/>
      <c r="E122" s="49"/>
      <c r="P122" s="3" t="s">
        <v>6271</v>
      </c>
      <c r="Q122" s="5">
        <v>39979</v>
      </c>
      <c r="R122" s="3" t="s">
        <v>6584</v>
      </c>
      <c r="S122" s="3" t="s">
        <v>6517</v>
      </c>
      <c r="T122" s="3">
        <v>547011</v>
      </c>
      <c r="U122" s="3">
        <v>-70.542477453123979</v>
      </c>
      <c r="V122" s="3">
        <v>-10.350309849587237</v>
      </c>
      <c r="W122" s="3">
        <f>U122-V122*8</f>
        <v>12.260001343573919</v>
      </c>
      <c r="AB122" s="3">
        <v>14765</v>
      </c>
      <c r="AC122" s="3">
        <v>544611</v>
      </c>
      <c r="AD122" s="5">
        <v>40072</v>
      </c>
      <c r="AE122" s="3" t="s">
        <v>563</v>
      </c>
      <c r="AF122" s="3">
        <v>2</v>
      </c>
      <c r="AG122" s="51">
        <v>-27.1229044697624</v>
      </c>
      <c r="AH122" s="51">
        <v>-4.1280098463466102</v>
      </c>
      <c r="AI122" s="51">
        <f>AG122-AH122*8</f>
        <v>5.9011743010104816</v>
      </c>
      <c r="AJ122" s="53">
        <v>-26.346172526609241</v>
      </c>
      <c r="AK122" s="53">
        <v>5.4335344732364899</v>
      </c>
      <c r="AL122" s="3">
        <v>37.291156758299998</v>
      </c>
      <c r="AM122" s="3">
        <v>-85.592889816799996</v>
      </c>
      <c r="AN122" s="3" t="s">
        <v>6236</v>
      </c>
      <c r="AO122" s="3" t="s">
        <v>5995</v>
      </c>
      <c r="AP122" s="3" t="s">
        <v>5994</v>
      </c>
      <c r="AW122" s="49"/>
      <c r="AX122" s="3">
        <v>11175</v>
      </c>
      <c r="AY122" s="3">
        <v>523801</v>
      </c>
      <c r="AZ122" s="5">
        <v>39659</v>
      </c>
      <c r="BA122" s="3" t="s">
        <v>472</v>
      </c>
      <c r="BB122" s="3">
        <v>1</v>
      </c>
      <c r="BC122" s="51">
        <v>-37.71761250270341</v>
      </c>
      <c r="BD122" s="51">
        <v>-6.1126173025912349</v>
      </c>
      <c r="BE122" s="51">
        <f>BC122-BD122*8</f>
        <v>11.183325918026469</v>
      </c>
      <c r="BF122" s="54"/>
      <c r="BG122" s="54"/>
      <c r="BH122" s="3">
        <v>39.414887687499998</v>
      </c>
      <c r="BI122" s="3">
        <v>-86.008424095500004</v>
      </c>
      <c r="BJ122" s="3" t="s">
        <v>6270</v>
      </c>
      <c r="BK122" s="3" t="s">
        <v>5992</v>
      </c>
      <c r="BL122" s="3" t="s">
        <v>5991</v>
      </c>
    </row>
    <row r="123" spans="2:69" s="3" customFormat="1" ht="15.75" x14ac:dyDescent="0.25">
      <c r="B123" s="49"/>
      <c r="C123" s="49"/>
      <c r="D123" s="49"/>
      <c r="E123" s="49"/>
      <c r="P123" s="3" t="s">
        <v>6269</v>
      </c>
      <c r="Q123" s="5">
        <v>39979</v>
      </c>
      <c r="R123" s="3" t="s">
        <v>6584</v>
      </c>
      <c r="S123" s="3" t="s">
        <v>6517</v>
      </c>
      <c r="T123" s="3">
        <v>547011</v>
      </c>
      <c r="U123" s="3">
        <v>-70.851765527381872</v>
      </c>
      <c r="V123" s="3">
        <v>-10.324769559724722</v>
      </c>
      <c r="W123" s="3">
        <f>U123-V123*8</f>
        <v>11.746390950415901</v>
      </c>
      <c r="X123" s="3">
        <f>VAR(U122:U123)</f>
        <v>4.7829556439077887E-2</v>
      </c>
      <c r="Y123" s="3">
        <f>VAR(V122:V123)</f>
        <v>3.2615320313066017E-4</v>
      </c>
      <c r="Z123" s="3">
        <f>VAR(W122:W123)</f>
        <v>0.13189781797996694</v>
      </c>
      <c r="AB123" s="3">
        <v>14765</v>
      </c>
      <c r="AC123" s="3">
        <v>554931</v>
      </c>
      <c r="AD123" s="5">
        <v>40072</v>
      </c>
      <c r="AE123" s="3" t="s">
        <v>563</v>
      </c>
      <c r="AF123" s="3">
        <v>2</v>
      </c>
      <c r="AG123" s="51">
        <v>-28.756129504714178</v>
      </c>
      <c r="AH123" s="51">
        <v>-4.8895793026835586</v>
      </c>
      <c r="AI123" s="51">
        <f>AG123-AH123*8</f>
        <v>10.360504916754291</v>
      </c>
      <c r="AJ123" s="53">
        <v>-25.2424503841617</v>
      </c>
      <c r="AK123" s="53">
        <v>10.145753606716063</v>
      </c>
      <c r="AL123" s="3">
        <v>37.291156758299998</v>
      </c>
      <c r="AM123" s="3">
        <v>-85.592889816799996</v>
      </c>
      <c r="AN123" s="3" t="s">
        <v>6236</v>
      </c>
      <c r="AO123" s="3" t="s">
        <v>5995</v>
      </c>
      <c r="AP123" s="3" t="s">
        <v>5994</v>
      </c>
      <c r="AQ123" s="3">
        <f>VAR(AG122:AG123)</f>
        <v>1.333712007396618</v>
      </c>
      <c r="AR123" s="3">
        <f>VAR(AH122:AH123)</f>
        <v>0.28999401841267758</v>
      </c>
      <c r="AS123" s="3">
        <f>VAR(AI122:AI123)</f>
        <v>9.9428147702550405</v>
      </c>
      <c r="AT123" s="3">
        <f>VAR(AJ122:AJ123)</f>
        <v>0.60910128386449514</v>
      </c>
      <c r="AU123" s="3">
        <f>VAR(AK122:AK123)</f>
        <v>11.102504580965501</v>
      </c>
      <c r="AW123" s="49"/>
      <c r="AX123" s="3">
        <v>11182</v>
      </c>
      <c r="AY123" s="3">
        <v>533391</v>
      </c>
      <c r="AZ123" s="5">
        <v>39697</v>
      </c>
      <c r="BA123" s="3" t="s">
        <v>472</v>
      </c>
      <c r="BB123" s="3">
        <v>2</v>
      </c>
      <c r="BC123" s="51">
        <v>-39.250390422822576</v>
      </c>
      <c r="BD123" s="51">
        <v>-6.0749641911113645</v>
      </c>
      <c r="BE123" s="51">
        <f>BC123-BD123*8</f>
        <v>9.3493231060683399</v>
      </c>
      <c r="BF123" s="54">
        <v>-24.559071689568796</v>
      </c>
      <c r="BG123" s="54">
        <v>15.55950012005858</v>
      </c>
      <c r="BH123" s="3">
        <v>39.414887687499998</v>
      </c>
      <c r="BI123" s="3">
        <v>-86.008424095500004</v>
      </c>
      <c r="BJ123" s="3" t="s">
        <v>6270</v>
      </c>
      <c r="BK123" s="3" t="s">
        <v>5992</v>
      </c>
      <c r="BL123" s="3" t="s">
        <v>5991</v>
      </c>
      <c r="BM123" s="3">
        <f>VAR(BC122:BC123)</f>
        <v>1.1747040762024183</v>
      </c>
      <c r="BN123" s="3">
        <f>VAR(BD122:BD123)</f>
        <v>7.0887840205777338E-4</v>
      </c>
      <c r="BO123" s="3">
        <f>VAR(BE122:BE123)</f>
        <v>1.6817831571351622</v>
      </c>
    </row>
    <row r="124" spans="2:69" s="3" customFormat="1" ht="15.75" x14ac:dyDescent="0.25">
      <c r="B124" s="49"/>
      <c r="C124" s="49"/>
      <c r="D124" s="49"/>
      <c r="E124" s="49"/>
      <c r="P124" s="3" t="s">
        <v>6268</v>
      </c>
      <c r="Q124" s="5">
        <v>39980</v>
      </c>
      <c r="R124" s="3" t="s">
        <v>6597</v>
      </c>
      <c r="S124" s="3" t="s">
        <v>6518</v>
      </c>
      <c r="T124" s="3">
        <v>524361</v>
      </c>
      <c r="U124" s="3">
        <v>-51.660799427295991</v>
      </c>
      <c r="V124" s="3">
        <v>-8.5144662827354445</v>
      </c>
      <c r="W124" s="3">
        <f>U124-V124*8</f>
        <v>16.454930834587564</v>
      </c>
      <c r="AB124" s="3">
        <v>13964</v>
      </c>
      <c r="AC124" s="3">
        <v>543351</v>
      </c>
      <c r="AD124" s="5">
        <v>40009</v>
      </c>
      <c r="AE124" s="3" t="s">
        <v>586</v>
      </c>
      <c r="AF124" s="3">
        <v>2</v>
      </c>
      <c r="AG124" s="51">
        <v>-20.828673955831064</v>
      </c>
      <c r="AH124" s="51">
        <v>-3.6194264071875608</v>
      </c>
      <c r="AI124" s="51">
        <f>AG124-AH124*8</f>
        <v>8.1267373016694222</v>
      </c>
      <c r="AJ124" s="54">
        <v>-33.250922606468521</v>
      </c>
      <c r="AK124" s="54">
        <v>8.4789290302441209</v>
      </c>
      <c r="AL124" s="3">
        <v>30.951772535100002</v>
      </c>
      <c r="AM124" s="3">
        <v>-90.689890840800004</v>
      </c>
      <c r="AN124" s="3" t="s">
        <v>6030</v>
      </c>
      <c r="AO124" s="3" t="s">
        <v>5999</v>
      </c>
      <c r="AP124" s="3" t="s">
        <v>5991</v>
      </c>
      <c r="AW124" s="49"/>
      <c r="AX124" s="3">
        <v>15487</v>
      </c>
      <c r="AY124" s="3">
        <v>542211</v>
      </c>
      <c r="AZ124" s="5">
        <v>40009</v>
      </c>
      <c r="BA124" s="3" t="s">
        <v>476</v>
      </c>
      <c r="BB124" s="3">
        <v>1</v>
      </c>
      <c r="BC124" s="51">
        <v>-37.098838293759002</v>
      </c>
      <c r="BD124" s="51">
        <v>-5.7059538094420175</v>
      </c>
      <c r="BE124" s="51">
        <f>BC124-BD124*8</f>
        <v>8.548792181777138</v>
      </c>
      <c r="BF124" s="54"/>
      <c r="BG124" s="54"/>
      <c r="BH124" s="3">
        <v>38.642791996200003</v>
      </c>
      <c r="BI124" s="3">
        <v>-87.614383446800005</v>
      </c>
      <c r="BJ124" s="3" t="s">
        <v>6267</v>
      </c>
      <c r="BK124" s="3" t="s">
        <v>5997</v>
      </c>
      <c r="BL124" s="3" t="s">
        <v>5994</v>
      </c>
    </row>
    <row r="125" spans="2:69" s="3" customFormat="1" ht="15.75" x14ac:dyDescent="0.25">
      <c r="B125" s="49"/>
      <c r="C125" s="49"/>
      <c r="D125" s="49"/>
      <c r="E125" s="49"/>
      <c r="P125" s="3" t="s">
        <v>6266</v>
      </c>
      <c r="Q125" s="5">
        <v>39980</v>
      </c>
      <c r="R125" s="3" t="s">
        <v>6597</v>
      </c>
      <c r="S125" s="3" t="s">
        <v>6518</v>
      </c>
      <c r="T125" s="3">
        <v>524361</v>
      </c>
      <c r="U125" s="3">
        <v>-49.839318474538743</v>
      </c>
      <c r="V125" s="3">
        <v>-7.7925940862436649</v>
      </c>
      <c r="W125" s="3">
        <f>U125-V125*8</f>
        <v>12.501434215410576</v>
      </c>
      <c r="X125" s="3">
        <f>VAR(U124:U125)</f>
        <v>1.6588964306287268</v>
      </c>
      <c r="Y125" s="3">
        <f>VAR(V124:V125)</f>
        <v>0.26054973403393322</v>
      </c>
      <c r="Z125" s="3">
        <f>VAR(W124:W125)</f>
        <v>7.8150677589219413</v>
      </c>
      <c r="AB125" s="3">
        <v>13964</v>
      </c>
      <c r="AC125" s="3">
        <v>544551</v>
      </c>
      <c r="AD125" s="5">
        <v>40009</v>
      </c>
      <c r="AE125" s="3" t="s">
        <v>586</v>
      </c>
      <c r="AF125" s="3">
        <v>2</v>
      </c>
      <c r="AG125" s="51">
        <v>-20.996535472588061</v>
      </c>
      <c r="AH125" s="51">
        <v>-3.7509087917532526</v>
      </c>
      <c r="AI125" s="51">
        <f>AG125-AH125*8</f>
        <v>9.0107348614379603</v>
      </c>
      <c r="AJ125" s="53">
        <v>-32.359935430127258</v>
      </c>
      <c r="AK125" s="53">
        <v>8.9224689729161</v>
      </c>
      <c r="AL125" s="3">
        <v>30.951772535100002</v>
      </c>
      <c r="AM125" s="3">
        <v>-90.689890840800004</v>
      </c>
      <c r="AN125" s="3" t="s">
        <v>6030</v>
      </c>
      <c r="AO125" s="3" t="s">
        <v>5999</v>
      </c>
      <c r="AP125" s="3" t="s">
        <v>5991</v>
      </c>
      <c r="AQ125" s="3">
        <f>VAR(AG124:AG125)</f>
        <v>1.408874440397972E-2</v>
      </c>
      <c r="AR125" s="3">
        <f>VAR(AH124:AH125)</f>
        <v>8.6438087255402384E-3</v>
      </c>
      <c r="AS125" s="3">
        <f>VAR(AI124:AI125)</f>
        <v>0.39072584283836503</v>
      </c>
      <c r="AT125" s="3">
        <f>VAR(AJ124:AJ125)</f>
        <v>0.39692907420228796</v>
      </c>
      <c r="AU125" s="3">
        <f>VAR(AK124:AK125)</f>
        <v>9.8363840372731229E-2</v>
      </c>
      <c r="AW125" s="49"/>
      <c r="AX125" s="3">
        <v>15488</v>
      </c>
      <c r="AY125" s="3">
        <v>536641</v>
      </c>
      <c r="AZ125" s="5">
        <v>40051</v>
      </c>
      <c r="BA125" s="3" t="s">
        <v>476</v>
      </c>
      <c r="BB125" s="3">
        <v>2</v>
      </c>
      <c r="BC125" s="51">
        <v>-32.213819760192557</v>
      </c>
      <c r="BD125" s="51">
        <v>-5.3626690314753462</v>
      </c>
      <c r="BE125" s="51">
        <f>BC125-BD125*8</f>
        <v>10.687532491610213</v>
      </c>
      <c r="BF125" s="54"/>
      <c r="BG125" s="54"/>
      <c r="BH125" s="3">
        <v>38.642791996200003</v>
      </c>
      <c r="BI125" s="3">
        <v>-87.614383446800005</v>
      </c>
      <c r="BJ125" s="3" t="s">
        <v>6267</v>
      </c>
      <c r="BK125" s="3" t="s">
        <v>5997</v>
      </c>
      <c r="BL125" s="3" t="s">
        <v>5994</v>
      </c>
      <c r="BM125" s="3">
        <f>VAR(BC124:BC125)</f>
        <v>11.931703036643828</v>
      </c>
      <c r="BN125" s="3">
        <f>VAR(BD124:BD125)</f>
        <v>5.8922219391813385E-2</v>
      </c>
      <c r="BO125" s="3">
        <f>VAR(BE124:BE125)</f>
        <v>2.2871050564524182</v>
      </c>
    </row>
    <row r="126" spans="2:69" s="3" customFormat="1" ht="15.75" x14ac:dyDescent="0.25">
      <c r="B126" s="49"/>
      <c r="C126" s="49"/>
      <c r="D126" s="49"/>
      <c r="E126" s="49"/>
      <c r="P126" s="3" t="s">
        <v>6265</v>
      </c>
      <c r="Q126" s="5">
        <v>39980</v>
      </c>
      <c r="R126" s="3" t="s">
        <v>6614</v>
      </c>
      <c r="S126" s="3" t="s">
        <v>6519</v>
      </c>
      <c r="T126" s="3">
        <v>546231</v>
      </c>
      <c r="U126" s="3">
        <v>-64.908858908996862</v>
      </c>
      <c r="V126" s="3">
        <v>-8.107664354243445</v>
      </c>
      <c r="W126" s="3">
        <f>U126-V126*8</f>
        <v>-4.7544075049302137E-2</v>
      </c>
      <c r="AB126" s="3">
        <v>12368</v>
      </c>
      <c r="AC126" s="3">
        <v>523631</v>
      </c>
      <c r="AD126" s="5">
        <v>39666</v>
      </c>
      <c r="AE126" s="3" t="s">
        <v>590</v>
      </c>
      <c r="AF126" s="3">
        <v>2</v>
      </c>
      <c r="AG126" s="51">
        <v>-17.871570013880287</v>
      </c>
      <c r="AH126" s="51">
        <v>-2.9705736370675786</v>
      </c>
      <c r="AI126" s="51">
        <f>AG126-AH126*8</f>
        <v>5.8930190826603415</v>
      </c>
      <c r="AJ126" s="52"/>
      <c r="AK126" s="52"/>
      <c r="AL126" s="3">
        <v>32.974801571699999</v>
      </c>
      <c r="AM126" s="3">
        <v>-92.076439678499995</v>
      </c>
      <c r="AN126" s="3" t="s">
        <v>6231</v>
      </c>
      <c r="AO126" s="3" t="s">
        <v>5997</v>
      </c>
      <c r="AP126" s="3" t="s">
        <v>5994</v>
      </c>
      <c r="AW126" s="49"/>
      <c r="AX126" s="3">
        <v>11181</v>
      </c>
      <c r="AY126" s="3">
        <v>527041</v>
      </c>
      <c r="AZ126" s="5">
        <v>39660</v>
      </c>
      <c r="BA126" s="3" t="s">
        <v>478</v>
      </c>
      <c r="BB126" s="3">
        <v>1</v>
      </c>
      <c r="BC126" s="51">
        <v>-37.083417130674903</v>
      </c>
      <c r="BD126" s="51">
        <v>-6.2979774484545619</v>
      </c>
      <c r="BE126" s="51">
        <f>BC126-BD126*8</f>
        <v>13.300402456961592</v>
      </c>
      <c r="BF126" s="54">
        <v>-30.399360542419515</v>
      </c>
      <c r="BG126" s="54">
        <v>9.0870521139443134</v>
      </c>
      <c r="BH126" s="3">
        <v>38.834912449599997</v>
      </c>
      <c r="BI126" s="3">
        <v>-86.523259111599998</v>
      </c>
      <c r="BJ126" s="3" t="s">
        <v>6264</v>
      </c>
      <c r="BK126" s="3" t="s">
        <v>6011</v>
      </c>
      <c r="BL126" s="3" t="s">
        <v>5994</v>
      </c>
    </row>
    <row r="127" spans="2:69" s="3" customFormat="1" ht="15.75" x14ac:dyDescent="0.25">
      <c r="B127" s="49"/>
      <c r="C127" s="49"/>
      <c r="D127" s="49"/>
      <c r="E127" s="49"/>
      <c r="P127" s="3" t="s">
        <v>6263</v>
      </c>
      <c r="Q127" s="5">
        <v>39980</v>
      </c>
      <c r="R127" s="3" t="s">
        <v>6614</v>
      </c>
      <c r="S127" s="3" t="s">
        <v>6519</v>
      </c>
      <c r="T127" s="3">
        <v>546231</v>
      </c>
      <c r="U127" s="3">
        <v>-64.979326278601889</v>
      </c>
      <c r="V127" s="3">
        <v>-8.2141854894768329</v>
      </c>
      <c r="W127" s="3">
        <f>U127-V127*8</f>
        <v>0.73415763721277472</v>
      </c>
      <c r="X127" s="3">
        <f>VAR(U126:U127)</f>
        <v>2.4828250895257008E-3</v>
      </c>
      <c r="Y127" s="3">
        <f>VAR(V126:V127)</f>
        <v>5.6733761257048571E-3</v>
      </c>
      <c r="Z127" s="3">
        <f>VAR(W126:W127)</f>
        <v>0.3055287834767314</v>
      </c>
      <c r="AB127" s="3">
        <v>12368</v>
      </c>
      <c r="AC127" s="3">
        <v>527271</v>
      </c>
      <c r="AD127" s="5">
        <v>39666</v>
      </c>
      <c r="AE127" s="3" t="s">
        <v>590</v>
      </c>
      <c r="AF127" s="3">
        <v>2</v>
      </c>
      <c r="AG127" s="51">
        <v>-17.981606145439866</v>
      </c>
      <c r="AH127" s="51">
        <v>-3.1148330647124598</v>
      </c>
      <c r="AI127" s="51">
        <f>AG127-AH127*8</f>
        <v>6.9370583722598127</v>
      </c>
      <c r="AJ127" s="52"/>
      <c r="AK127" s="52"/>
      <c r="AL127" s="3">
        <v>32.974801571699999</v>
      </c>
      <c r="AM127" s="3">
        <v>-92.076439678499995</v>
      </c>
      <c r="AN127" s="3" t="s">
        <v>6231</v>
      </c>
      <c r="AO127" s="3" t="s">
        <v>5997</v>
      </c>
      <c r="AP127" s="3" t="s">
        <v>5994</v>
      </c>
      <c r="AQ127" s="3">
        <f>VAR(AG126:AG127)</f>
        <v>6.0539751242984184E-3</v>
      </c>
      <c r="AR127" s="3">
        <f>VAR(AH126:AH127)</f>
        <v>1.0405391232214357E-2</v>
      </c>
      <c r="AS127" s="3">
        <f>VAR(AI126:AI127)</f>
        <v>0.54500901911368427</v>
      </c>
      <c r="AW127" s="49"/>
      <c r="AX127" s="3">
        <v>11183</v>
      </c>
      <c r="AY127" s="3">
        <v>527031</v>
      </c>
      <c r="AZ127" s="5">
        <v>39695</v>
      </c>
      <c r="BA127" s="3" t="s">
        <v>478</v>
      </c>
      <c r="BB127" s="3">
        <v>2</v>
      </c>
      <c r="BC127" s="51">
        <v>-38.907868247092985</v>
      </c>
      <c r="BD127" s="51">
        <v>-6.1777038329025409</v>
      </c>
      <c r="BE127" s="51">
        <f>BC127-BD127*8</f>
        <v>10.513762416127342</v>
      </c>
      <c r="BF127" s="54">
        <v>-29.46949607387468</v>
      </c>
      <c r="BG127" s="54">
        <v>10.321478350640533</v>
      </c>
      <c r="BH127" s="3">
        <v>38.834912449599997</v>
      </c>
      <c r="BI127" s="3">
        <v>-86.523259111599998</v>
      </c>
      <c r="BJ127" s="3" t="s">
        <v>6264</v>
      </c>
      <c r="BK127" s="3" t="s">
        <v>6011</v>
      </c>
      <c r="BL127" s="3" t="s">
        <v>5994</v>
      </c>
      <c r="BM127" s="3">
        <f>VAR(BC126:BC127)</f>
        <v>1.6643109380995931</v>
      </c>
      <c r="BN127" s="3">
        <f>VAR(BD126:BD127)</f>
        <v>7.2328712989776717E-3</v>
      </c>
      <c r="BO127" s="3">
        <f>VAR(BE126:BE127)</f>
        <v>3.8826813585903324</v>
      </c>
      <c r="BP127" s="3">
        <f>VAR(BF126:BF127)</f>
        <v>0.43232396493108438</v>
      </c>
      <c r="BQ127" s="3">
        <f>VAR(BG126:BG127)</f>
        <v>0.76190406692199497</v>
      </c>
    </row>
    <row r="128" spans="2:69" s="3" customFormat="1" ht="15.75" x14ac:dyDescent="0.25">
      <c r="B128" s="49"/>
      <c r="C128" s="49"/>
      <c r="D128" s="49"/>
      <c r="E128" s="49"/>
      <c r="P128" s="3" t="s">
        <v>6262</v>
      </c>
      <c r="Q128" s="5">
        <v>39982</v>
      </c>
      <c r="R128" s="3" t="s">
        <v>6615</v>
      </c>
      <c r="S128" s="3" t="s">
        <v>6520</v>
      </c>
      <c r="T128" s="3">
        <v>544131</v>
      </c>
      <c r="U128" s="3">
        <v>-28.679269003753614</v>
      </c>
      <c r="V128" s="3">
        <v>-4.6986803645631863</v>
      </c>
      <c r="W128" s="3">
        <f>U128-V128*8</f>
        <v>8.9101739127518762</v>
      </c>
      <c r="AB128" s="3">
        <v>13972</v>
      </c>
      <c r="AC128" s="3">
        <v>543321</v>
      </c>
      <c r="AD128" s="5">
        <v>40008</v>
      </c>
      <c r="AE128" s="3" t="s">
        <v>603</v>
      </c>
      <c r="AF128" s="3">
        <v>2</v>
      </c>
      <c r="AG128" s="51">
        <v>-16.06873126305841</v>
      </c>
      <c r="AH128" s="51">
        <v>-3.1102954520953645</v>
      </c>
      <c r="AI128" s="51">
        <f>AG128-AH128*8</f>
        <v>8.8136323537045058</v>
      </c>
      <c r="AJ128" s="54">
        <v>-24.899069352209018</v>
      </c>
      <c r="AK128" s="54">
        <v>8.6543436451941425</v>
      </c>
      <c r="AL128" s="3">
        <v>30.328478246</v>
      </c>
      <c r="AM128" s="3">
        <v>-90.843821332999994</v>
      </c>
      <c r="AN128" s="3" t="s">
        <v>6228</v>
      </c>
      <c r="AO128" s="3" t="s">
        <v>6011</v>
      </c>
      <c r="AP128" s="3" t="s">
        <v>5994</v>
      </c>
      <c r="AW128" s="49"/>
      <c r="AX128" s="3">
        <v>11198</v>
      </c>
      <c r="AY128" s="3">
        <v>526591</v>
      </c>
      <c r="AZ128" s="5">
        <v>39644</v>
      </c>
      <c r="BA128" s="3" t="s">
        <v>499</v>
      </c>
      <c r="BB128" s="3">
        <v>1</v>
      </c>
      <c r="BC128" s="51">
        <v>-33.948122785348382</v>
      </c>
      <c r="BD128" s="51">
        <v>-5.7528424490995347</v>
      </c>
      <c r="BE128" s="51">
        <f>BC128-BD128*8</f>
        <v>12.074616807447896</v>
      </c>
      <c r="BF128" s="52"/>
      <c r="BG128" s="52"/>
      <c r="BH128" s="3">
        <v>39.9689275721</v>
      </c>
      <c r="BI128" s="3">
        <v>-87.472146220900001</v>
      </c>
      <c r="BJ128" s="3" t="s">
        <v>6261</v>
      </c>
      <c r="BK128" s="3" t="s">
        <v>6011</v>
      </c>
      <c r="BL128" s="3" t="s">
        <v>5994</v>
      </c>
    </row>
    <row r="129" spans="2:69" s="3" customFormat="1" ht="15.75" x14ac:dyDescent="0.25">
      <c r="B129" s="49"/>
      <c r="C129" s="49"/>
      <c r="D129" s="49"/>
      <c r="E129" s="49"/>
      <c r="P129" s="3" t="s">
        <v>6260</v>
      </c>
      <c r="Q129" s="5">
        <v>39982</v>
      </c>
      <c r="R129" s="3" t="s">
        <v>6615</v>
      </c>
      <c r="S129" s="3" t="s">
        <v>6520</v>
      </c>
      <c r="T129" s="3">
        <v>544131</v>
      </c>
      <c r="U129" s="3">
        <v>-28.580921064017843</v>
      </c>
      <c r="V129" s="3">
        <v>-4.6601153672271582</v>
      </c>
      <c r="W129" s="3">
        <f>U129-V129*8</f>
        <v>8.7000018737994225</v>
      </c>
      <c r="X129" s="3">
        <f>VAR(U128:U129)</f>
        <v>4.8361586251353724E-3</v>
      </c>
      <c r="Y129" s="3">
        <f>VAR(V128:V129)</f>
        <v>7.4362950976392442E-4</v>
      </c>
      <c r="Z129" s="3">
        <f>VAR(W128:W129)</f>
        <v>2.2086142978715865E-2</v>
      </c>
      <c r="AB129" s="3">
        <v>13972</v>
      </c>
      <c r="AC129" s="3">
        <v>543341</v>
      </c>
      <c r="AD129" s="5">
        <v>40008</v>
      </c>
      <c r="AE129" s="3" t="s">
        <v>603</v>
      </c>
      <c r="AF129" s="3">
        <v>2</v>
      </c>
      <c r="AG129" s="51">
        <v>-16.429745504018765</v>
      </c>
      <c r="AH129" s="51">
        <v>-3.1048033074830101</v>
      </c>
      <c r="AI129" s="51">
        <f>AG129-AH129*8</f>
        <v>8.4086809558453162</v>
      </c>
      <c r="AJ129" s="54">
        <v>-22.572103605076144</v>
      </c>
      <c r="AK129" s="54">
        <v>7.9364990571847844</v>
      </c>
      <c r="AL129" s="3">
        <v>30.328478246</v>
      </c>
      <c r="AM129" s="3">
        <v>-90.843821332999994</v>
      </c>
      <c r="AN129" s="3" t="s">
        <v>6228</v>
      </c>
      <c r="AO129" s="3" t="s">
        <v>6011</v>
      </c>
      <c r="AP129" s="3" t="s">
        <v>5994</v>
      </c>
      <c r="AQ129" s="3">
        <f>VAR(AG128:AG129)</f>
        <v>6.5165641088090531E-2</v>
      </c>
      <c r="AR129" s="3">
        <f>VAR(AH128:AH129)</f>
        <v>1.5081826221506545E-5</v>
      </c>
      <c r="AS129" s="3">
        <f>VAR(AI128:AI129)</f>
        <v>8.199281731405586E-2</v>
      </c>
      <c r="AT129" s="3">
        <f>VAR(AJ128:AJ129)</f>
        <v>2.7073847941648275</v>
      </c>
      <c r="AU129" s="3">
        <f>VAR(AK128:AK129)</f>
        <v>0.2576504262671625</v>
      </c>
      <c r="AW129" s="49"/>
      <c r="AX129" s="3">
        <v>15495</v>
      </c>
      <c r="AY129" s="3">
        <v>541351</v>
      </c>
      <c r="AZ129" s="5">
        <v>39994</v>
      </c>
      <c r="BA129" s="3" t="s">
        <v>499</v>
      </c>
      <c r="BB129" s="3">
        <v>1</v>
      </c>
      <c r="BC129" s="51">
        <v>-35.708150042168022</v>
      </c>
      <c r="BD129" s="51">
        <v>-5.803037761772341</v>
      </c>
      <c r="BE129" s="51">
        <f>BC129-BD129*8</f>
        <v>10.716152052010706</v>
      </c>
      <c r="BF129" s="52"/>
      <c r="BG129" s="52"/>
      <c r="BH129" s="3">
        <v>39.9689275721</v>
      </c>
      <c r="BI129" s="3">
        <v>-87.472146220900001</v>
      </c>
      <c r="BJ129" s="3" t="s">
        <v>6261</v>
      </c>
      <c r="BK129" s="3" t="s">
        <v>6011</v>
      </c>
      <c r="BL129" s="3" t="s">
        <v>5994</v>
      </c>
      <c r="BM129" s="3">
        <f>VAR(BC128:BC129)</f>
        <v>1.5488479723740338</v>
      </c>
      <c r="BN129" s="3">
        <f>VAR(BD128:BD129)</f>
        <v>1.2597847071603944E-3</v>
      </c>
      <c r="BO129" s="3">
        <f>VAR(BE128:BE129)</f>
        <v>0.92271324588251191</v>
      </c>
    </row>
    <row r="130" spans="2:69" s="3" customFormat="1" ht="15.75" x14ac:dyDescent="0.25">
      <c r="B130" s="49"/>
      <c r="C130" s="49"/>
      <c r="D130" s="49"/>
      <c r="E130" s="49"/>
      <c r="P130" s="3" t="s">
        <v>6259</v>
      </c>
      <c r="Q130" s="5">
        <v>39985</v>
      </c>
      <c r="R130" s="3" t="s">
        <v>6617</v>
      </c>
      <c r="S130" s="3" t="s">
        <v>6521</v>
      </c>
      <c r="T130" s="3">
        <v>541561</v>
      </c>
      <c r="U130" s="3">
        <v>-27.769351286363079</v>
      </c>
      <c r="V130" s="3">
        <v>-4.6609407833447056</v>
      </c>
      <c r="W130" s="3">
        <f>U130-V130*8</f>
        <v>9.5181749803945657</v>
      </c>
      <c r="AB130" s="3">
        <v>11719</v>
      </c>
      <c r="AC130" s="3">
        <v>535021</v>
      </c>
      <c r="AD130" s="5">
        <v>39737</v>
      </c>
      <c r="AE130" s="3" t="s">
        <v>624</v>
      </c>
      <c r="AF130" s="3">
        <v>2</v>
      </c>
      <c r="AG130" s="51">
        <v>-46.471240909151668</v>
      </c>
      <c r="AH130" s="51">
        <v>-7.3857904170736566</v>
      </c>
      <c r="AI130" s="51">
        <f>AG130-AH130*8</f>
        <v>12.615082427437585</v>
      </c>
      <c r="AJ130" s="52"/>
      <c r="AK130" s="52"/>
      <c r="AL130" s="3">
        <v>42.090498534699996</v>
      </c>
      <c r="AM130" s="3">
        <v>-71.297599533300001</v>
      </c>
      <c r="AN130" s="3" t="s">
        <v>6225</v>
      </c>
      <c r="AO130" s="3" t="s">
        <v>5999</v>
      </c>
      <c r="AP130" s="3" t="s">
        <v>5991</v>
      </c>
      <c r="AW130" s="49"/>
      <c r="AX130" s="3">
        <v>13214</v>
      </c>
      <c r="AY130" s="3">
        <v>550931</v>
      </c>
      <c r="AZ130" s="5">
        <v>39980</v>
      </c>
      <c r="BA130" s="3" t="s">
        <v>504</v>
      </c>
      <c r="BB130" s="3">
        <v>1</v>
      </c>
      <c r="BC130" s="51">
        <v>-45.827005985581245</v>
      </c>
      <c r="BD130" s="51">
        <v>-7.0075528777988616</v>
      </c>
      <c r="BE130" s="51">
        <f>BC130-BD130*8</f>
        <v>10.233417036809648</v>
      </c>
      <c r="BF130" s="53">
        <v>-26.629587630382044</v>
      </c>
      <c r="BG130" s="53">
        <v>10.061794869161041</v>
      </c>
      <c r="BH130" s="3">
        <v>39.014908051799999</v>
      </c>
      <c r="BI130" s="3">
        <v>-98.010464633799998</v>
      </c>
      <c r="BJ130" s="3" t="s">
        <v>6256</v>
      </c>
      <c r="BK130" s="3" t="s">
        <v>5992</v>
      </c>
      <c r="BL130" s="3" t="s">
        <v>5991</v>
      </c>
    </row>
    <row r="131" spans="2:69" s="3" customFormat="1" ht="15.75" x14ac:dyDescent="0.25">
      <c r="B131" s="49"/>
      <c r="C131" s="49"/>
      <c r="D131" s="49"/>
      <c r="E131" s="49"/>
      <c r="P131" s="3" t="s">
        <v>6258</v>
      </c>
      <c r="Q131" s="5">
        <v>39985</v>
      </c>
      <c r="R131" s="3" t="s">
        <v>6617</v>
      </c>
      <c r="S131" s="3" t="s">
        <v>6521</v>
      </c>
      <c r="T131" s="3">
        <v>541561</v>
      </c>
      <c r="U131" s="3">
        <v>-27.063938700045568</v>
      </c>
      <c r="V131" s="3">
        <v>-4.3643026669970926</v>
      </c>
      <c r="W131" s="3">
        <f>U131-V131*8</f>
        <v>7.8504826359311721</v>
      </c>
      <c r="X131" s="3">
        <f>VAR(U130:U131)</f>
        <v>0.2488034584675799</v>
      </c>
      <c r="Y131" s="3">
        <f>VAR(V130:V131)</f>
        <v>4.3997086035130008E-2</v>
      </c>
      <c r="Z131" s="3">
        <f>VAR(W130:W131)</f>
        <v>1.3905988778909051</v>
      </c>
      <c r="AB131" s="3">
        <v>11719</v>
      </c>
      <c r="AC131" s="3">
        <v>535031</v>
      </c>
      <c r="AD131" s="5">
        <v>39737</v>
      </c>
      <c r="AE131" s="3" t="s">
        <v>624</v>
      </c>
      <c r="AF131" s="3">
        <v>2</v>
      </c>
      <c r="AG131" s="51">
        <v>-46.395711202512281</v>
      </c>
      <c r="AH131" s="51">
        <v>-7.3933609351980083</v>
      </c>
      <c r="AI131" s="51">
        <f>AG131-AH131*8</f>
        <v>12.751176279071785</v>
      </c>
      <c r="AJ131" s="53">
        <v>-29.406466008002965</v>
      </c>
      <c r="AK131" s="53">
        <v>8.7471513200020414</v>
      </c>
      <c r="AL131" s="3">
        <v>42.090498534699996</v>
      </c>
      <c r="AM131" s="3">
        <v>-71.297599533300001</v>
      </c>
      <c r="AN131" s="3" t="s">
        <v>6225</v>
      </c>
      <c r="AO131" s="3" t="s">
        <v>5999</v>
      </c>
      <c r="AP131" s="3" t="s">
        <v>5991</v>
      </c>
      <c r="AQ131" s="3">
        <f>VAR(AG130:AG131)</f>
        <v>2.852368292515894E-3</v>
      </c>
      <c r="AR131" s="3">
        <f>VAR(AH130:AH131)</f>
        <v>2.8656372335568954E-5</v>
      </c>
      <c r="AS131" s="3">
        <f>VAR(AI130:AI131)</f>
        <v>9.260768226315861E-3</v>
      </c>
      <c r="AW131" s="49"/>
      <c r="AX131" s="3">
        <v>13948</v>
      </c>
      <c r="AY131" s="3">
        <v>541471</v>
      </c>
      <c r="AZ131" s="5">
        <v>39987</v>
      </c>
      <c r="BA131" s="3" t="s">
        <v>504</v>
      </c>
      <c r="BB131" s="3">
        <v>2</v>
      </c>
      <c r="BC131" s="51">
        <v>-46.410338942768284</v>
      </c>
      <c r="BD131" s="51">
        <v>-7.2031412197891553</v>
      </c>
      <c r="BE131" s="51">
        <f>BC131-BD131*8</f>
        <v>11.214790815544958</v>
      </c>
      <c r="BF131" s="53">
        <v>-26.587541667372982</v>
      </c>
      <c r="BG131" s="53">
        <v>10.516104620309317</v>
      </c>
      <c r="BH131" s="3">
        <v>39.014908051799999</v>
      </c>
      <c r="BI131" s="3">
        <v>-98.010464633799998</v>
      </c>
      <c r="BJ131" s="3" t="s">
        <v>6256</v>
      </c>
      <c r="BK131" s="3" t="s">
        <v>5992</v>
      </c>
      <c r="BL131" s="3" t="s">
        <v>5991</v>
      </c>
      <c r="BM131" s="3">
        <f>VAR(BC130:BC131)</f>
        <v>0.17013866947028816</v>
      </c>
      <c r="BN131" s="3">
        <f>VAR(BD130:BD131)</f>
        <v>1.9127399761256051E-2</v>
      </c>
      <c r="BO131" s="3">
        <f>VAR(BE130:BE131)</f>
        <v>0.48154724679461108</v>
      </c>
      <c r="BP131" s="3">
        <f>VAR(BF130:BF131)</f>
        <v>8.8393150267973043E-4</v>
      </c>
      <c r="BQ131" s="3">
        <f>VAR(BG130:BG131)</f>
        <v>0.10319867499420438</v>
      </c>
    </row>
    <row r="132" spans="2:69" s="3" customFormat="1" ht="15.75" x14ac:dyDescent="0.25">
      <c r="B132" s="49"/>
      <c r="C132" s="49"/>
      <c r="D132" s="49"/>
      <c r="E132" s="49"/>
      <c r="P132" s="3" t="s">
        <v>6257</v>
      </c>
      <c r="Q132" s="5">
        <v>39986</v>
      </c>
      <c r="R132" s="3" t="s">
        <v>6597</v>
      </c>
      <c r="S132" s="3" t="s">
        <v>6522</v>
      </c>
      <c r="T132" s="3">
        <v>525211</v>
      </c>
      <c r="U132" s="3">
        <v>-47.466754819341709</v>
      </c>
      <c r="V132" s="3">
        <v>-7.5399390422109152</v>
      </c>
      <c r="W132" s="3">
        <f>U132-V132*8</f>
        <v>12.852757518345612</v>
      </c>
      <c r="AB132" s="3">
        <v>11721</v>
      </c>
      <c r="AC132" s="3">
        <v>534511</v>
      </c>
      <c r="AD132" s="5">
        <v>39735</v>
      </c>
      <c r="AE132" s="3" t="s">
        <v>625</v>
      </c>
      <c r="AF132" s="3">
        <v>2</v>
      </c>
      <c r="AG132" s="51">
        <v>-36.825750804806987</v>
      </c>
      <c r="AH132" s="51">
        <v>-5.4759018027413413</v>
      </c>
      <c r="AI132" s="51">
        <f>AG132-AH132*8</f>
        <v>6.9814636171237439</v>
      </c>
      <c r="AJ132" s="53">
        <v>-28.727697710587652</v>
      </c>
      <c r="AK132" s="53">
        <v>9.8940990165009879</v>
      </c>
      <c r="AL132" s="3">
        <v>41.961788080399998</v>
      </c>
      <c r="AM132" s="3">
        <v>-70.919784787200001</v>
      </c>
      <c r="AN132" s="3" t="s">
        <v>6222</v>
      </c>
      <c r="AO132" s="3" t="s">
        <v>5995</v>
      </c>
      <c r="AP132" s="3" t="s">
        <v>5994</v>
      </c>
      <c r="AW132" s="49"/>
      <c r="AX132" s="3">
        <v>13948</v>
      </c>
      <c r="AY132" s="3">
        <v>543821</v>
      </c>
      <c r="AZ132" s="5">
        <v>39987</v>
      </c>
      <c r="BA132" s="3" t="s">
        <v>504</v>
      </c>
      <c r="BB132" s="3">
        <v>2</v>
      </c>
      <c r="BC132" s="51">
        <v>-46.521943657500991</v>
      </c>
      <c r="BD132" s="51">
        <v>-7.1534172490044234</v>
      </c>
      <c r="BE132" s="51">
        <f>BC132-BD132*8</f>
        <v>10.705394334534397</v>
      </c>
      <c r="BF132" s="53">
        <v>-26.759342352591268</v>
      </c>
      <c r="BG132" s="53">
        <v>10.125346847760941</v>
      </c>
      <c r="BH132" s="3">
        <v>39.014908051799999</v>
      </c>
      <c r="BI132" s="3">
        <v>-98.010464633799998</v>
      </c>
      <c r="BJ132" s="3" t="s">
        <v>6256</v>
      </c>
      <c r="BK132" s="3" t="s">
        <v>5992</v>
      </c>
      <c r="BL132" s="3" t="s">
        <v>5991</v>
      </c>
    </row>
    <row r="133" spans="2:69" s="3" customFormat="1" ht="15.75" x14ac:dyDescent="0.25">
      <c r="B133" s="49"/>
      <c r="C133" s="49"/>
      <c r="D133" s="49"/>
      <c r="E133" s="49"/>
      <c r="P133" s="3" t="s">
        <v>6255</v>
      </c>
      <c r="Q133" s="5">
        <v>39986</v>
      </c>
      <c r="R133" s="3" t="s">
        <v>6597</v>
      </c>
      <c r="S133" s="3" t="s">
        <v>6522</v>
      </c>
      <c r="T133" s="3">
        <v>525211</v>
      </c>
      <c r="U133" s="3">
        <v>-46.885867875384555</v>
      </c>
      <c r="V133" s="3">
        <v>-7.1922002968794665</v>
      </c>
      <c r="W133" s="3">
        <f>U133-V133*8</f>
        <v>10.651734499651177</v>
      </c>
      <c r="X133" s="3">
        <f>VAR(U132:U133)</f>
        <v>0.16871482082994077</v>
      </c>
      <c r="Y133" s="3">
        <f>VAR(V132:V133)</f>
        <v>6.0461117502345049E-2</v>
      </c>
      <c r="Z133" s="3">
        <f>VAR(W132:W133)</f>
        <v>2.4222511644113829</v>
      </c>
      <c r="AB133" s="3">
        <v>11721</v>
      </c>
      <c r="AC133" s="3">
        <v>534531</v>
      </c>
      <c r="AD133" s="5">
        <v>39735</v>
      </c>
      <c r="AE133" s="3" t="s">
        <v>625</v>
      </c>
      <c r="AF133" s="3">
        <v>2</v>
      </c>
      <c r="AG133" s="51">
        <v>-36.748067830182102</v>
      </c>
      <c r="AH133" s="51">
        <v>-5.4344789186617417</v>
      </c>
      <c r="AI133" s="51">
        <f>AG133-AH133*8</f>
        <v>6.7277635191118321</v>
      </c>
      <c r="AJ133" s="53">
        <v>-29.324667857677895</v>
      </c>
      <c r="AK133" s="53">
        <v>9.7748713421833457</v>
      </c>
      <c r="AL133" s="3">
        <v>41.961788080399998</v>
      </c>
      <c r="AM133" s="3">
        <v>-70.919784787200001</v>
      </c>
      <c r="AN133" s="3" t="s">
        <v>6222</v>
      </c>
      <c r="AO133" s="3" t="s">
        <v>5995</v>
      </c>
      <c r="AP133" s="3" t="s">
        <v>5994</v>
      </c>
      <c r="AQ133" s="3">
        <f>VAR(AG132:AG133)</f>
        <v>3.017322273285267E-3</v>
      </c>
      <c r="AR133" s="3">
        <f>VAR(AH132:AH133)</f>
        <v>8.5792766273597295E-4</v>
      </c>
      <c r="AS133" s="3">
        <f>VAR(AI132:AI133)</f>
        <v>3.2181869865626808E-2</v>
      </c>
      <c r="AT133" s="3">
        <f>VAR(AJ132:AJ133)</f>
        <v>0.17818667825847312</v>
      </c>
      <c r="AU133" s="3">
        <f>VAR(AK132:AK133)</f>
        <v>7.1076191615968712E-3</v>
      </c>
      <c r="AW133" s="49"/>
      <c r="AX133" s="3">
        <v>10000</v>
      </c>
      <c r="AY133" s="3">
        <v>531031</v>
      </c>
      <c r="AZ133" s="5">
        <v>39666</v>
      </c>
      <c r="BA133" s="3" t="s">
        <v>504</v>
      </c>
      <c r="BB133" s="3">
        <v>1</v>
      </c>
      <c r="BC133" s="51">
        <v>-43.623651201219253</v>
      </c>
      <c r="BD133" s="51">
        <v>-6.1810991411700433</v>
      </c>
      <c r="BE133" s="51">
        <f>BC133-BD133*8</f>
        <v>5.8251419281410932</v>
      </c>
      <c r="BF133" s="54">
        <v>-25.516599703343346</v>
      </c>
      <c r="BG133" s="54">
        <v>12.203438638084835</v>
      </c>
      <c r="BH133" s="3">
        <v>39.014908051799999</v>
      </c>
      <c r="BI133" s="3">
        <v>-98.010464633799998</v>
      </c>
      <c r="BJ133" s="3" t="s">
        <v>6256</v>
      </c>
      <c r="BK133" s="3" t="s">
        <v>5992</v>
      </c>
      <c r="BL133" s="3" t="s">
        <v>5991</v>
      </c>
      <c r="BM133" s="3">
        <f>VAR(BC132:BC133)</f>
        <v>4.2000495810698135</v>
      </c>
      <c r="BN133" s="3">
        <f>VAR(BD132:BD133)</f>
        <v>0.47270125141131458</v>
      </c>
      <c r="BO133" s="3">
        <f>VAR(BE132:BE133)</f>
        <v>11.908431775053828</v>
      </c>
      <c r="BP133" s="3">
        <f>VAR(BF132:BF133)</f>
        <v>0.77220464612987283</v>
      </c>
      <c r="BQ133" s="3">
        <f>VAR(BG132:BG133)</f>
        <v>2.1592327445057835</v>
      </c>
    </row>
    <row r="134" spans="2:69" s="3" customFormat="1" ht="15.75" x14ac:dyDescent="0.25">
      <c r="B134" s="49"/>
      <c r="C134" s="49"/>
      <c r="D134" s="49"/>
      <c r="E134" s="49"/>
      <c r="P134" s="3" t="s">
        <v>6254</v>
      </c>
      <c r="Q134" s="5">
        <v>39987</v>
      </c>
      <c r="R134" s="3" t="s">
        <v>6587</v>
      </c>
      <c r="S134" s="3" t="s">
        <v>6523</v>
      </c>
      <c r="T134" s="3">
        <v>542641</v>
      </c>
      <c r="U134" s="3">
        <v>-18.120011929401382</v>
      </c>
      <c r="V134" s="3">
        <v>-1.4146837768890252</v>
      </c>
      <c r="W134" s="3">
        <f>U134-V134*8</f>
        <v>-6.8025417142891804</v>
      </c>
      <c r="AB134" s="3">
        <v>11723</v>
      </c>
      <c r="AC134" s="3">
        <v>528921</v>
      </c>
      <c r="AD134" s="5">
        <v>39736</v>
      </c>
      <c r="AE134" s="3" t="s">
        <v>627</v>
      </c>
      <c r="AF134" s="3">
        <v>2</v>
      </c>
      <c r="AG134" s="51">
        <v>-48.635482289956322</v>
      </c>
      <c r="AH134" s="51">
        <v>-7.2080812990431937</v>
      </c>
      <c r="AI134" s="51">
        <f>AG134-AH134*8</f>
        <v>9.0291681023892281</v>
      </c>
      <c r="AJ134" s="53">
        <v>-29.277199863741153</v>
      </c>
      <c r="AK134" s="53">
        <v>7.9888673942766992</v>
      </c>
      <c r="AL134" s="3">
        <v>42.631707511099997</v>
      </c>
      <c r="AM134" s="3">
        <v>-72.129003442699997</v>
      </c>
      <c r="AN134" s="3" t="s">
        <v>6219</v>
      </c>
      <c r="AO134" s="3" t="s">
        <v>6038</v>
      </c>
      <c r="AP134" s="3" t="s">
        <v>5994</v>
      </c>
      <c r="AW134" s="49"/>
      <c r="AX134" s="3">
        <v>10001</v>
      </c>
      <c r="AY134" s="3">
        <v>522701</v>
      </c>
      <c r="AZ134" s="5">
        <v>39672</v>
      </c>
      <c r="BA134" s="3" t="s">
        <v>505</v>
      </c>
      <c r="BB134" s="3">
        <v>1</v>
      </c>
      <c r="BC134" s="51">
        <v>-44.619455340926486</v>
      </c>
      <c r="BD134" s="51">
        <v>-6.7820860441701507</v>
      </c>
      <c r="BE134" s="51">
        <f>BC134-BD134*8</f>
        <v>9.6372330124347201</v>
      </c>
      <c r="BF134" s="52"/>
      <c r="BG134" s="52"/>
      <c r="BH134" s="3">
        <v>37.395284904100002</v>
      </c>
      <c r="BI134" s="3">
        <v>-98.926279610799995</v>
      </c>
      <c r="BJ134" s="3" t="s">
        <v>6253</v>
      </c>
      <c r="BK134" s="3" t="s">
        <v>6014</v>
      </c>
      <c r="BL134" s="3" t="s">
        <v>5991</v>
      </c>
    </row>
    <row r="135" spans="2:69" s="3" customFormat="1" ht="15.75" x14ac:dyDescent="0.25">
      <c r="B135" s="49"/>
      <c r="C135" s="49"/>
      <c r="D135" s="49"/>
      <c r="E135" s="49"/>
      <c r="P135" s="3" t="s">
        <v>6252</v>
      </c>
      <c r="Q135" s="5">
        <v>39987</v>
      </c>
      <c r="R135" s="3" t="s">
        <v>6587</v>
      </c>
      <c r="S135" s="3" t="s">
        <v>6523</v>
      </c>
      <c r="T135" s="3">
        <v>542641</v>
      </c>
      <c r="U135" s="3">
        <v>-18.286765869594657</v>
      </c>
      <c r="V135" s="3">
        <v>-1.4510008936705621</v>
      </c>
      <c r="W135" s="3">
        <f>U135-V135*8</f>
        <v>-6.6787587202301602</v>
      </c>
      <c r="X135" s="3">
        <f>VAR(U134:U135)</f>
        <v>1.3903438284991047E-2</v>
      </c>
      <c r="Y135" s="3">
        <f>VAR(V134:V135)</f>
        <v>6.5946648566189161E-4</v>
      </c>
      <c r="Z135" s="3">
        <f>VAR(W134:W135)</f>
        <v>7.6611148091077236E-3</v>
      </c>
      <c r="AB135" s="3">
        <v>11723</v>
      </c>
      <c r="AC135" s="3">
        <v>532411</v>
      </c>
      <c r="AD135" s="5">
        <v>39736</v>
      </c>
      <c r="AE135" s="3" t="s">
        <v>627</v>
      </c>
      <c r="AF135" s="3">
        <v>2</v>
      </c>
      <c r="AG135" s="51">
        <v>-48.735225205710869</v>
      </c>
      <c r="AH135" s="51">
        <v>-7.2085797441560446</v>
      </c>
      <c r="AI135" s="51">
        <f>AG135-AH135*8</f>
        <v>8.9334127475374885</v>
      </c>
      <c r="AJ135" s="53">
        <v>-29.112738108934227</v>
      </c>
      <c r="AK135" s="53">
        <v>6.9965146137936385</v>
      </c>
      <c r="AL135" s="3">
        <v>42.631707511099997</v>
      </c>
      <c r="AM135" s="3">
        <v>-72.129003442699997</v>
      </c>
      <c r="AN135" s="3" t="s">
        <v>6219</v>
      </c>
      <c r="AO135" s="3" t="s">
        <v>6038</v>
      </c>
      <c r="AP135" s="3" t="s">
        <v>5994</v>
      </c>
      <c r="AQ135" s="3">
        <f>VAR(AG134:AG135)</f>
        <v>4.9743246216093157E-3</v>
      </c>
      <c r="AR135" s="3">
        <f>VAR(AH134:AH135)</f>
        <v>1.2422376526247786E-7</v>
      </c>
      <c r="AS135" s="3">
        <f>VAR(AI134:AI135)</f>
        <v>4.5845439913912833E-3</v>
      </c>
      <c r="AT135" s="3">
        <f>VAR(AJ134:AJ135)</f>
        <v>1.3523834397086657E-2</v>
      </c>
      <c r="AU135" s="3">
        <f>VAR(AK134:AK135)</f>
        <v>0.49238202046623086</v>
      </c>
      <c r="AW135" s="49"/>
      <c r="AX135" s="3">
        <v>13211</v>
      </c>
      <c r="AY135" s="3">
        <v>535711</v>
      </c>
      <c r="AZ135" s="5">
        <v>39953</v>
      </c>
      <c r="BA135" s="3" t="s">
        <v>505</v>
      </c>
      <c r="BB135" s="3">
        <v>1</v>
      </c>
      <c r="BC135" s="51">
        <v>-43.827264299989025</v>
      </c>
      <c r="BD135" s="51">
        <v>-6.5000018095803247</v>
      </c>
      <c r="BE135" s="51">
        <f>BC135-BD135*8</f>
        <v>8.1727501766535724</v>
      </c>
      <c r="BF135" s="53">
        <v>-24.660071194757371</v>
      </c>
      <c r="BG135" s="53">
        <v>7.6023867988925087</v>
      </c>
      <c r="BH135" s="3">
        <v>37.395284904100002</v>
      </c>
      <c r="BI135" s="3">
        <v>-98.926279610799995</v>
      </c>
      <c r="BJ135" s="3" t="s">
        <v>6253</v>
      </c>
      <c r="BK135" s="3" t="s">
        <v>6014</v>
      </c>
      <c r="BL135" s="3" t="s">
        <v>5991</v>
      </c>
      <c r="BM135" s="3">
        <f>VAR(BC134:BC135)</f>
        <v>0.31378332267078857</v>
      </c>
      <c r="BN135" s="3">
        <f>VAR(BD134:BD135)</f>
        <v>3.9785757702063995E-2</v>
      </c>
      <c r="BO135" s="3">
        <f>VAR(BE134:BE135)</f>
        <v>1.0723549881487959</v>
      </c>
    </row>
    <row r="136" spans="2:69" s="3" customFormat="1" ht="15.75" x14ac:dyDescent="0.25">
      <c r="B136" s="49"/>
      <c r="C136" s="49"/>
      <c r="D136" s="49"/>
      <c r="E136" s="49"/>
      <c r="P136" s="3" t="s">
        <v>6251</v>
      </c>
      <c r="Q136" s="5">
        <v>39987</v>
      </c>
      <c r="R136" s="3" t="s">
        <v>6617</v>
      </c>
      <c r="S136" s="3" t="s">
        <v>6524</v>
      </c>
      <c r="T136" s="3">
        <v>541211</v>
      </c>
      <c r="U136" s="3">
        <v>-23.295812813094969</v>
      </c>
      <c r="V136" s="3">
        <v>-4.2017573364883836</v>
      </c>
      <c r="W136" s="3">
        <f>U136-V136*8</f>
        <v>10.3182458788121</v>
      </c>
      <c r="AB136" s="3">
        <v>15344</v>
      </c>
      <c r="AC136" s="3">
        <v>556301</v>
      </c>
      <c r="AD136" s="5">
        <v>40067</v>
      </c>
      <c r="AE136" s="3" t="s">
        <v>631</v>
      </c>
      <c r="AF136" s="3">
        <v>2</v>
      </c>
      <c r="AG136" s="51">
        <v>-53.295277976598463</v>
      </c>
      <c r="AH136" s="51">
        <v>-8.2339596899551069</v>
      </c>
      <c r="AI136" s="51">
        <f>AG136-AH136*8</f>
        <v>12.576399543042392</v>
      </c>
      <c r="AJ136" s="52"/>
      <c r="AK136" s="52"/>
      <c r="AL136" s="3">
        <v>42.455751778100002</v>
      </c>
      <c r="AM136" s="3">
        <v>-72.884968919399995</v>
      </c>
      <c r="AN136" s="3" t="s">
        <v>6216</v>
      </c>
      <c r="AO136" s="3" t="s">
        <v>6038</v>
      </c>
      <c r="AP136" s="3" t="s">
        <v>5991</v>
      </c>
      <c r="AW136" s="49"/>
      <c r="AX136" s="3">
        <v>13949</v>
      </c>
      <c r="AY136" s="3">
        <v>550371</v>
      </c>
      <c r="AZ136" s="5">
        <v>40008</v>
      </c>
      <c r="BA136" s="3" t="s">
        <v>508</v>
      </c>
      <c r="BB136" s="3">
        <v>1</v>
      </c>
      <c r="BC136" s="51">
        <v>-67.97857414230549</v>
      </c>
      <c r="BD136" s="51">
        <v>-8.9050061277611654</v>
      </c>
      <c r="BE136" s="51">
        <f>BC136-BD136*8</f>
        <v>3.2614748797838331</v>
      </c>
      <c r="BF136" s="52"/>
      <c r="BG136" s="52"/>
      <c r="BH136" s="3">
        <v>39.872039297800001</v>
      </c>
      <c r="BI136" s="3">
        <v>-95.027240999900002</v>
      </c>
      <c r="BJ136" s="3" t="s">
        <v>6036</v>
      </c>
      <c r="BK136" s="3" t="s">
        <v>6003</v>
      </c>
      <c r="BL136" s="3" t="s">
        <v>5994</v>
      </c>
    </row>
    <row r="137" spans="2:69" s="3" customFormat="1" ht="15.75" x14ac:dyDescent="0.25">
      <c r="B137" s="49"/>
      <c r="C137" s="49"/>
      <c r="D137" s="49"/>
      <c r="E137" s="49"/>
      <c r="P137" s="3" t="s">
        <v>6250</v>
      </c>
      <c r="Q137" s="5">
        <v>39987</v>
      </c>
      <c r="R137" s="3" t="s">
        <v>6617</v>
      </c>
      <c r="S137" s="3" t="s">
        <v>6524</v>
      </c>
      <c r="T137" s="3">
        <v>541211</v>
      </c>
      <c r="U137" s="3">
        <v>-22.696214918355494</v>
      </c>
      <c r="V137" s="3">
        <v>-4.0836424265392468</v>
      </c>
      <c r="W137" s="3">
        <f>U137-V137*8</f>
        <v>9.9729244939584802</v>
      </c>
      <c r="X137" s="3">
        <f>VAR(U136:U137)</f>
        <v>0.17975881768800508</v>
      </c>
      <c r="Y137" s="3">
        <f>VAR(V136:V137)</f>
        <v>6.975565976146343E-3</v>
      </c>
      <c r="Z137" s="3">
        <f>VAR(W136:W137)</f>
        <v>5.9623429418610763E-2</v>
      </c>
      <c r="AB137" s="3">
        <v>15344</v>
      </c>
      <c r="AC137" s="3">
        <v>556531</v>
      </c>
      <c r="AD137" s="5">
        <v>40067</v>
      </c>
      <c r="AE137" s="3" t="s">
        <v>631</v>
      </c>
      <c r="AF137" s="3">
        <v>2</v>
      </c>
      <c r="AG137" s="51">
        <v>-51.025112818466518</v>
      </c>
      <c r="AH137" s="51">
        <v>-7.2051595323641502</v>
      </c>
      <c r="AI137" s="51">
        <f>AG137-AH137*8</f>
        <v>6.6161634404466838</v>
      </c>
      <c r="AJ137" s="53">
        <v>-22.837784043224044</v>
      </c>
      <c r="AK137" s="53">
        <v>6.7056029871767109</v>
      </c>
      <c r="AL137" s="3">
        <v>42.455751778100002</v>
      </c>
      <c r="AM137" s="3">
        <v>-72.884968919399995</v>
      </c>
      <c r="AN137" s="3" t="s">
        <v>6216</v>
      </c>
      <c r="AO137" s="3" t="s">
        <v>6038</v>
      </c>
      <c r="AP137" s="3" t="s">
        <v>5991</v>
      </c>
      <c r="AQ137" s="3">
        <f>VAR(AG136:AG137)</f>
        <v>2.5768249225981199</v>
      </c>
      <c r="AR137" s="3">
        <f>VAR(AH136:AH137)</f>
        <v>0.52921488212958856</v>
      </c>
      <c r="AS137" s="3">
        <f>VAR(AI136:AI137)</f>
        <v>17.762207199342669</v>
      </c>
      <c r="AW137" s="49"/>
      <c r="AX137" s="3">
        <v>14935</v>
      </c>
      <c r="AY137" s="3">
        <v>541511</v>
      </c>
      <c r="AZ137" s="5">
        <v>40065</v>
      </c>
      <c r="BA137" s="3" t="s">
        <v>508</v>
      </c>
      <c r="BB137" s="3">
        <v>2</v>
      </c>
      <c r="BC137" s="51">
        <v>-78.065383054248926</v>
      </c>
      <c r="BD137" s="51">
        <v>-9.6778889060287199</v>
      </c>
      <c r="BE137" s="51">
        <f>BC137-BD137*8</f>
        <v>-0.642271806019167</v>
      </c>
      <c r="BF137" s="52"/>
      <c r="BG137" s="52"/>
      <c r="BH137" s="3">
        <v>39.872039297800001</v>
      </c>
      <c r="BI137" s="3">
        <v>-95.027240999900002</v>
      </c>
      <c r="BJ137" s="3" t="s">
        <v>6036</v>
      </c>
      <c r="BK137" s="3" t="s">
        <v>6003</v>
      </c>
      <c r="BL137" s="3" t="s">
        <v>5994</v>
      </c>
      <c r="BM137" s="3">
        <f>VAR(BC136:BC137)</f>
        <v>50.871857013030763</v>
      </c>
      <c r="BN137" s="3">
        <f>VAR(BD136:BD137)</f>
        <v>0.29867389447128689</v>
      </c>
      <c r="BO137" s="3">
        <f>VAR(BE136:BE137)</f>
        <v>7.6196190934589545</v>
      </c>
    </row>
    <row r="138" spans="2:69" s="3" customFormat="1" ht="15.75" x14ac:dyDescent="0.25">
      <c r="B138" s="49"/>
      <c r="C138" s="49"/>
      <c r="D138" s="49"/>
      <c r="E138" s="49"/>
      <c r="P138" s="3" t="s">
        <v>6249</v>
      </c>
      <c r="Q138" s="5">
        <v>39988</v>
      </c>
      <c r="R138" s="3" t="s">
        <v>6584</v>
      </c>
      <c r="S138" s="3" t="s">
        <v>6525</v>
      </c>
      <c r="T138" s="3">
        <v>535751</v>
      </c>
      <c r="U138" s="3">
        <v>-75.863533826203323</v>
      </c>
      <c r="V138" s="3">
        <v>-11.175048982955849</v>
      </c>
      <c r="W138" s="3">
        <f>U138-V138*8</f>
        <v>13.536858037443466</v>
      </c>
      <c r="AB138" s="3">
        <v>11470</v>
      </c>
      <c r="AC138" s="3">
        <v>522871</v>
      </c>
      <c r="AD138" s="5">
        <v>39664</v>
      </c>
      <c r="AE138" s="3" t="s">
        <v>643</v>
      </c>
      <c r="AF138" s="3">
        <v>2</v>
      </c>
      <c r="AG138" s="51">
        <v>-37.553516670514057</v>
      </c>
      <c r="AH138" s="51">
        <v>-6.37568845415315</v>
      </c>
      <c r="AI138" s="51">
        <f>AG138-AH138*8</f>
        <v>13.451990962711143</v>
      </c>
      <c r="AJ138" s="53"/>
      <c r="AK138" s="53"/>
      <c r="AL138" s="3">
        <v>38.440669186999997</v>
      </c>
      <c r="AM138" s="3">
        <v>-76.697058313900001</v>
      </c>
      <c r="AN138" s="3" t="s">
        <v>6210</v>
      </c>
      <c r="AO138" s="3" t="s">
        <v>5992</v>
      </c>
      <c r="AP138" s="3" t="s">
        <v>5991</v>
      </c>
      <c r="AW138" s="49"/>
      <c r="AX138" s="3">
        <v>13951</v>
      </c>
      <c r="AY138" s="3">
        <v>550271</v>
      </c>
      <c r="AZ138" s="5">
        <v>40029</v>
      </c>
      <c r="BA138" s="3" t="s">
        <v>511</v>
      </c>
      <c r="BB138" s="3">
        <v>2</v>
      </c>
      <c r="BC138" s="51">
        <v>-44.787627330548823</v>
      </c>
      <c r="BD138" s="51">
        <v>-6.1902335232006571</v>
      </c>
      <c r="BE138" s="51">
        <f>BC138-BD138*8</f>
        <v>4.7342408550564343</v>
      </c>
      <c r="BF138" s="53">
        <v>-26.336195632805584</v>
      </c>
      <c r="BG138" s="53">
        <v>12.977139774185021</v>
      </c>
      <c r="BH138" s="3">
        <v>39.427276756600001</v>
      </c>
      <c r="BI138" s="3">
        <v>-98.539491470300007</v>
      </c>
      <c r="BJ138" s="3" t="s">
        <v>6248</v>
      </c>
      <c r="BK138" s="3" t="s">
        <v>5995</v>
      </c>
      <c r="BL138" s="3" t="s">
        <v>5994</v>
      </c>
    </row>
    <row r="139" spans="2:69" s="3" customFormat="1" ht="15.75" x14ac:dyDescent="0.25">
      <c r="B139" s="49"/>
      <c r="C139" s="49"/>
      <c r="D139" s="49"/>
      <c r="E139" s="49"/>
      <c r="P139" s="3" t="s">
        <v>6247</v>
      </c>
      <c r="Q139" s="5">
        <v>39989</v>
      </c>
      <c r="R139" s="3" t="s">
        <v>6584</v>
      </c>
      <c r="S139" s="3" t="s">
        <v>6525</v>
      </c>
      <c r="T139" s="3">
        <v>535751</v>
      </c>
      <c r="U139" s="3">
        <v>-75.740247242230097</v>
      </c>
      <c r="V139" s="3">
        <v>-11.332757796239916</v>
      </c>
      <c r="W139" s="3">
        <f>U139-V139*8</f>
        <v>14.921815127689229</v>
      </c>
      <c r="X139" s="3">
        <f>VAR(U138:U139)</f>
        <v>7.5997908938935993E-3</v>
      </c>
      <c r="Y139" s="3">
        <f>VAR(V138:V139)</f>
        <v>1.243603489373438E-2</v>
      </c>
      <c r="Z139" s="3">
        <f>VAR(W138:W139)</f>
        <v>0.95905307091100511</v>
      </c>
      <c r="AB139" s="3">
        <v>11470</v>
      </c>
      <c r="AC139" s="3">
        <v>525681</v>
      </c>
      <c r="AD139" s="5">
        <v>39664</v>
      </c>
      <c r="AE139" s="3" t="s">
        <v>643</v>
      </c>
      <c r="AF139" s="3">
        <v>2</v>
      </c>
      <c r="AG139" s="51">
        <v>-37.7776457420903</v>
      </c>
      <c r="AH139" s="51">
        <v>-6.2578251783086403</v>
      </c>
      <c r="AI139" s="51">
        <f>AG139-AH139*8</f>
        <v>12.284955684378822</v>
      </c>
      <c r="AJ139" s="53"/>
      <c r="AK139" s="53"/>
      <c r="AL139" s="3">
        <v>38.440669186999997</v>
      </c>
      <c r="AM139" s="3">
        <v>-76.697058313900001</v>
      </c>
      <c r="AN139" s="3" t="s">
        <v>6210</v>
      </c>
      <c r="AO139" s="3" t="s">
        <v>5992</v>
      </c>
      <c r="AP139" s="3" t="s">
        <v>5991</v>
      </c>
      <c r="AQ139" s="3">
        <f>VAR(AG138:AG139)</f>
        <v>2.511692036281437E-2</v>
      </c>
      <c r="AR139" s="3">
        <f>VAR(AH138:AH139)</f>
        <v>6.9458758963994952E-3</v>
      </c>
      <c r="AS139" s="3">
        <f>VAR(AI138:AI139)</f>
        <v>0.68098567043609903</v>
      </c>
      <c r="AW139" s="49"/>
      <c r="AX139" s="3">
        <v>14934</v>
      </c>
      <c r="AY139" s="3">
        <v>548271</v>
      </c>
      <c r="AZ139" s="5">
        <v>39994</v>
      </c>
      <c r="BA139" s="3" t="s">
        <v>511</v>
      </c>
      <c r="BB139" s="3">
        <v>1</v>
      </c>
      <c r="BC139" s="51">
        <v>-36.872934045149016</v>
      </c>
      <c r="BD139" s="51">
        <v>-4.546436969535975</v>
      </c>
      <c r="BE139" s="51">
        <f>BC139-BD139*8</f>
        <v>-0.50143828886121611</v>
      </c>
      <c r="BF139" s="53">
        <v>-22.930182968592213</v>
      </c>
      <c r="BG139" s="53">
        <v>11.197593814680065</v>
      </c>
      <c r="BH139" s="3">
        <v>39.427276756600001</v>
      </c>
      <c r="BI139" s="3">
        <v>-98.539491470300007</v>
      </c>
      <c r="BJ139" s="3" t="s">
        <v>6248</v>
      </c>
      <c r="BK139" s="3" t="s">
        <v>5995</v>
      </c>
      <c r="BL139" s="3" t="s">
        <v>5994</v>
      </c>
      <c r="BM139" s="3">
        <f>VAR(BC138:BC139)</f>
        <v>31.321184900976391</v>
      </c>
      <c r="BN139" s="3">
        <f>VAR(BD138:BD139)</f>
        <v>1.3510335549199439</v>
      </c>
      <c r="BO139" s="3">
        <f>VAR(BE138:BE139)</f>
        <v>13.706168049027132</v>
      </c>
      <c r="BP139" s="3">
        <f>VAR(BF138:BF139)</f>
        <v>5.8004611343909325</v>
      </c>
      <c r="BQ139" s="3">
        <f>VAR(BG138:BG139)</f>
        <v>1.5833919109952075</v>
      </c>
    </row>
    <row r="140" spans="2:69" s="3" customFormat="1" ht="15.75" x14ac:dyDescent="0.25">
      <c r="B140" s="49"/>
      <c r="C140" s="49"/>
      <c r="D140" s="49"/>
      <c r="E140" s="49"/>
      <c r="P140" s="3" t="s">
        <v>6246</v>
      </c>
      <c r="Q140" s="5">
        <v>39993</v>
      </c>
      <c r="R140" s="3" t="s">
        <v>6583</v>
      </c>
      <c r="S140" s="3" t="s">
        <v>6526</v>
      </c>
      <c r="T140" s="3">
        <v>548701</v>
      </c>
      <c r="U140" s="3">
        <v>-43.277274717956395</v>
      </c>
      <c r="V140" s="3">
        <v>-6.8390731104379654</v>
      </c>
      <c r="W140" s="3">
        <f>U140-V140*8</f>
        <v>11.435310165547328</v>
      </c>
      <c r="AB140" s="3">
        <v>11486</v>
      </c>
      <c r="AC140" s="3">
        <v>526121</v>
      </c>
      <c r="AD140" s="5">
        <v>39659</v>
      </c>
      <c r="AE140" s="3" t="s">
        <v>648</v>
      </c>
      <c r="AF140" s="3">
        <v>2</v>
      </c>
      <c r="AG140" s="51">
        <v>-34.939338415607551</v>
      </c>
      <c r="AH140" s="51">
        <v>-5.8202853008517321</v>
      </c>
      <c r="AI140" s="51">
        <f>AG140-AH140*8</f>
        <v>11.622943991206306</v>
      </c>
      <c r="AJ140" s="53"/>
      <c r="AK140" s="53"/>
      <c r="AL140" s="3">
        <v>38.6890784275</v>
      </c>
      <c r="AM140" s="3">
        <v>-75.769900344099995</v>
      </c>
      <c r="AN140" s="3" t="s">
        <v>6207</v>
      </c>
      <c r="AO140" s="3" t="s">
        <v>6038</v>
      </c>
      <c r="AP140" s="3" t="s">
        <v>5994</v>
      </c>
      <c r="AW140" s="49"/>
      <c r="AX140" s="3">
        <v>13958</v>
      </c>
      <c r="AY140" s="3">
        <v>550941</v>
      </c>
      <c r="AZ140" s="5">
        <v>40002</v>
      </c>
      <c r="BA140" s="3" t="s">
        <v>539</v>
      </c>
      <c r="BB140" s="3">
        <v>1</v>
      </c>
      <c r="BC140" s="51">
        <v>-30.117199836055985</v>
      </c>
      <c r="BD140" s="51">
        <v>-4.7193400434533501</v>
      </c>
      <c r="BE140" s="51">
        <f>BC140-BD140*8</f>
        <v>7.6375205115708162</v>
      </c>
      <c r="BF140" s="53">
        <v>-26.298729165504007</v>
      </c>
      <c r="BG140" s="53">
        <v>6.4823223352560477</v>
      </c>
      <c r="BH140" s="3">
        <v>38.515478940199998</v>
      </c>
      <c r="BI140" s="3">
        <v>-96.4548419236</v>
      </c>
      <c r="BJ140" s="3" t="s">
        <v>6245</v>
      </c>
      <c r="BK140" s="3" t="s">
        <v>6014</v>
      </c>
      <c r="BL140" s="3" t="s">
        <v>5991</v>
      </c>
    </row>
    <row r="141" spans="2:69" s="3" customFormat="1" ht="15.75" x14ac:dyDescent="0.25">
      <c r="B141" s="49"/>
      <c r="C141" s="49"/>
      <c r="D141" s="49"/>
      <c r="E141" s="49"/>
      <c r="P141" s="3" t="s">
        <v>6244</v>
      </c>
      <c r="Q141" s="5">
        <v>39993</v>
      </c>
      <c r="R141" s="3" t="s">
        <v>6583</v>
      </c>
      <c r="S141" s="3" t="s">
        <v>6526</v>
      </c>
      <c r="T141" s="3">
        <v>548701</v>
      </c>
      <c r="U141" s="3">
        <v>-43.40437475753189</v>
      </c>
      <c r="V141" s="3">
        <v>-6.9196805628318758</v>
      </c>
      <c r="W141" s="3">
        <f>U141-V141*8</f>
        <v>11.953069745123116</v>
      </c>
      <c r="X141" s="3">
        <f>VAR(U140:U141)</f>
        <v>8.0772100300462377E-3</v>
      </c>
      <c r="Y141" s="3">
        <f>VAR(V140:V141)</f>
        <v>3.2487806907182679E-3</v>
      </c>
      <c r="Z141" s="3">
        <f>VAR(W140:W141)</f>
        <v>0.13403749112124844</v>
      </c>
      <c r="AB141" s="3">
        <v>11486</v>
      </c>
      <c r="AC141" s="3">
        <v>526141</v>
      </c>
      <c r="AD141" s="5">
        <v>39659</v>
      </c>
      <c r="AE141" s="3" t="s">
        <v>648</v>
      </c>
      <c r="AF141" s="3">
        <v>2</v>
      </c>
      <c r="AG141" s="51">
        <v>-34.770968367600183</v>
      </c>
      <c r="AH141" s="51">
        <v>-5.9103785935232436</v>
      </c>
      <c r="AI141" s="51">
        <f>AG141-AH141*8</f>
        <v>12.512060380585766</v>
      </c>
      <c r="AJ141" s="53"/>
      <c r="AK141" s="53"/>
      <c r="AL141" s="3">
        <v>38.6890784275</v>
      </c>
      <c r="AM141" s="3">
        <v>-75.769900344099995</v>
      </c>
      <c r="AN141" s="3" t="s">
        <v>6207</v>
      </c>
      <c r="AO141" s="3" t="s">
        <v>6038</v>
      </c>
      <c r="AP141" s="3" t="s">
        <v>5994</v>
      </c>
      <c r="AQ141" s="3">
        <f>VAR(AG140:AG141)</f>
        <v>1.4174236533001738E-2</v>
      </c>
      <c r="AR141" s="3">
        <f>VAR(AH140:AH141)</f>
        <v>4.0584006921973092E-3</v>
      </c>
      <c r="AS141" s="3">
        <f>VAR(AI140:AI141)</f>
        <v>0.3952639769315836</v>
      </c>
      <c r="AW141" s="49"/>
      <c r="AX141" s="3">
        <v>14953</v>
      </c>
      <c r="AY141" s="3">
        <v>554751</v>
      </c>
      <c r="AZ141" s="5">
        <v>40045</v>
      </c>
      <c r="BA141" s="3" t="s">
        <v>539</v>
      </c>
      <c r="BB141" s="3">
        <v>2</v>
      </c>
      <c r="BC141" s="51">
        <v>-28.216517577890713</v>
      </c>
      <c r="BD141" s="51">
        <v>-4.4206518200922877</v>
      </c>
      <c r="BE141" s="51">
        <f>BC141-BD141*8</f>
        <v>7.1486969828475893</v>
      </c>
      <c r="BF141" s="53">
        <v>-28.098448798643552</v>
      </c>
      <c r="BG141" s="53">
        <v>6.055603679184328</v>
      </c>
      <c r="BH141" s="3">
        <v>38.515478940199998</v>
      </c>
      <c r="BI141" s="3">
        <v>-96.4548419236</v>
      </c>
      <c r="BJ141" s="3" t="s">
        <v>6245</v>
      </c>
      <c r="BK141" s="3" t="s">
        <v>6014</v>
      </c>
      <c r="BL141" s="3" t="s">
        <v>5991</v>
      </c>
      <c r="BM141" s="3">
        <f>VAR(BC140:BC141)</f>
        <v>1.8062965232521191</v>
      </c>
      <c r="BN141" s="3">
        <f>VAR(BD140:BD141)</f>
        <v>4.4607327387293949E-2</v>
      </c>
      <c r="BO141" s="3">
        <f>VAR(BE140:BE141)</f>
        <v>0.11947422111671376</v>
      </c>
      <c r="BP141" s="3">
        <f>VAR(BF140:BF141)</f>
        <v>1.6194953789539706</v>
      </c>
      <c r="BQ141" s="3">
        <f>VAR(BG140:BG141)</f>
        <v>9.1044405719827332E-2</v>
      </c>
    </row>
    <row r="142" spans="2:69" s="3" customFormat="1" ht="15.75" x14ac:dyDescent="0.25">
      <c r="B142" s="49"/>
      <c r="C142" s="49"/>
      <c r="D142" s="49"/>
      <c r="E142" s="49"/>
      <c r="P142" s="3" t="s">
        <v>6243</v>
      </c>
      <c r="Q142" s="5">
        <v>39993</v>
      </c>
      <c r="R142" s="3" t="s">
        <v>6618</v>
      </c>
      <c r="S142" s="3" t="s">
        <v>6527</v>
      </c>
      <c r="T142" s="3">
        <v>540701</v>
      </c>
      <c r="U142" s="3">
        <v>-37.252492861781676</v>
      </c>
      <c r="V142" s="3">
        <v>-5.7007291553285624</v>
      </c>
      <c r="W142" s="3">
        <f>U142-V142*8</f>
        <v>8.3533403808468236</v>
      </c>
      <c r="AB142" s="3">
        <v>14126</v>
      </c>
      <c r="AC142" s="3">
        <v>546641</v>
      </c>
      <c r="AD142" s="5">
        <v>40043</v>
      </c>
      <c r="AE142" s="3" t="s">
        <v>652</v>
      </c>
      <c r="AF142" s="3">
        <v>2</v>
      </c>
      <c r="AG142" s="51">
        <v>-34.075556862387877</v>
      </c>
      <c r="AH142" s="51">
        <v>-5.9211860867935577</v>
      </c>
      <c r="AI142" s="51">
        <f>AG142-AH142*8</f>
        <v>13.293931831960585</v>
      </c>
      <c r="AJ142" s="53"/>
      <c r="AK142" s="53"/>
      <c r="AL142" s="3">
        <v>38.903934077400002</v>
      </c>
      <c r="AM142" s="3">
        <v>-77.056233947999999</v>
      </c>
      <c r="AN142" s="3" t="s">
        <v>6204</v>
      </c>
      <c r="AO142" s="3" t="s">
        <v>6014</v>
      </c>
      <c r="AP142" s="3" t="s">
        <v>5991</v>
      </c>
      <c r="AW142" s="49"/>
      <c r="AX142" s="3">
        <v>14752</v>
      </c>
      <c r="AY142" s="3">
        <v>555151</v>
      </c>
      <c r="AZ142" s="5">
        <v>40051</v>
      </c>
      <c r="BA142" s="3" t="s">
        <v>548</v>
      </c>
      <c r="BB142" s="3">
        <v>1</v>
      </c>
      <c r="BC142" s="51">
        <v>-33.813797000889416</v>
      </c>
      <c r="BD142" s="51">
        <v>-5.4358979228039308</v>
      </c>
      <c r="BE142" s="51">
        <f>BC142-BD142*8</f>
        <v>9.6733863815420307</v>
      </c>
      <c r="BF142" s="52"/>
      <c r="BG142" s="52"/>
      <c r="BH142" s="3">
        <v>38.159076029799998</v>
      </c>
      <c r="BI142" s="3">
        <v>-82.869879796899994</v>
      </c>
      <c r="BJ142" s="3" t="s">
        <v>6030</v>
      </c>
      <c r="BK142" s="3" t="s">
        <v>5992</v>
      </c>
      <c r="BL142" s="3" t="s">
        <v>5991</v>
      </c>
    </row>
    <row r="143" spans="2:69" s="3" customFormat="1" ht="15.75" x14ac:dyDescent="0.25">
      <c r="B143" s="49"/>
      <c r="C143" s="49"/>
      <c r="D143" s="49"/>
      <c r="E143" s="49"/>
      <c r="P143" s="3" t="s">
        <v>6242</v>
      </c>
      <c r="Q143" s="5">
        <v>39993</v>
      </c>
      <c r="R143" s="3" t="s">
        <v>6618</v>
      </c>
      <c r="S143" s="3" t="s">
        <v>6527</v>
      </c>
      <c r="T143" s="3">
        <v>540701</v>
      </c>
      <c r="U143" s="3">
        <v>-39.018352815074486</v>
      </c>
      <c r="V143" s="3">
        <v>-6.6568713260615198</v>
      </c>
      <c r="W143" s="3">
        <f>U143-V143*8</f>
        <v>14.236617793417672</v>
      </c>
      <c r="X143" s="3">
        <f>VAR(U142:U143)</f>
        <v>1.5591306873216437</v>
      </c>
      <c r="Y143" s="3">
        <f>VAR(V142:V143)</f>
        <v>0.45710392532696587</v>
      </c>
      <c r="Z143" s="3">
        <f>VAR(W142:W143)</f>
        <v>17.306476556633157</v>
      </c>
      <c r="AB143" s="3">
        <v>14126</v>
      </c>
      <c r="AC143" s="3">
        <v>546991</v>
      </c>
      <c r="AD143" s="5">
        <v>40043</v>
      </c>
      <c r="AE143" s="3" t="s">
        <v>652</v>
      </c>
      <c r="AF143" s="3">
        <v>2</v>
      </c>
      <c r="AG143" s="51">
        <v>-34.176902289151528</v>
      </c>
      <c r="AH143" s="51">
        <v>-6.1179555296033685</v>
      </c>
      <c r="AI143" s="51">
        <f>AG143-AH143*8</f>
        <v>14.76674194767542</v>
      </c>
      <c r="AJ143" s="53"/>
      <c r="AK143" s="53"/>
      <c r="AL143" s="3">
        <v>38.903934077400002</v>
      </c>
      <c r="AM143" s="3">
        <v>-77.056233947999999</v>
      </c>
      <c r="AN143" s="3" t="s">
        <v>6204</v>
      </c>
      <c r="AO143" s="3" t="s">
        <v>6014</v>
      </c>
      <c r="AP143" s="3" t="s">
        <v>5991</v>
      </c>
      <c r="AQ143" s="3">
        <f>VAR(AG142:AG143)</f>
        <v>5.1354477629532175E-3</v>
      </c>
      <c r="AR143" s="3">
        <f>VAR(AH142:AH143)</f>
        <v>1.9359106811841699E-2</v>
      </c>
      <c r="AS143" s="3">
        <f>VAR(AI142:AI143)</f>
        <v>1.0845848184759741</v>
      </c>
      <c r="AW143" s="49"/>
      <c r="AX143" s="3">
        <v>14753</v>
      </c>
      <c r="AY143" s="3">
        <v>555551</v>
      </c>
      <c r="AZ143" s="5">
        <v>40067</v>
      </c>
      <c r="BA143" s="3" t="s">
        <v>548</v>
      </c>
      <c r="BB143" s="3">
        <v>2</v>
      </c>
      <c r="BC143" s="51">
        <v>-32.308077417261238</v>
      </c>
      <c r="BD143" s="51">
        <v>-4.9698539104464645</v>
      </c>
      <c r="BE143" s="51">
        <f>BC143-BD143*8</f>
        <v>7.4507538663104782</v>
      </c>
      <c r="BF143" s="53">
        <v>-30.358914417092713</v>
      </c>
      <c r="BG143" s="53">
        <v>6.3083198651598176</v>
      </c>
      <c r="BH143" s="3">
        <v>38.159076029799998</v>
      </c>
      <c r="BI143" s="3">
        <v>-82.869879796899994</v>
      </c>
      <c r="BJ143" s="3" t="s">
        <v>6030</v>
      </c>
      <c r="BK143" s="3" t="s">
        <v>5992</v>
      </c>
      <c r="BL143" s="3" t="s">
        <v>5991</v>
      </c>
      <c r="BM143" s="3">
        <f>VAR(BC142:BC143)</f>
        <v>1.1335957322607066</v>
      </c>
      <c r="BN143" s="3">
        <f>VAR(BD142:BD143)</f>
        <v>0.10859851072712309</v>
      </c>
      <c r="BO143" s="3">
        <f>VAR(BE142:BE143)</f>
        <v>2.4700476488822574</v>
      </c>
    </row>
    <row r="144" spans="2:69" s="3" customFormat="1" ht="15.75" x14ac:dyDescent="0.25">
      <c r="B144" s="49"/>
      <c r="C144" s="49"/>
      <c r="D144" s="49"/>
      <c r="E144" s="49"/>
      <c r="P144" s="3" t="s">
        <v>6241</v>
      </c>
      <c r="Q144" s="5">
        <v>39994</v>
      </c>
      <c r="R144" s="3" t="s">
        <v>6618</v>
      </c>
      <c r="S144" s="3" t="s">
        <v>6528</v>
      </c>
      <c r="T144" s="3">
        <v>552331</v>
      </c>
      <c r="U144" s="3">
        <v>-34.795616194380692</v>
      </c>
      <c r="V144" s="3">
        <v>-5.5725100972591948</v>
      </c>
      <c r="W144" s="3">
        <f>U144-V144*8</f>
        <v>9.7844645836928663</v>
      </c>
      <c r="AB144" s="3">
        <v>13604</v>
      </c>
      <c r="AC144" s="3">
        <v>546201</v>
      </c>
      <c r="AD144" s="5">
        <v>40016</v>
      </c>
      <c r="AE144" s="3" t="s">
        <v>657</v>
      </c>
      <c r="AF144" s="3">
        <v>2</v>
      </c>
      <c r="AG144" s="51">
        <v>-50.709187552420417</v>
      </c>
      <c r="AH144" s="51">
        <v>-6.9719459022732364</v>
      </c>
      <c r="AI144" s="51">
        <f>AG144-AH144*8</f>
        <v>5.0663796657654743</v>
      </c>
      <c r="AJ144" s="53"/>
      <c r="AK144" s="53"/>
      <c r="AL144" s="3">
        <v>39.624205625999998</v>
      </c>
      <c r="AM144" s="3">
        <v>-78.429268260100002</v>
      </c>
      <c r="AN144" s="3" t="s">
        <v>6201</v>
      </c>
      <c r="AO144" s="3" t="s">
        <v>6011</v>
      </c>
      <c r="AP144" s="3" t="s">
        <v>5994</v>
      </c>
      <c r="AW144" s="49"/>
      <c r="AX144" s="3">
        <v>14758</v>
      </c>
      <c r="AY144" s="3">
        <v>555981</v>
      </c>
      <c r="AZ144" s="5">
        <v>40050</v>
      </c>
      <c r="BA144" s="3" t="s">
        <v>553</v>
      </c>
      <c r="BB144" s="3">
        <v>1</v>
      </c>
      <c r="BC144" s="51">
        <v>-32.021917603879665</v>
      </c>
      <c r="BD144" s="51">
        <v>-5.5544587393172948</v>
      </c>
      <c r="BE144" s="51">
        <f>BC144-BD144*8</f>
        <v>12.413752310658694</v>
      </c>
      <c r="BF144" s="53">
        <v>-26.704785081016006</v>
      </c>
      <c r="BG144" s="53">
        <v>7.5762873475073418</v>
      </c>
      <c r="BH144" s="3">
        <v>36.8510018821</v>
      </c>
      <c r="BI144" s="3">
        <v>-87.428647497200004</v>
      </c>
      <c r="BJ144" s="3" t="s">
        <v>6029</v>
      </c>
      <c r="BK144" s="3" t="s">
        <v>5999</v>
      </c>
      <c r="BL144" s="3" t="s">
        <v>5991</v>
      </c>
    </row>
    <row r="145" spans="2:69" s="3" customFormat="1" ht="15.75" x14ac:dyDescent="0.25">
      <c r="B145" s="49"/>
      <c r="C145" s="49"/>
      <c r="D145" s="49"/>
      <c r="E145" s="49"/>
      <c r="P145" s="3" t="s">
        <v>6240</v>
      </c>
      <c r="Q145" s="5">
        <v>39994</v>
      </c>
      <c r="R145" s="3" t="s">
        <v>6618</v>
      </c>
      <c r="S145" s="3" t="s">
        <v>6528</v>
      </c>
      <c r="T145" s="3">
        <v>552331</v>
      </c>
      <c r="U145" s="3">
        <v>-34.426761975257286</v>
      </c>
      <c r="V145" s="3">
        <v>-5.6555103646631624</v>
      </c>
      <c r="W145" s="3">
        <f>U145-V145*8</f>
        <v>10.817320942048013</v>
      </c>
      <c r="X145" s="3">
        <f>VAR(U144:U145)</f>
        <v>6.802671748256893E-2</v>
      </c>
      <c r="Y145" s="3">
        <f>VAR(V144:V145)</f>
        <v>3.4445221945650631E-3</v>
      </c>
      <c r="Z145" s="3">
        <f>VAR(W144:W145)</f>
        <v>0.53339612849732798</v>
      </c>
      <c r="AB145" s="3">
        <v>13604</v>
      </c>
      <c r="AC145" s="3">
        <v>546551</v>
      </c>
      <c r="AD145" s="5">
        <v>40016</v>
      </c>
      <c r="AE145" s="3" t="s">
        <v>657</v>
      </c>
      <c r="AF145" s="3">
        <v>2</v>
      </c>
      <c r="AG145" s="51">
        <v>-50.391455182619303</v>
      </c>
      <c r="AH145" s="51">
        <v>-7.0598037186036331</v>
      </c>
      <c r="AI145" s="51">
        <f>AG145-AH145*8</f>
        <v>6.0869745662097614</v>
      </c>
      <c r="AJ145" s="53"/>
      <c r="AK145" s="53"/>
      <c r="AL145" s="3">
        <v>39.624205625999998</v>
      </c>
      <c r="AM145" s="3">
        <v>-78.429268260100002</v>
      </c>
      <c r="AN145" s="3" t="s">
        <v>6201</v>
      </c>
      <c r="AO145" s="3" t="s">
        <v>6011</v>
      </c>
      <c r="AP145" s="3" t="s">
        <v>5994</v>
      </c>
      <c r="AQ145" s="3">
        <f>VAR(AG144:AG145)</f>
        <v>5.0476929409715814E-2</v>
      </c>
      <c r="AR145" s="3">
        <f>VAR(AH144:AH145)</f>
        <v>3.8594979451728596E-3</v>
      </c>
      <c r="AS145" s="3">
        <f>VAR(AI144:AI145)</f>
        <v>0.52080697540644216</v>
      </c>
      <c r="AW145" s="49"/>
      <c r="AX145" s="3">
        <v>14759</v>
      </c>
      <c r="AY145" s="3">
        <v>556201</v>
      </c>
      <c r="AZ145" s="5">
        <v>40085</v>
      </c>
      <c r="BA145" s="3" t="s">
        <v>553</v>
      </c>
      <c r="BB145" s="3">
        <v>2</v>
      </c>
      <c r="BC145" s="51">
        <v>-31.698885909259065</v>
      </c>
      <c r="BD145" s="51">
        <v>-5.3008813321034163</v>
      </c>
      <c r="BE145" s="51">
        <f>BC145-BD145*8</f>
        <v>10.708164747568265</v>
      </c>
      <c r="BF145" s="53">
        <v>-29.288142445694543</v>
      </c>
      <c r="BG145" s="53">
        <v>7.6947510843830518</v>
      </c>
      <c r="BH145" s="3">
        <v>36.8510018821</v>
      </c>
      <c r="BI145" s="3">
        <v>-87.428647497200004</v>
      </c>
      <c r="BJ145" s="3" t="s">
        <v>6029</v>
      </c>
      <c r="BK145" s="3" t="s">
        <v>5999</v>
      </c>
      <c r="BL145" s="3" t="s">
        <v>5991</v>
      </c>
      <c r="BM145" s="3">
        <f>VAR(BC144:BC145)</f>
        <v>5.2174737864728142E-2</v>
      </c>
      <c r="BN145" s="3">
        <f>VAR(BD144:BD145)</f>
        <v>3.2150750724656597E-2</v>
      </c>
      <c r="BO145" s="3">
        <f>VAR(BE144:BE145)</f>
        <v>1.454514467684374</v>
      </c>
      <c r="BP145" s="3">
        <f>VAR(BF144:BF145)</f>
        <v>3.3368676368194192</v>
      </c>
      <c r="BQ145" s="3">
        <f>VAR(BG144:BG145)</f>
        <v>7.0168284772787262E-3</v>
      </c>
    </row>
    <row r="146" spans="2:69" s="3" customFormat="1" ht="15.75" x14ac:dyDescent="0.25">
      <c r="B146" s="49"/>
      <c r="C146" s="49"/>
      <c r="D146" s="49"/>
      <c r="E146" s="49"/>
      <c r="P146" s="3" t="s">
        <v>6239</v>
      </c>
      <c r="Q146" s="5">
        <v>40000</v>
      </c>
      <c r="R146" s="3" t="s">
        <v>6583</v>
      </c>
      <c r="S146" s="3" t="s">
        <v>6529</v>
      </c>
      <c r="T146" s="3">
        <v>548381</v>
      </c>
      <c r="U146" s="3">
        <v>-45.943657102370729</v>
      </c>
      <c r="V146" s="3">
        <v>-6.9660533598270655</v>
      </c>
      <c r="W146" s="3">
        <f>U146-V146*8</f>
        <v>9.7847697762457955</v>
      </c>
      <c r="AB146" s="3">
        <v>11813</v>
      </c>
      <c r="AC146" s="3">
        <v>530641</v>
      </c>
      <c r="AD146" s="5">
        <v>39701</v>
      </c>
      <c r="AE146" s="3" t="s">
        <v>672</v>
      </c>
      <c r="AF146" s="3">
        <v>2</v>
      </c>
      <c r="AG146" s="51">
        <v>-85.992992633752451</v>
      </c>
      <c r="AH146" s="51">
        <v>-11.989058280636934</v>
      </c>
      <c r="AI146" s="51">
        <f>AG146-AH146*8</f>
        <v>9.9194736113430224</v>
      </c>
      <c r="AJ146" s="53">
        <v>-30.101776384100575</v>
      </c>
      <c r="AK146" s="53">
        <v>4.325790571971833</v>
      </c>
      <c r="AL146" s="3">
        <v>47.169906037700002</v>
      </c>
      <c r="AM146" s="3">
        <v>-68.907355814400006</v>
      </c>
      <c r="AN146" s="3" t="s">
        <v>6198</v>
      </c>
      <c r="AO146" s="3" t="s">
        <v>5992</v>
      </c>
      <c r="AP146" s="3" t="s">
        <v>5991</v>
      </c>
      <c r="AW146" s="49"/>
      <c r="AX146" s="3">
        <v>14339</v>
      </c>
      <c r="AY146" s="3">
        <v>521851</v>
      </c>
      <c r="AZ146" s="5">
        <v>39702</v>
      </c>
      <c r="BA146" s="3" t="s">
        <v>559</v>
      </c>
      <c r="BB146" s="3">
        <v>1</v>
      </c>
      <c r="BC146" s="51">
        <v>-36.210256081364008</v>
      </c>
      <c r="BD146" s="51">
        <v>-5.43050948589178</v>
      </c>
      <c r="BE146" s="51">
        <f>BC146-BD146*8</f>
        <v>7.2338198057702314</v>
      </c>
      <c r="BF146" s="53"/>
      <c r="BG146" s="53"/>
      <c r="BH146" s="3">
        <v>37.781397048899997</v>
      </c>
      <c r="BI146" s="3">
        <v>-88.038191918199999</v>
      </c>
      <c r="BJ146" s="3" t="s">
        <v>6004</v>
      </c>
      <c r="BK146" s="3" t="s">
        <v>6003</v>
      </c>
      <c r="BL146" s="3" t="s">
        <v>5994</v>
      </c>
    </row>
    <row r="147" spans="2:69" s="3" customFormat="1" ht="15.75" x14ac:dyDescent="0.25">
      <c r="B147" s="49"/>
      <c r="C147" s="49"/>
      <c r="D147" s="49"/>
      <c r="E147" s="49"/>
      <c r="P147" s="3" t="s">
        <v>6238</v>
      </c>
      <c r="Q147" s="5">
        <v>40000</v>
      </c>
      <c r="R147" s="3" t="s">
        <v>6583</v>
      </c>
      <c r="S147" s="3" t="s">
        <v>6529</v>
      </c>
      <c r="T147" s="3">
        <v>548381</v>
      </c>
      <c r="U147" s="3">
        <v>-46.731224761113985</v>
      </c>
      <c r="V147" s="3">
        <v>-7.1968027025436365</v>
      </c>
      <c r="W147" s="3">
        <f>U147-V147*8</f>
        <v>10.843196859235107</v>
      </c>
      <c r="X147" s="3">
        <f>VAR(U146:U147)</f>
        <v>0.31013140854916726</v>
      </c>
      <c r="Y147" s="3">
        <f>VAR(V146:V147)</f>
        <v>2.6622629582064766E-2</v>
      </c>
      <c r="Z147" s="3">
        <f>VAR(W146:W147)</f>
        <v>0.56013394500263136</v>
      </c>
      <c r="AB147" s="3">
        <v>11813</v>
      </c>
      <c r="AC147" s="3">
        <v>534271</v>
      </c>
      <c r="AD147" s="5">
        <v>39701</v>
      </c>
      <c r="AE147" s="3" t="s">
        <v>672</v>
      </c>
      <c r="AF147" s="3">
        <v>2</v>
      </c>
      <c r="AG147" s="51">
        <v>-86.146873817585387</v>
      </c>
      <c r="AH147" s="51">
        <v>-12.092031461511832</v>
      </c>
      <c r="AI147" s="51">
        <f>AG147-AH147*8</f>
        <v>10.589377874509267</v>
      </c>
      <c r="AJ147" s="53">
        <v>-29.316893415455397</v>
      </c>
      <c r="AK147" s="53">
        <v>4.292231752519732</v>
      </c>
      <c r="AL147" s="3">
        <v>47.169906037700002</v>
      </c>
      <c r="AM147" s="3">
        <v>-68.907355814400006</v>
      </c>
      <c r="AN147" s="3" t="s">
        <v>6198</v>
      </c>
      <c r="AO147" s="3" t="s">
        <v>5992</v>
      </c>
      <c r="AP147" s="3" t="s">
        <v>5991</v>
      </c>
      <c r="AQ147" s="3">
        <f>VAR(AG146:AG147)</f>
        <v>1.1839709368913012E-2</v>
      </c>
      <c r="AR147" s="3">
        <f>VAR(AH146:AH147)</f>
        <v>5.3017379897471991E-3</v>
      </c>
      <c r="AS147" s="3">
        <f>VAR(AI146:AI147)</f>
        <v>0.22438586090415485</v>
      </c>
      <c r="AT147" s="3">
        <f>VAR(AJ146:AJ147)</f>
        <v>0.30802063723463369</v>
      </c>
      <c r="AU147" s="3">
        <f>VAR(AK146:AK147)</f>
        <v>5.630971815093576E-4</v>
      </c>
      <c r="AW147" s="49"/>
      <c r="AX147" s="3">
        <v>14340</v>
      </c>
      <c r="AY147" s="3">
        <v>526851</v>
      </c>
      <c r="AZ147" s="5">
        <v>39715</v>
      </c>
      <c r="BA147" s="3" t="s">
        <v>559</v>
      </c>
      <c r="BB147" s="3">
        <v>2</v>
      </c>
      <c r="BC147" s="51">
        <v>-38.414455823441202</v>
      </c>
      <c r="BD147" s="51">
        <v>-5.8457678542193454</v>
      </c>
      <c r="BE147" s="51">
        <f>BC147-BD147*8</f>
        <v>8.3516870103135616</v>
      </c>
      <c r="BF147" s="53"/>
      <c r="BG147" s="53"/>
      <c r="BH147" s="3">
        <v>37.781397048899997</v>
      </c>
      <c r="BI147" s="3">
        <v>-88.038191918199999</v>
      </c>
      <c r="BJ147" s="3" t="s">
        <v>6004</v>
      </c>
      <c r="BK147" s="3" t="s">
        <v>6003</v>
      </c>
      <c r="BL147" s="3" t="s">
        <v>5994</v>
      </c>
      <c r="BM147" s="3">
        <f>VAR(BC146:BC147)</f>
        <v>2.429248251486583</v>
      </c>
      <c r="BN147" s="3">
        <f>VAR(BD146:BD147)</f>
        <v>8.6219756233036016E-2</v>
      </c>
      <c r="BO147" s="3">
        <f>VAR(BE146:BE147)</f>
        <v>0.62481354349675988</v>
      </c>
    </row>
    <row r="148" spans="2:69" s="3" customFormat="1" ht="15.75" x14ac:dyDescent="0.25">
      <c r="B148" s="49"/>
      <c r="C148" s="49"/>
      <c r="D148" s="49"/>
      <c r="E148" s="49"/>
      <c r="P148" s="3" t="s">
        <v>6237</v>
      </c>
      <c r="Q148" s="5">
        <v>40001</v>
      </c>
      <c r="R148" s="3" t="s">
        <v>6604</v>
      </c>
      <c r="S148" s="3" t="s">
        <v>6530</v>
      </c>
      <c r="T148" s="3">
        <v>552091</v>
      </c>
      <c r="U148" s="3">
        <v>-104.12152278046553</v>
      </c>
      <c r="V148" s="3">
        <v>-13.665690968400904</v>
      </c>
      <c r="W148" s="3">
        <f>U148-V148*8</f>
        <v>5.2040049667417065</v>
      </c>
      <c r="AB148" s="3">
        <v>11818</v>
      </c>
      <c r="AC148" s="3">
        <v>530531</v>
      </c>
      <c r="AD148" s="5">
        <v>39699</v>
      </c>
      <c r="AE148" s="3" t="s">
        <v>675</v>
      </c>
      <c r="AF148" s="3">
        <v>2</v>
      </c>
      <c r="AG148" s="51">
        <v>-65.801521210227705</v>
      </c>
      <c r="AH148" s="51">
        <v>-9.2512956944525992</v>
      </c>
      <c r="AI148" s="51">
        <f>AG148-AH148*8</f>
        <v>8.2088443453930893</v>
      </c>
      <c r="AJ148" s="53">
        <v>-25.565121239413902</v>
      </c>
      <c r="AK148" s="53">
        <v>5.9267706898345009</v>
      </c>
      <c r="AL148" s="3">
        <v>44.960327697799997</v>
      </c>
      <c r="AM148" s="3">
        <v>-68.996963061700001</v>
      </c>
      <c r="AN148" s="3" t="s">
        <v>6195</v>
      </c>
      <c r="AO148" s="3" t="s">
        <v>6038</v>
      </c>
      <c r="AP148" s="3" t="s">
        <v>5994</v>
      </c>
      <c r="AW148" s="49"/>
      <c r="AX148" s="3">
        <v>14764</v>
      </c>
      <c r="AY148" s="3">
        <v>554401</v>
      </c>
      <c r="AZ148" s="5">
        <v>40046</v>
      </c>
      <c r="BA148" s="3" t="s">
        <v>563</v>
      </c>
      <c r="BB148" s="3">
        <v>1</v>
      </c>
      <c r="BC148" s="51">
        <v>-29.147666877244831</v>
      </c>
      <c r="BD148" s="51">
        <v>-4.3487113872708134</v>
      </c>
      <c r="BE148" s="51">
        <f>BC148-BD148*8</f>
        <v>5.6420242209216767</v>
      </c>
      <c r="BF148" s="52"/>
      <c r="BG148" s="52"/>
      <c r="BH148" s="3">
        <v>37.291156758299998</v>
      </c>
      <c r="BI148" s="3">
        <v>-85.592889816799996</v>
      </c>
      <c r="BJ148" s="3" t="s">
        <v>6236</v>
      </c>
      <c r="BK148" s="3" t="s">
        <v>5995</v>
      </c>
      <c r="BL148" s="3" t="s">
        <v>5994</v>
      </c>
    </row>
    <row r="149" spans="2:69" s="3" customFormat="1" ht="15.75" x14ac:dyDescent="0.25">
      <c r="B149" s="49"/>
      <c r="C149" s="49"/>
      <c r="D149" s="49"/>
      <c r="E149" s="49"/>
      <c r="P149" s="3" t="s">
        <v>6235</v>
      </c>
      <c r="Q149" s="5">
        <v>40001</v>
      </c>
      <c r="R149" s="3" t="s">
        <v>6604</v>
      </c>
      <c r="S149" s="3" t="s">
        <v>6530</v>
      </c>
      <c r="T149" s="3">
        <v>552091</v>
      </c>
      <c r="U149" s="3">
        <v>-103.98523238242075</v>
      </c>
      <c r="V149" s="3">
        <v>-13.685963113980256</v>
      </c>
      <c r="W149" s="3">
        <f>U149-V149*8</f>
        <v>5.5024725294212971</v>
      </c>
      <c r="X149" s="3">
        <f>VAR(U148:U149)</f>
        <v>9.2875362996020505E-3</v>
      </c>
      <c r="Y149" s="3">
        <f>VAR(V148:V149)</f>
        <v>2.054799431952109E-4</v>
      </c>
      <c r="Z149" s="3">
        <f>VAR(W148:W149)</f>
        <v>4.4541442985947644E-2</v>
      </c>
      <c r="AB149" s="3">
        <v>11818</v>
      </c>
      <c r="AC149" s="3">
        <v>530631</v>
      </c>
      <c r="AD149" s="5">
        <v>39699</v>
      </c>
      <c r="AE149" s="3" t="s">
        <v>675</v>
      </c>
      <c r="AF149" s="3">
        <v>2</v>
      </c>
      <c r="AG149" s="51">
        <v>-65.629772301335336</v>
      </c>
      <c r="AH149" s="51">
        <v>-9.2911465526844434</v>
      </c>
      <c r="AI149" s="51">
        <f>AG149-AH149*8</f>
        <v>8.6994001201402114</v>
      </c>
      <c r="AJ149" s="53">
        <v>-27.143896571397033</v>
      </c>
      <c r="AK149" s="53">
        <v>9.2518208504323542</v>
      </c>
      <c r="AL149" s="3">
        <v>44.960327697799997</v>
      </c>
      <c r="AM149" s="3">
        <v>-68.996963061700001</v>
      </c>
      <c r="AN149" s="3" t="s">
        <v>6195</v>
      </c>
      <c r="AO149" s="3" t="s">
        <v>6038</v>
      </c>
      <c r="AP149" s="3" t="s">
        <v>5994</v>
      </c>
      <c r="AQ149" s="3">
        <f>VAR(AG148:AG149)</f>
        <v>1.4748843852859546E-2</v>
      </c>
      <c r="AR149" s="3">
        <f>VAR(AH148:AH149)</f>
        <v>7.940454509072723E-4</v>
      </c>
      <c r="AS149" s="3">
        <f>VAR(AI148:AI149)</f>
        <v>0.12032248406887459</v>
      </c>
      <c r="AT149" s="3">
        <f>VAR(AJ148:AJ149)</f>
        <v>1.2462657744392227</v>
      </c>
      <c r="AU149" s="3">
        <f>VAR(AK148:AK149)</f>
        <v>5.5279792852459195</v>
      </c>
      <c r="AW149" s="49"/>
      <c r="AX149" s="3">
        <v>14765</v>
      </c>
      <c r="AY149" s="3">
        <v>544611</v>
      </c>
      <c r="AZ149" s="5">
        <v>40072</v>
      </c>
      <c r="BA149" s="3" t="s">
        <v>563</v>
      </c>
      <c r="BB149" s="3">
        <v>2</v>
      </c>
      <c r="BC149" s="51">
        <v>-27.1229044697624</v>
      </c>
      <c r="BD149" s="51">
        <v>-4.1280098463466102</v>
      </c>
      <c r="BE149" s="51">
        <f>BC149-BD149*8</f>
        <v>5.9011743010104816</v>
      </c>
      <c r="BF149" s="53">
        <v>-26.346172526609241</v>
      </c>
      <c r="BG149" s="53">
        <v>5.4335344732364899</v>
      </c>
      <c r="BH149" s="3">
        <v>37.291156758299998</v>
      </c>
      <c r="BI149" s="3">
        <v>-85.592889816799996</v>
      </c>
      <c r="BJ149" s="3" t="s">
        <v>6236</v>
      </c>
      <c r="BK149" s="3" t="s">
        <v>5995</v>
      </c>
      <c r="BL149" s="3" t="s">
        <v>5994</v>
      </c>
      <c r="BM149" s="3">
        <f>VAR(BC148:BC149)</f>
        <v>2.0498314033770244</v>
      </c>
      <c r="BN149" s="3">
        <f>VAR(BD148:BD149)</f>
        <v>2.4354585083158881E-2</v>
      </c>
      <c r="BO149" s="3">
        <f>VAR(BE148:BE149)</f>
        <v>3.3579382005016999E-2</v>
      </c>
    </row>
    <row r="150" spans="2:69" s="3" customFormat="1" ht="15.75" x14ac:dyDescent="0.25">
      <c r="B150" s="49"/>
      <c r="C150" s="49"/>
      <c r="D150" s="49"/>
      <c r="E150" s="49"/>
      <c r="P150" s="3" t="s">
        <v>6234</v>
      </c>
      <c r="Q150" s="5">
        <v>40001</v>
      </c>
      <c r="R150" s="3" t="s">
        <v>6588</v>
      </c>
      <c r="S150" s="3" t="s">
        <v>6531</v>
      </c>
      <c r="T150" s="3">
        <v>542821</v>
      </c>
      <c r="U150" s="3">
        <v>-119.65052127976749</v>
      </c>
      <c r="V150" s="3">
        <v>-16.047448405880164</v>
      </c>
      <c r="W150" s="3">
        <f>U150-V150*8</f>
        <v>8.7290659672738258</v>
      </c>
      <c r="AB150" s="3">
        <v>11836</v>
      </c>
      <c r="AC150" s="3">
        <v>526871</v>
      </c>
      <c r="AD150" s="5">
        <v>39702</v>
      </c>
      <c r="AE150" s="3" t="s">
        <v>682</v>
      </c>
      <c r="AF150" s="3">
        <v>2</v>
      </c>
      <c r="AG150" s="51">
        <v>-82.74640613487982</v>
      </c>
      <c r="AH150" s="51">
        <v>-11.548181991584693</v>
      </c>
      <c r="AI150" s="51">
        <f>AG150-AH150*8</f>
        <v>9.6390497977977248</v>
      </c>
      <c r="AJ150" s="52"/>
      <c r="AK150" s="52"/>
      <c r="AL150" s="3">
        <v>47.131826785299999</v>
      </c>
      <c r="AM150" s="3">
        <v>-67.898101285199999</v>
      </c>
      <c r="AN150" s="3" t="s">
        <v>6191</v>
      </c>
      <c r="AO150" s="3" t="s">
        <v>6011</v>
      </c>
      <c r="AP150" s="3" t="s">
        <v>5994</v>
      </c>
      <c r="AW150" s="49"/>
      <c r="AX150" s="3">
        <v>13963</v>
      </c>
      <c r="AY150" s="3">
        <v>551681</v>
      </c>
      <c r="AZ150" s="5">
        <v>39984</v>
      </c>
      <c r="BA150" s="3" t="s">
        <v>586</v>
      </c>
      <c r="BB150" s="3">
        <v>1</v>
      </c>
      <c r="BC150" s="51">
        <v>-21.279331258520475</v>
      </c>
      <c r="BD150" s="51">
        <v>-4.3655305922452401</v>
      </c>
      <c r="BE150" s="51">
        <f>BC150-BD150*8</f>
        <v>13.644913479441446</v>
      </c>
      <c r="BF150" s="54">
        <v>-32.235014026721259</v>
      </c>
      <c r="BG150" s="54">
        <v>7.9672394543126872</v>
      </c>
      <c r="BH150" s="3">
        <v>30.951772535100002</v>
      </c>
      <c r="BI150" s="3">
        <v>-90.689890840800004</v>
      </c>
      <c r="BJ150" s="3" t="s">
        <v>6030</v>
      </c>
      <c r="BK150" s="3" t="s">
        <v>5999</v>
      </c>
      <c r="BL150" s="3" t="s">
        <v>5991</v>
      </c>
    </row>
    <row r="151" spans="2:69" s="3" customFormat="1" ht="15.75" x14ac:dyDescent="0.25">
      <c r="B151" s="49"/>
      <c r="C151" s="49"/>
      <c r="D151" s="49"/>
      <c r="E151" s="49"/>
      <c r="P151" s="3" t="s">
        <v>6233</v>
      </c>
      <c r="Q151" s="5">
        <v>40001</v>
      </c>
      <c r="R151" s="3" t="s">
        <v>6588</v>
      </c>
      <c r="S151" s="3" t="s">
        <v>6531</v>
      </c>
      <c r="T151" s="3">
        <v>542821</v>
      </c>
      <c r="U151" s="3">
        <v>-119.70698704240885</v>
      </c>
      <c r="V151" s="3">
        <v>-15.980617937278524</v>
      </c>
      <c r="W151" s="3">
        <f>U151-V151*8</f>
        <v>8.1379564558193351</v>
      </c>
      <c r="X151" s="3">
        <f>VAR(U150:U151)</f>
        <v>1.5941911753355573E-3</v>
      </c>
      <c r="Y151" s="3">
        <f>VAR(V150:V151)</f>
        <v>2.2331557667574315E-3</v>
      </c>
      <c r="Z151" s="3">
        <f>VAR(W150:W151)</f>
        <v>0.17470522726598331</v>
      </c>
      <c r="AB151" s="3">
        <v>11836</v>
      </c>
      <c r="AC151" s="3">
        <v>527081</v>
      </c>
      <c r="AD151" s="5">
        <v>39702</v>
      </c>
      <c r="AE151" s="3" t="s">
        <v>682</v>
      </c>
      <c r="AF151" s="3">
        <v>2</v>
      </c>
      <c r="AG151" s="51">
        <v>-82.61000410446718</v>
      </c>
      <c r="AH151" s="51">
        <v>-11.580528281534995</v>
      </c>
      <c r="AI151" s="51">
        <f>AG151-AH151*8</f>
        <v>10.034222147812784</v>
      </c>
      <c r="AJ151" s="53">
        <v>-23.636623256706248</v>
      </c>
      <c r="AK151" s="53">
        <v>6.3564007726731182</v>
      </c>
      <c r="AL151" s="3">
        <v>47.131826785299999</v>
      </c>
      <c r="AM151" s="3">
        <v>-67.898101285199999</v>
      </c>
      <c r="AN151" s="3" t="s">
        <v>6191</v>
      </c>
      <c r="AO151" s="3" t="s">
        <v>6011</v>
      </c>
      <c r="AP151" s="3" t="s">
        <v>5994</v>
      </c>
      <c r="AQ151" s="3">
        <f>VAR(AG150:AG151)</f>
        <v>9.3027569503453672E-3</v>
      </c>
      <c r="AR151" s="3">
        <f>VAR(AH150:AH151)</f>
        <v>5.2314123677451771E-4</v>
      </c>
      <c r="AS151" s="3">
        <f>VAR(AI150:AI151)</f>
        <v>7.8080593108212248E-2</v>
      </c>
      <c r="AW151" s="49"/>
      <c r="AX151" s="3">
        <v>13964</v>
      </c>
      <c r="AY151" s="3">
        <v>543351</v>
      </c>
      <c r="AZ151" s="5">
        <v>40009</v>
      </c>
      <c r="BA151" s="3" t="s">
        <v>586</v>
      </c>
      <c r="BB151" s="3">
        <v>2</v>
      </c>
      <c r="BC151" s="51">
        <v>-20.828673955831064</v>
      </c>
      <c r="BD151" s="51">
        <v>-3.6194264071875608</v>
      </c>
      <c r="BE151" s="51">
        <f>BC151-BD151*8</f>
        <v>8.1267373016694222</v>
      </c>
      <c r="BF151" s="54">
        <v>-33.250922606468521</v>
      </c>
      <c r="BG151" s="54">
        <v>8.4789290302441209</v>
      </c>
      <c r="BH151" s="3">
        <v>30.951772535100002</v>
      </c>
      <c r="BI151" s="3">
        <v>-90.689890840800004</v>
      </c>
      <c r="BJ151" s="3" t="s">
        <v>6030</v>
      </c>
      <c r="BK151" s="3" t="s">
        <v>5999</v>
      </c>
      <c r="BL151" s="3" t="s">
        <v>5991</v>
      </c>
      <c r="BM151" s="3">
        <f>VAR(BC150:BC151)</f>
        <v>0.10154600223364768</v>
      </c>
      <c r="BN151" s="3">
        <f>VAR(BD150:BD151)</f>
        <v>0.27833572748029184</v>
      </c>
      <c r="BO151" s="3">
        <f>VAR(BE150:BE151)</f>
        <v>15.225134164465317</v>
      </c>
      <c r="BP151" s="3">
        <f>VAR(BF150:BF151)</f>
        <v>0.51603512120204886</v>
      </c>
      <c r="BQ151" s="3">
        <f>VAR(BG150:BG151)</f>
        <v>0.13091311105844522</v>
      </c>
    </row>
    <row r="152" spans="2:69" s="3" customFormat="1" ht="15.75" x14ac:dyDescent="0.25">
      <c r="B152" s="49"/>
      <c r="C152" s="49"/>
      <c r="D152" s="49"/>
      <c r="E152" s="49"/>
      <c r="P152" s="3" t="s">
        <v>6232</v>
      </c>
      <c r="Q152" s="5">
        <v>39972</v>
      </c>
      <c r="R152" s="3" t="s">
        <v>6600</v>
      </c>
      <c r="S152" s="3" t="s">
        <v>6532</v>
      </c>
      <c r="T152" s="3">
        <v>551841</v>
      </c>
      <c r="U152" s="3">
        <v>-95.327060158042002</v>
      </c>
      <c r="V152" s="3">
        <v>-13.138475683781644</v>
      </c>
      <c r="W152" s="3">
        <f>U152-V152*8</f>
        <v>9.7807453122111525</v>
      </c>
      <c r="AB152" s="3">
        <v>14089</v>
      </c>
      <c r="AC152" s="3">
        <v>544061</v>
      </c>
      <c r="AD152" s="5">
        <v>40021</v>
      </c>
      <c r="AE152" s="3" t="s">
        <v>692</v>
      </c>
      <c r="AF152" s="3">
        <v>2</v>
      </c>
      <c r="AG152" s="51">
        <v>-60.022414373691127</v>
      </c>
      <c r="AH152" s="51">
        <v>-8.968775287247043</v>
      </c>
      <c r="AI152" s="51">
        <f>AG152-AH152*8</f>
        <v>11.727787924285217</v>
      </c>
      <c r="AJ152" s="54">
        <v>-30.390850655491668</v>
      </c>
      <c r="AK152" s="54">
        <v>7.1183975128074577</v>
      </c>
      <c r="AL152" s="3">
        <v>42.4372842346</v>
      </c>
      <c r="AM152" s="3">
        <v>-85.121220731299999</v>
      </c>
      <c r="AN152" s="3" t="s">
        <v>6188</v>
      </c>
      <c r="AO152" s="3" t="s">
        <v>6014</v>
      </c>
      <c r="AP152" s="3" t="s">
        <v>5991</v>
      </c>
      <c r="AW152" s="49"/>
      <c r="AX152" s="3">
        <v>10060</v>
      </c>
      <c r="AY152" s="3">
        <v>526611</v>
      </c>
      <c r="AZ152" s="5">
        <v>39645</v>
      </c>
      <c r="BA152" s="3" t="s">
        <v>590</v>
      </c>
      <c r="BB152" s="3">
        <v>1</v>
      </c>
      <c r="BC152" s="51">
        <v>-18.537121967274604</v>
      </c>
      <c r="BD152" s="51">
        <v>-2.7780730059642211</v>
      </c>
      <c r="BE152" s="51">
        <f>BC152-BD152*8</f>
        <v>3.6874620804391647</v>
      </c>
      <c r="BF152" s="54">
        <v>-27.293478362898302</v>
      </c>
      <c r="BG152" s="54">
        <v>8.4110581538833991</v>
      </c>
      <c r="BH152" s="3">
        <v>32.974801571699999</v>
      </c>
      <c r="BI152" s="3">
        <v>-92.076439678499995</v>
      </c>
      <c r="BJ152" s="3" t="s">
        <v>6231</v>
      </c>
      <c r="BK152" s="3" t="s">
        <v>5997</v>
      </c>
      <c r="BL152" s="3" t="s">
        <v>5994</v>
      </c>
    </row>
    <row r="153" spans="2:69" s="3" customFormat="1" ht="15.75" x14ac:dyDescent="0.25">
      <c r="B153" s="49"/>
      <c r="C153" s="49"/>
      <c r="D153" s="49"/>
      <c r="E153" s="49"/>
      <c r="P153" s="3" t="s">
        <v>6230</v>
      </c>
      <c r="Q153" s="5">
        <v>39972</v>
      </c>
      <c r="R153" s="3" t="s">
        <v>6600</v>
      </c>
      <c r="S153" s="3" t="s">
        <v>6532</v>
      </c>
      <c r="T153" s="3">
        <v>551841</v>
      </c>
      <c r="U153" s="3">
        <v>-95.489131451405299</v>
      </c>
      <c r="V153" s="3">
        <v>-13.143231829135793</v>
      </c>
      <c r="W153" s="3">
        <f>U153-V153*8</f>
        <v>9.6567231816810448</v>
      </c>
      <c r="X153" s="3">
        <f>VAR(U152:U153)</f>
        <v>1.3133552066225986E-2</v>
      </c>
      <c r="Y153" s="3">
        <f>VAR(V152:V153)</f>
        <v>1.1310459314895131E-5</v>
      </c>
      <c r="Z153" s="3">
        <f>VAR(W152:W153)</f>
        <v>7.6907444306135346E-3</v>
      </c>
      <c r="AB153" s="3">
        <v>14089</v>
      </c>
      <c r="AC153" s="3">
        <v>550911</v>
      </c>
      <c r="AD153" s="5">
        <v>40021</v>
      </c>
      <c r="AE153" s="3" t="s">
        <v>692</v>
      </c>
      <c r="AF153" s="3">
        <v>2</v>
      </c>
      <c r="AG153" s="51">
        <v>-59.946454703287039</v>
      </c>
      <c r="AH153" s="51">
        <v>-9.0429805406968899</v>
      </c>
      <c r="AI153" s="51">
        <f>AG153-AH153*8</f>
        <v>12.397389622288081</v>
      </c>
      <c r="AJ153" s="54">
        <v>-28.647288768910126</v>
      </c>
      <c r="AK153" s="54">
        <v>7.6275700576367074</v>
      </c>
      <c r="AL153" s="3">
        <v>42.4372842346</v>
      </c>
      <c r="AM153" s="3">
        <v>-85.121220731299999</v>
      </c>
      <c r="AN153" s="3" t="s">
        <v>6188</v>
      </c>
      <c r="AO153" s="3" t="s">
        <v>6014</v>
      </c>
      <c r="AP153" s="3" t="s">
        <v>5991</v>
      </c>
      <c r="AQ153" s="3">
        <f>VAR(AG152:AG153)</f>
        <v>2.8849357639489019E-3</v>
      </c>
      <c r="AR153" s="3">
        <f>VAR(AH152:AH153)</f>
        <v>2.7532098197780124E-3</v>
      </c>
      <c r="AS153" s="3">
        <f>VAR(AI152:AI153)</f>
        <v>0.22418321698415969</v>
      </c>
      <c r="AT153" s="3">
        <f>VAR(AJ152:AJ153)</f>
        <v>1.5200040261698931</v>
      </c>
      <c r="AU153" s="3">
        <f>VAR(AK152:AK153)</f>
        <v>0.12962834020394715</v>
      </c>
      <c r="AW153" s="49"/>
      <c r="AX153" s="3">
        <v>12368</v>
      </c>
      <c r="AY153" s="3">
        <v>523631</v>
      </c>
      <c r="AZ153" s="5">
        <v>39666</v>
      </c>
      <c r="BA153" s="3" t="s">
        <v>590</v>
      </c>
      <c r="BB153" s="3">
        <v>2</v>
      </c>
      <c r="BC153" s="51">
        <v>-17.871570013880287</v>
      </c>
      <c r="BD153" s="51">
        <v>-2.9705736370675786</v>
      </c>
      <c r="BE153" s="51">
        <f>BC153-BD153*8</f>
        <v>5.8930190826603415</v>
      </c>
      <c r="BF153" s="52"/>
      <c r="BG153" s="52"/>
      <c r="BH153" s="3">
        <v>32.974801571699999</v>
      </c>
      <c r="BI153" s="3">
        <v>-92.076439678499995</v>
      </c>
      <c r="BJ153" s="3" t="s">
        <v>6231</v>
      </c>
      <c r="BK153" s="3" t="s">
        <v>5997</v>
      </c>
      <c r="BL153" s="3" t="s">
        <v>5994</v>
      </c>
      <c r="BM153" s="3">
        <f>VAR(BC152:BC153)</f>
        <v>0.22147970133349559</v>
      </c>
      <c r="BN153" s="3">
        <f>VAR(BD152:BD153)</f>
        <v>1.8528246487595455E-2</v>
      </c>
      <c r="BO153" s="3">
        <f>VAR(BE152:BE153)</f>
        <v>2.4322408450234292</v>
      </c>
    </row>
    <row r="154" spans="2:69" s="3" customFormat="1" ht="15.75" x14ac:dyDescent="0.25">
      <c r="B154" s="49"/>
      <c r="C154" s="49"/>
      <c r="D154" s="49"/>
      <c r="E154" s="49"/>
      <c r="P154" s="55" t="s">
        <v>6229</v>
      </c>
      <c r="Q154" s="5">
        <v>40003</v>
      </c>
      <c r="R154" s="3" t="s">
        <v>6586</v>
      </c>
      <c r="S154" s="3" t="s">
        <v>6533</v>
      </c>
      <c r="T154" s="3">
        <v>531721</v>
      </c>
      <c r="U154" s="3">
        <v>-30.950520362850952</v>
      </c>
      <c r="V154" s="3">
        <v>-5.4783116121756761</v>
      </c>
      <c r="W154" s="3">
        <f>U154-V154*8</f>
        <v>12.875972534554457</v>
      </c>
      <c r="AB154" s="3">
        <v>13646</v>
      </c>
      <c r="AC154" s="3">
        <v>544691</v>
      </c>
      <c r="AD154" s="5">
        <v>40029</v>
      </c>
      <c r="AE154" s="3" t="s">
        <v>693</v>
      </c>
      <c r="AF154" s="3">
        <v>2</v>
      </c>
      <c r="AG154" s="51">
        <v>-66.178115111561468</v>
      </c>
      <c r="AH154" s="51">
        <v>-9.3247860096938862</v>
      </c>
      <c r="AI154" s="51">
        <f>AG154-AH154*8</f>
        <v>8.4201729659896216</v>
      </c>
      <c r="AJ154" s="54">
        <v>-29.056246819495488</v>
      </c>
      <c r="AK154" s="54">
        <v>5.3413561962268696</v>
      </c>
      <c r="AL154" s="3">
        <v>43.770794233099998</v>
      </c>
      <c r="AM154" s="3">
        <v>-85.978601385700003</v>
      </c>
      <c r="AN154" s="3" t="s">
        <v>6185</v>
      </c>
      <c r="AO154" s="3" t="s">
        <v>6014</v>
      </c>
      <c r="AP154" s="3" t="s">
        <v>5991</v>
      </c>
      <c r="AW154" s="49"/>
      <c r="AX154" s="3">
        <v>13971</v>
      </c>
      <c r="AY154" s="3">
        <v>543311</v>
      </c>
      <c r="AZ154" s="5">
        <v>39987</v>
      </c>
      <c r="BA154" s="3" t="s">
        <v>603</v>
      </c>
      <c r="BB154" s="3">
        <v>1</v>
      </c>
      <c r="BC154" s="51">
        <v>-17.120921377947258</v>
      </c>
      <c r="BD154" s="51">
        <v>-3.3172470785545936</v>
      </c>
      <c r="BE154" s="51">
        <f>BC154-BD154*8</f>
        <v>9.41705525048949</v>
      </c>
      <c r="BF154" s="54">
        <v>-25.241843591426637</v>
      </c>
      <c r="BG154" s="54">
        <v>7.5729368533786499</v>
      </c>
      <c r="BH154" s="3">
        <v>30.328478246</v>
      </c>
      <c r="BI154" s="3">
        <v>-90.843821332999994</v>
      </c>
      <c r="BJ154" s="3" t="s">
        <v>6228</v>
      </c>
      <c r="BK154" s="3" t="s">
        <v>6011</v>
      </c>
      <c r="BL154" s="3" t="s">
        <v>5994</v>
      </c>
    </row>
    <row r="155" spans="2:69" s="3" customFormat="1" ht="15.75" x14ac:dyDescent="0.25">
      <c r="B155" s="49"/>
      <c r="C155" s="49"/>
      <c r="D155" s="49"/>
      <c r="E155" s="49"/>
      <c r="P155" s="55" t="s">
        <v>6227</v>
      </c>
      <c r="Q155" s="5">
        <v>40003</v>
      </c>
      <c r="R155" s="3" t="s">
        <v>6586</v>
      </c>
      <c r="S155" s="3" t="s">
        <v>6533</v>
      </c>
      <c r="T155" s="3">
        <v>531721</v>
      </c>
      <c r="U155" s="3">
        <v>-30.543463377131317</v>
      </c>
      <c r="V155" s="3">
        <v>-5.3707185853529111</v>
      </c>
      <c r="W155" s="3">
        <f>U155-V155*8</f>
        <v>12.422285305691972</v>
      </c>
      <c r="X155" s="3">
        <f>VAR(U154:U155)</f>
        <v>8.284769481157743E-2</v>
      </c>
      <c r="Y155" s="3">
        <f>VAR(V154:V155)</f>
        <v>5.7881297104421092E-3</v>
      </c>
      <c r="Z155" s="3">
        <f>VAR(W154:W155)</f>
        <v>0.10291605081646038</v>
      </c>
      <c r="AB155" s="3">
        <v>13646</v>
      </c>
      <c r="AC155" s="3">
        <v>553081</v>
      </c>
      <c r="AD155" s="5">
        <v>40029</v>
      </c>
      <c r="AE155" s="3" t="s">
        <v>693</v>
      </c>
      <c r="AF155" s="3">
        <v>2</v>
      </c>
      <c r="AG155" s="51">
        <v>-66.188218015532797</v>
      </c>
      <c r="AH155" s="51">
        <v>-9.3033880272545364</v>
      </c>
      <c r="AI155" s="51">
        <f>AG155-AH155*8</f>
        <v>8.2388862025034939</v>
      </c>
      <c r="AJ155" s="54">
        <v>-28.170012471942616</v>
      </c>
      <c r="AK155" s="54">
        <v>5.6466618602586731</v>
      </c>
      <c r="AL155" s="3">
        <v>43.770794233099998</v>
      </c>
      <c r="AM155" s="3">
        <v>-85.978601385700003</v>
      </c>
      <c r="AN155" s="3" t="s">
        <v>6185</v>
      </c>
      <c r="AO155" s="3" t="s">
        <v>6014</v>
      </c>
      <c r="AP155" s="3" t="s">
        <v>5991</v>
      </c>
      <c r="AQ155" s="3">
        <f>VAR(AG154:AG155)</f>
        <v>5.1034334326953945E-5</v>
      </c>
      <c r="AR155" s="3">
        <f>VAR(AH154:AH155)</f>
        <v>2.2893682623736038E-4</v>
      </c>
      <c r="AS155" s="3">
        <f>VAR(AI154:AI155)</f>
        <v>1.6432445307637603E-2</v>
      </c>
      <c r="AT155" s="3">
        <f>VAR(AJ154:AJ155)</f>
        <v>0.39270565939123214</v>
      </c>
      <c r="AU155" s="3">
        <f>VAR(AK154:AK155)</f>
        <v>4.6605774244950229E-2</v>
      </c>
      <c r="AW155" s="49"/>
      <c r="AX155" s="3">
        <v>13972</v>
      </c>
      <c r="AY155" s="3">
        <v>543321</v>
      </c>
      <c r="AZ155" s="5">
        <v>40008</v>
      </c>
      <c r="BA155" s="3" t="s">
        <v>603</v>
      </c>
      <c r="BB155" s="3">
        <v>2</v>
      </c>
      <c r="BC155" s="51">
        <v>-16.06873126305841</v>
      </c>
      <c r="BD155" s="51">
        <v>-3.1102954520953645</v>
      </c>
      <c r="BE155" s="51">
        <f>BC155-BD155*8</f>
        <v>8.8136323537045058</v>
      </c>
      <c r="BF155" s="54">
        <v>-24.899069352209018</v>
      </c>
      <c r="BG155" s="54">
        <v>8.6543436451941425</v>
      </c>
      <c r="BH155" s="3">
        <v>30.328478246</v>
      </c>
      <c r="BI155" s="3">
        <v>-90.843821332999994</v>
      </c>
      <c r="BJ155" s="3" t="s">
        <v>6228</v>
      </c>
      <c r="BK155" s="3" t="s">
        <v>6011</v>
      </c>
      <c r="BL155" s="3" t="s">
        <v>5994</v>
      </c>
      <c r="BM155" s="3">
        <f>VAR(BC154:BC155)</f>
        <v>0.55355201893490369</v>
      </c>
      <c r="BN155" s="3">
        <f>VAR(BD154:BD155)</f>
        <v>2.1414487847060133E-2</v>
      </c>
      <c r="BO155" s="3">
        <f>VAR(BE154:BE155)</f>
        <v>0.18205959618219084</v>
      </c>
      <c r="BP155" s="3">
        <f>VAR(BF154:BF155)</f>
        <v>5.8747089535608581E-2</v>
      </c>
      <c r="BQ155" s="3">
        <f>VAR(BG154:BG155)</f>
        <v>0.58472032469233803</v>
      </c>
    </row>
    <row r="156" spans="2:69" s="3" customFormat="1" ht="15.75" x14ac:dyDescent="0.25">
      <c r="B156" s="49"/>
      <c r="C156" s="49"/>
      <c r="D156" s="49"/>
      <c r="E156" s="49"/>
      <c r="P156" s="3" t="s">
        <v>6226</v>
      </c>
      <c r="Q156" s="5">
        <v>40002</v>
      </c>
      <c r="R156" s="3" t="s">
        <v>6613</v>
      </c>
      <c r="S156" s="3" t="s">
        <v>6534</v>
      </c>
      <c r="T156" s="3">
        <v>541331</v>
      </c>
      <c r="U156" s="3">
        <v>-38.275887610573989</v>
      </c>
      <c r="V156" s="3">
        <v>-6.2185980283033793</v>
      </c>
      <c r="W156" s="3">
        <f>U156-V156*8</f>
        <v>11.472896615853045</v>
      </c>
      <c r="AB156" s="3">
        <v>11201</v>
      </c>
      <c r="AC156" s="3">
        <v>528301</v>
      </c>
      <c r="AD156" s="5">
        <v>39639</v>
      </c>
      <c r="AE156" s="3" t="s">
        <v>705</v>
      </c>
      <c r="AF156" s="3">
        <v>1</v>
      </c>
      <c r="AG156" s="51">
        <v>-51.837702199831405</v>
      </c>
      <c r="AH156" s="51">
        <v>-7.625059569775587</v>
      </c>
      <c r="AI156" s="51">
        <f>AG156-AH156*8</f>
        <v>9.1627743583732908</v>
      </c>
      <c r="AJ156" s="54">
        <v>-28.148294678931677</v>
      </c>
      <c r="AK156" s="54">
        <v>10.059831471551629</v>
      </c>
      <c r="AL156" s="3">
        <v>43.056310517699998</v>
      </c>
      <c r="AM156" s="3">
        <v>-85.594205995199999</v>
      </c>
      <c r="AN156" s="3" t="s">
        <v>6182</v>
      </c>
      <c r="AO156" s="3" t="s">
        <v>6011</v>
      </c>
      <c r="AP156" s="3" t="s">
        <v>5994</v>
      </c>
      <c r="AW156" s="49"/>
      <c r="AX156" s="3">
        <v>11718</v>
      </c>
      <c r="AY156" s="3">
        <v>530201</v>
      </c>
      <c r="AZ156" s="5">
        <v>39640</v>
      </c>
      <c r="BA156" s="3" t="s">
        <v>624</v>
      </c>
      <c r="BB156" s="3">
        <v>1</v>
      </c>
      <c r="BC156" s="51">
        <v>-47.755395277296408</v>
      </c>
      <c r="BD156" s="51">
        <v>-7.3441680774320632</v>
      </c>
      <c r="BE156" s="51">
        <f>BC156-BD156*8</f>
        <v>10.997949342160098</v>
      </c>
      <c r="BF156" s="53">
        <v>-28.715331300384641</v>
      </c>
      <c r="BG156" s="53">
        <v>10.681945727682315</v>
      </c>
      <c r="BH156" s="3">
        <v>42.090498534699996</v>
      </c>
      <c r="BI156" s="3">
        <v>-71.297599533300001</v>
      </c>
      <c r="BJ156" s="3" t="s">
        <v>6225</v>
      </c>
      <c r="BK156" s="3" t="s">
        <v>5999</v>
      </c>
      <c r="BL156" s="3" t="s">
        <v>5991</v>
      </c>
    </row>
    <row r="157" spans="2:69" s="3" customFormat="1" ht="15.75" x14ac:dyDescent="0.25">
      <c r="B157" s="49"/>
      <c r="C157" s="49"/>
      <c r="D157" s="49"/>
      <c r="E157" s="49"/>
      <c r="P157" s="3" t="s">
        <v>6224</v>
      </c>
      <c r="Q157" s="5">
        <v>40002</v>
      </c>
      <c r="R157" s="3" t="s">
        <v>6613</v>
      </c>
      <c r="S157" s="3" t="s">
        <v>6534</v>
      </c>
      <c r="T157" s="3">
        <v>541331</v>
      </c>
      <c r="U157" s="3">
        <v>-38.410437713322601</v>
      </c>
      <c r="V157" s="3">
        <v>-6.3174323473746972</v>
      </c>
      <c r="W157" s="3">
        <f>U157-V157*8</f>
        <v>12.129021065674976</v>
      </c>
      <c r="X157" s="3">
        <f>VAR(U156:U157)</f>
        <v>9.0518650748310538E-3</v>
      </c>
      <c r="Y157" s="3">
        <f>VAR(V156:V157)</f>
        <v>4.8841113131455364E-3</v>
      </c>
      <c r="Z157" s="3">
        <f>VAR(W156:W157)</f>
        <v>0.21524964682706579</v>
      </c>
      <c r="AB157" s="3">
        <v>11201</v>
      </c>
      <c r="AC157" s="3">
        <v>532601</v>
      </c>
      <c r="AD157" s="5">
        <v>39639</v>
      </c>
      <c r="AE157" s="3" t="s">
        <v>705</v>
      </c>
      <c r="AF157" s="3">
        <v>1</v>
      </c>
      <c r="AG157" s="51">
        <v>-51.920013124857768</v>
      </c>
      <c r="AH157" s="51">
        <v>-7.651344022229889</v>
      </c>
      <c r="AI157" s="51">
        <f>AG157-AH157*8</f>
        <v>9.2907390529813441</v>
      </c>
      <c r="AJ157" s="54">
        <v>-27.785031351104724</v>
      </c>
      <c r="AK157" s="54">
        <v>9.8024924909580022</v>
      </c>
      <c r="AL157" s="3">
        <v>43.056310517699998</v>
      </c>
      <c r="AM157" s="3">
        <v>-85.594205995199999</v>
      </c>
      <c r="AN157" s="3" t="s">
        <v>6182</v>
      </c>
      <c r="AO157" s="3" t="s">
        <v>6011</v>
      </c>
      <c r="AP157" s="3" t="s">
        <v>5994</v>
      </c>
      <c r="AQ157" s="3">
        <f>VAR(AG156:AG157)</f>
        <v>3.3875441893477529E-3</v>
      </c>
      <c r="AR157" s="3">
        <f>VAR(AH156:AH157)</f>
        <v>3.4543622041123117E-4</v>
      </c>
      <c r="AS157" s="3">
        <f>VAR(AI156:AI157)</f>
        <v>8.1874815330661675E-3</v>
      </c>
      <c r="AT157" s="3">
        <f>VAR(AJ156:AJ157)</f>
        <v>6.5980122671956173E-2</v>
      </c>
      <c r="AU157" s="3">
        <f>VAR(AK156:AK157)</f>
        <v>3.3111675466483463E-2</v>
      </c>
      <c r="AW157" s="49"/>
      <c r="AX157" s="3">
        <v>11719</v>
      </c>
      <c r="AY157" s="3">
        <v>535031</v>
      </c>
      <c r="AZ157" s="5">
        <v>39737</v>
      </c>
      <c r="BA157" s="3" t="s">
        <v>624</v>
      </c>
      <c r="BB157" s="3">
        <v>2</v>
      </c>
      <c r="BC157" s="51">
        <v>-46.395711202512281</v>
      </c>
      <c r="BD157" s="51">
        <v>-7.3933609351980083</v>
      </c>
      <c r="BE157" s="51">
        <f>BC157-BD157*8</f>
        <v>12.751176279071785</v>
      </c>
      <c r="BF157" s="53">
        <v>-29.406466008002965</v>
      </c>
      <c r="BG157" s="53">
        <v>8.7471513200020414</v>
      </c>
      <c r="BH157" s="3">
        <v>42.090498534699996</v>
      </c>
      <c r="BI157" s="3">
        <v>-71.297599533300001</v>
      </c>
      <c r="BJ157" s="3" t="s">
        <v>6225</v>
      </c>
      <c r="BK157" s="3" t="s">
        <v>5999</v>
      </c>
      <c r="BL157" s="3" t="s">
        <v>5991</v>
      </c>
      <c r="BM157" s="3">
        <f>VAR(BC156:BC157)</f>
        <v>0.92437039161078371</v>
      </c>
      <c r="BN157" s="3">
        <f>VAR(BD156:BD157)</f>
        <v>1.2099686275902509E-3</v>
      </c>
      <c r="BO157" s="3">
        <f>VAR(BE156:BE157)</f>
        <v>1.5369023461563691</v>
      </c>
      <c r="BP157" s="3">
        <f>VAR(BF156:BF157)</f>
        <v>0.23883359203733362</v>
      </c>
      <c r="BQ157" s="3">
        <f>VAR(BG156:BG157)</f>
        <v>1.8717146999954304</v>
      </c>
    </row>
    <row r="158" spans="2:69" s="3" customFormat="1" ht="15.75" x14ac:dyDescent="0.25">
      <c r="B158" s="49"/>
      <c r="C158" s="49"/>
      <c r="D158" s="49"/>
      <c r="E158" s="49"/>
      <c r="P158" s="3" t="s">
        <v>6223</v>
      </c>
      <c r="Q158" s="5">
        <v>40003</v>
      </c>
      <c r="R158" s="3" t="s">
        <v>6613</v>
      </c>
      <c r="S158" s="3" t="s">
        <v>6535</v>
      </c>
      <c r="T158" s="3">
        <v>542121</v>
      </c>
      <c r="U158" s="3">
        <v>-37.822568542732029</v>
      </c>
      <c r="V158" s="3">
        <v>-6.3753674897510946</v>
      </c>
      <c r="W158" s="3">
        <f>U158-V158*8</f>
        <v>13.180371375276728</v>
      </c>
      <c r="AB158" s="3">
        <v>13002</v>
      </c>
      <c r="AC158" s="3">
        <v>546291</v>
      </c>
      <c r="AD158" s="5">
        <v>39967</v>
      </c>
      <c r="AE158" s="3" t="s">
        <v>706</v>
      </c>
      <c r="AF158" s="3">
        <v>1</v>
      </c>
      <c r="AG158" s="51">
        <v>-54.602608285394723</v>
      </c>
      <c r="AH158" s="51">
        <v>-7.2120784543638905</v>
      </c>
      <c r="AI158" s="51">
        <f>AG158-AH158*8</f>
        <v>3.094019349516401</v>
      </c>
      <c r="AJ158" s="54">
        <v>-22.027538091229395</v>
      </c>
      <c r="AK158" s="54">
        <v>4.8662354419480742</v>
      </c>
      <c r="AL158" s="3">
        <v>42.552296599599998</v>
      </c>
      <c r="AM158" s="3">
        <v>-82.588459205700005</v>
      </c>
      <c r="AN158" s="3" t="s">
        <v>6179</v>
      </c>
      <c r="AO158" s="3" t="s">
        <v>5995</v>
      </c>
      <c r="AP158" s="3" t="s">
        <v>5994</v>
      </c>
      <c r="AW158" s="49"/>
      <c r="AX158" s="3">
        <v>11720</v>
      </c>
      <c r="AY158" s="3">
        <v>526521</v>
      </c>
      <c r="AZ158" s="5">
        <v>39668</v>
      </c>
      <c r="BA158" s="3" t="s">
        <v>625</v>
      </c>
      <c r="BB158" s="3">
        <v>1</v>
      </c>
      <c r="BC158" s="51">
        <v>-37.781871617334851</v>
      </c>
      <c r="BD158" s="51">
        <v>-5.5040505875504726</v>
      </c>
      <c r="BE158" s="51">
        <f>BC158-BD158*8</f>
        <v>6.2505330830689303</v>
      </c>
      <c r="BF158" s="52"/>
      <c r="BG158" s="52"/>
      <c r="BH158" s="3">
        <v>41.961788080399998</v>
      </c>
      <c r="BI158" s="3">
        <v>-70.919784787200001</v>
      </c>
      <c r="BJ158" s="3" t="s">
        <v>6222</v>
      </c>
      <c r="BK158" s="3" t="s">
        <v>5995</v>
      </c>
      <c r="BL158" s="3" t="s">
        <v>5994</v>
      </c>
    </row>
    <row r="159" spans="2:69" s="3" customFormat="1" ht="15.75" x14ac:dyDescent="0.25">
      <c r="B159" s="49"/>
      <c r="C159" s="49"/>
      <c r="D159" s="49"/>
      <c r="E159" s="49"/>
      <c r="P159" s="3" t="s">
        <v>6221</v>
      </c>
      <c r="Q159" s="5">
        <v>40003</v>
      </c>
      <c r="R159" s="3" t="s">
        <v>6613</v>
      </c>
      <c r="S159" s="3" t="s">
        <v>6535</v>
      </c>
      <c r="T159" s="3">
        <v>542121</v>
      </c>
      <c r="U159" s="3">
        <v>-37.59260015401226</v>
      </c>
      <c r="V159" s="3">
        <v>-6.2887107067035233</v>
      </c>
      <c r="W159" s="3">
        <f>U159-V159*8</f>
        <v>12.717085499615926</v>
      </c>
      <c r="X159" s="3">
        <f>VAR(U158:U159)</f>
        <v>2.6442729905183336E-2</v>
      </c>
      <c r="Y159" s="3">
        <f>VAR(V158:V159)</f>
        <v>3.7546990240769199E-3</v>
      </c>
      <c r="Z159" s="3">
        <f>VAR(W158:W159)</f>
        <v>0.10731690129339785</v>
      </c>
      <c r="AB159" s="3">
        <v>13002</v>
      </c>
      <c r="AC159" s="3">
        <v>546781</v>
      </c>
      <c r="AD159" s="5">
        <v>39967</v>
      </c>
      <c r="AE159" s="3" t="s">
        <v>706</v>
      </c>
      <c r="AF159" s="3">
        <v>1</v>
      </c>
      <c r="AG159" s="51">
        <v>-54.513321120592856</v>
      </c>
      <c r="AH159" s="51">
        <v>-7.2138371391029521</v>
      </c>
      <c r="AI159" s="51">
        <f>AG159-AH159*8</f>
        <v>3.1973759922307607</v>
      </c>
      <c r="AJ159" s="52"/>
      <c r="AK159" s="52"/>
      <c r="AL159" s="3">
        <v>42.552296599599998</v>
      </c>
      <c r="AM159" s="3">
        <v>-82.588459205700005</v>
      </c>
      <c r="AN159" s="3" t="s">
        <v>6179</v>
      </c>
      <c r="AO159" s="3" t="s">
        <v>5995</v>
      </c>
      <c r="AP159" s="3" t="s">
        <v>5994</v>
      </c>
      <c r="AQ159" s="3">
        <f>VAR(AG158:AG159)</f>
        <v>3.9860988991778732E-3</v>
      </c>
      <c r="AR159" s="3">
        <f>VAR(AH158:AH159)</f>
        <v>1.5464860057040842E-6</v>
      </c>
      <c r="AS159" s="3">
        <f>VAR(AI158:AI159)</f>
        <v>5.3412977965919062E-3</v>
      </c>
      <c r="AW159" s="49"/>
      <c r="AX159" s="3">
        <v>11721</v>
      </c>
      <c r="AY159" s="3">
        <v>534511</v>
      </c>
      <c r="AZ159" s="5">
        <v>39735</v>
      </c>
      <c r="BA159" s="3" t="s">
        <v>625</v>
      </c>
      <c r="BB159" s="3">
        <v>2</v>
      </c>
      <c r="BC159" s="51">
        <v>-36.825750804806987</v>
      </c>
      <c r="BD159" s="51">
        <v>-5.4759018027413413</v>
      </c>
      <c r="BE159" s="51">
        <f>BC159-BD159*8</f>
        <v>6.9814636171237439</v>
      </c>
      <c r="BF159" s="53">
        <v>-28.727697710587652</v>
      </c>
      <c r="BG159" s="53">
        <v>9.8940990165009879</v>
      </c>
      <c r="BH159" s="3">
        <v>41.961788080399998</v>
      </c>
      <c r="BI159" s="3">
        <v>-70.919784787200001</v>
      </c>
      <c r="BJ159" s="3" t="s">
        <v>6222</v>
      </c>
      <c r="BK159" s="3" t="s">
        <v>5995</v>
      </c>
      <c r="BL159" s="3" t="s">
        <v>5994</v>
      </c>
      <c r="BM159" s="3">
        <f>VAR(BC158:BC159)</f>
        <v>0.4570835040744714</v>
      </c>
      <c r="BN159" s="3">
        <f>VAR(BD158:BD159)</f>
        <v>3.9617704311539049E-4</v>
      </c>
      <c r="BO159" s="3">
        <f>VAR(BE158:BE159)</f>
        <v>0.26712972280682751</v>
      </c>
    </row>
    <row r="160" spans="2:69" s="3" customFormat="1" ht="15.75" x14ac:dyDescent="0.25">
      <c r="B160" s="49"/>
      <c r="C160" s="49"/>
      <c r="D160" s="49"/>
      <c r="E160" s="49"/>
      <c r="P160" s="3" t="s">
        <v>6220</v>
      </c>
      <c r="Q160" s="5">
        <v>40007</v>
      </c>
      <c r="R160" s="3" t="s">
        <v>6592</v>
      </c>
      <c r="S160" s="3" t="s">
        <v>6536</v>
      </c>
      <c r="T160" s="3">
        <v>541261</v>
      </c>
      <c r="U160" s="3">
        <v>-81.539625297416578</v>
      </c>
      <c r="V160" s="3">
        <v>-11.356919684770189</v>
      </c>
      <c r="W160" s="3">
        <f>U160-V160*8</f>
        <v>9.3157321807449307</v>
      </c>
      <c r="AB160" s="3">
        <v>15272</v>
      </c>
      <c r="AC160" s="3">
        <v>554361</v>
      </c>
      <c r="AD160" s="5">
        <v>40052</v>
      </c>
      <c r="AE160" s="3" t="s">
        <v>744</v>
      </c>
      <c r="AF160" s="3">
        <v>2</v>
      </c>
      <c r="AG160" s="51">
        <v>-60.155394092469578</v>
      </c>
      <c r="AH160" s="51">
        <v>-8.5497808882687067</v>
      </c>
      <c r="AI160" s="51">
        <f>AG160-AH160*8</f>
        <v>8.2428530136800759</v>
      </c>
      <c r="AJ160" s="54">
        <v>-26.492466103663347</v>
      </c>
      <c r="AK160" s="54">
        <v>10.544992938214104</v>
      </c>
      <c r="AL160" s="3">
        <v>44.502673960400003</v>
      </c>
      <c r="AM160" s="3">
        <v>-92.918026762899999</v>
      </c>
      <c r="AN160" s="3" t="s">
        <v>6176</v>
      </c>
      <c r="AO160" s="3" t="s">
        <v>6038</v>
      </c>
      <c r="AP160" s="3" t="s">
        <v>5991</v>
      </c>
      <c r="AW160" s="49"/>
      <c r="AX160" s="3">
        <v>11722</v>
      </c>
      <c r="AY160" s="3">
        <v>526401</v>
      </c>
      <c r="AZ160" s="5">
        <v>39649</v>
      </c>
      <c r="BA160" s="3" t="s">
        <v>627</v>
      </c>
      <c r="BB160" s="3">
        <v>1</v>
      </c>
      <c r="BC160" s="51">
        <v>-46.862958599717558</v>
      </c>
      <c r="BD160" s="51">
        <v>-6.6529449617900305</v>
      </c>
      <c r="BE160" s="51">
        <f>BC160-BD160*8</f>
        <v>6.3606010946026856</v>
      </c>
      <c r="BF160" s="53">
        <v>-28.795134759958525</v>
      </c>
      <c r="BG160" s="53">
        <v>8.3778801688973541</v>
      </c>
      <c r="BH160" s="3">
        <v>42.631707511099997</v>
      </c>
      <c r="BI160" s="3">
        <v>-72.129003442699997</v>
      </c>
      <c r="BJ160" s="3" t="s">
        <v>6219</v>
      </c>
      <c r="BK160" s="3" t="s">
        <v>6038</v>
      </c>
      <c r="BL160" s="3" t="s">
        <v>5994</v>
      </c>
    </row>
    <row r="161" spans="2:69" s="3" customFormat="1" ht="15.75" x14ac:dyDescent="0.25">
      <c r="B161" s="49"/>
      <c r="C161" s="49"/>
      <c r="D161" s="49"/>
      <c r="E161" s="49"/>
      <c r="P161" s="3" t="s">
        <v>6218</v>
      </c>
      <c r="Q161" s="5">
        <v>40007</v>
      </c>
      <c r="R161" s="3" t="s">
        <v>6592</v>
      </c>
      <c r="S161" s="3" t="s">
        <v>6536</v>
      </c>
      <c r="T161" s="3">
        <v>541261</v>
      </c>
      <c r="U161" s="3">
        <v>-81.81613419167617</v>
      </c>
      <c r="V161" s="3">
        <v>-11.512694684650251</v>
      </c>
      <c r="W161" s="3">
        <f>U161-V161*8</f>
        <v>10.285423285525837</v>
      </c>
      <c r="X161" s="3">
        <f>VAR(U160:U161)</f>
        <v>3.8228584302331212E-2</v>
      </c>
      <c r="Y161" s="3">
        <f>VAR(V160:V161)</f>
        <v>1.2132925293816717E-2</v>
      </c>
      <c r="Z161" s="3">
        <f>VAR(W160:W161)</f>
        <v>0.4701504193456077</v>
      </c>
      <c r="AB161" s="3">
        <v>15272</v>
      </c>
      <c r="AC161" s="3">
        <v>555731</v>
      </c>
      <c r="AD161" s="5">
        <v>40052</v>
      </c>
      <c r="AE161" s="3" t="s">
        <v>744</v>
      </c>
      <c r="AF161" s="3">
        <v>2</v>
      </c>
      <c r="AG161" s="51">
        <v>-60.15161702877429</v>
      </c>
      <c r="AH161" s="51">
        <v>-8.7591607059724907</v>
      </c>
      <c r="AI161" s="51">
        <f>AG161-AH161*8</f>
        <v>9.9216686190056365</v>
      </c>
      <c r="AJ161" s="54">
        <v>-25.637540964369162</v>
      </c>
      <c r="AK161" s="54">
        <v>11.039523596057332</v>
      </c>
      <c r="AL161" s="3">
        <v>44.502673960400003</v>
      </c>
      <c r="AM161" s="3">
        <v>-92.918026762899999</v>
      </c>
      <c r="AN161" s="3" t="s">
        <v>6176</v>
      </c>
      <c r="AO161" s="3" t="s">
        <v>6038</v>
      </c>
      <c r="AP161" s="3" t="s">
        <v>5991</v>
      </c>
      <c r="AQ161" s="3">
        <f>VAR(AG160:AG161)</f>
        <v>7.1331050791332788E-6</v>
      </c>
      <c r="AR161" s="3">
        <f>VAR(AH160:AH161)</f>
        <v>2.1919954030834909E-2</v>
      </c>
      <c r="AS161" s="3">
        <f>VAR(AI160:AI161)</f>
        <v>1.409210918342314</v>
      </c>
      <c r="AT161" s="3">
        <f>VAR(AJ160:AJ161)</f>
        <v>0.3654484968985906</v>
      </c>
      <c r="AU161" s="3">
        <f>VAR(AK160:AK161)</f>
        <v>0.12228028577342794</v>
      </c>
      <c r="AW161" s="49"/>
      <c r="AX161" s="3">
        <v>11723</v>
      </c>
      <c r="AY161" s="3">
        <v>528921</v>
      </c>
      <c r="AZ161" s="5">
        <v>39736</v>
      </c>
      <c r="BA161" s="3" t="s">
        <v>627</v>
      </c>
      <c r="BB161" s="3">
        <v>2</v>
      </c>
      <c r="BC161" s="51">
        <v>-48.635482289956322</v>
      </c>
      <c r="BD161" s="51">
        <v>-7.2080812990431937</v>
      </c>
      <c r="BE161" s="51">
        <f>BC161-BD161*8</f>
        <v>9.0291681023892281</v>
      </c>
      <c r="BF161" s="53">
        <v>-29.277199863741153</v>
      </c>
      <c r="BG161" s="53">
        <v>7.9888673942766992</v>
      </c>
      <c r="BH161" s="3">
        <v>42.631707511099997</v>
      </c>
      <c r="BI161" s="3">
        <v>-72.129003442699997</v>
      </c>
      <c r="BJ161" s="3" t="s">
        <v>6219</v>
      </c>
      <c r="BK161" s="3" t="s">
        <v>6038</v>
      </c>
      <c r="BL161" s="3" t="s">
        <v>5994</v>
      </c>
      <c r="BM161" s="3">
        <f>VAR(BC160:BC161)</f>
        <v>1.5709201162288222</v>
      </c>
      <c r="BN161" s="3">
        <f>VAR(BD160:BD161)</f>
        <v>0.15408817646942891</v>
      </c>
      <c r="BO161" s="3">
        <f>VAR(BE160:BE161)</f>
        <v>3.5606249375234142</v>
      </c>
      <c r="BP161" s="3">
        <f>VAR(BF160:BF161)</f>
        <v>0.11619338214247762</v>
      </c>
      <c r="BQ161" s="3">
        <f>VAR(BG160:BG161)</f>
        <v>7.5665469409030212E-2</v>
      </c>
    </row>
    <row r="162" spans="2:69" s="3" customFormat="1" ht="15.75" x14ac:dyDescent="0.25">
      <c r="B162" s="49"/>
      <c r="C162" s="49"/>
      <c r="D162" s="49"/>
      <c r="E162" s="49"/>
      <c r="P162" s="3" t="s">
        <v>6217</v>
      </c>
      <c r="Q162" s="5">
        <v>40009</v>
      </c>
      <c r="R162" s="3" t="s">
        <v>6619</v>
      </c>
      <c r="S162" s="3" t="s">
        <v>6537</v>
      </c>
      <c r="T162" s="3">
        <v>547121</v>
      </c>
      <c r="U162" s="3">
        <v>-51.623561023588742</v>
      </c>
      <c r="V162" s="3">
        <v>-7.3061573030987672</v>
      </c>
      <c r="W162" s="3">
        <f>U162-V162*8</f>
        <v>6.8256974012013956</v>
      </c>
      <c r="AB162" s="3">
        <v>15274</v>
      </c>
      <c r="AC162" s="3">
        <v>554611</v>
      </c>
      <c r="AD162" s="5">
        <v>40068</v>
      </c>
      <c r="AE162" s="3" t="s">
        <v>745</v>
      </c>
      <c r="AF162" s="3">
        <v>2</v>
      </c>
      <c r="AG162" s="51">
        <v>-56.471267955330006</v>
      </c>
      <c r="AH162" s="51">
        <v>-7.9106991296994025</v>
      </c>
      <c r="AI162" s="51">
        <f>AG162-AH162*8</f>
        <v>6.8143250822652135</v>
      </c>
      <c r="AJ162" s="54">
        <v>-32.247844552028745</v>
      </c>
      <c r="AK162" s="54">
        <v>4.8001075294318367</v>
      </c>
      <c r="AL162" s="3">
        <v>46.064696437099997</v>
      </c>
      <c r="AM162" s="3">
        <v>-93.659783075999997</v>
      </c>
      <c r="AN162" s="3" t="s">
        <v>6173</v>
      </c>
      <c r="AO162" s="3" t="s">
        <v>5999</v>
      </c>
      <c r="AP162" s="3" t="s">
        <v>5991</v>
      </c>
      <c r="AW162" s="49"/>
      <c r="AX162" s="3">
        <v>15343</v>
      </c>
      <c r="AY162" s="3">
        <v>553541</v>
      </c>
      <c r="AZ162" s="5">
        <v>40023</v>
      </c>
      <c r="BA162" s="3" t="s">
        <v>631</v>
      </c>
      <c r="BB162" s="3">
        <v>1</v>
      </c>
      <c r="BC162" s="51">
        <v>-58.486861566145983</v>
      </c>
      <c r="BD162" s="51">
        <v>-9.0118743229093976</v>
      </c>
      <c r="BE162" s="51">
        <f>BC162-BD162*8</f>
        <v>13.608133017129198</v>
      </c>
      <c r="BF162" s="53">
        <v>-23.685796129499494</v>
      </c>
      <c r="BG162" s="53">
        <v>7.0695462881112983</v>
      </c>
      <c r="BH162" s="3">
        <v>42.455751778100002</v>
      </c>
      <c r="BI162" s="3">
        <v>-72.884968919399995</v>
      </c>
      <c r="BJ162" s="3" t="s">
        <v>6216</v>
      </c>
      <c r="BK162" s="3" t="s">
        <v>6038</v>
      </c>
      <c r="BL162" s="3" t="s">
        <v>5991</v>
      </c>
    </row>
    <row r="163" spans="2:69" s="3" customFormat="1" ht="15.75" x14ac:dyDescent="0.25">
      <c r="B163" s="49"/>
      <c r="C163" s="49"/>
      <c r="D163" s="49"/>
      <c r="E163" s="49"/>
      <c r="P163" s="3" t="s">
        <v>6215</v>
      </c>
      <c r="Q163" s="5">
        <v>40009</v>
      </c>
      <c r="R163" s="3" t="s">
        <v>6619</v>
      </c>
      <c r="S163" s="3" t="s">
        <v>6537</v>
      </c>
      <c r="T163" s="3">
        <v>547121</v>
      </c>
      <c r="U163" s="3">
        <v>-51.737625931110095</v>
      </c>
      <c r="V163" s="3">
        <v>-6.948535066174915</v>
      </c>
      <c r="W163" s="3">
        <f>U163-V163*8</f>
        <v>3.8506545982892249</v>
      </c>
      <c r="X163" s="3">
        <f>VAR(U162:U163)</f>
        <v>6.5054015639274196E-3</v>
      </c>
      <c r="Y163" s="3">
        <f>VAR(V162:V163)</f>
        <v>6.3946832171209944E-2</v>
      </c>
      <c r="Z163" s="3">
        <f>VAR(W162:W163)</f>
        <v>4.4254398395797594</v>
      </c>
      <c r="AB163" s="3">
        <v>15274</v>
      </c>
      <c r="AC163" s="3">
        <v>555751</v>
      </c>
      <c r="AD163" s="5">
        <v>40068</v>
      </c>
      <c r="AE163" s="3" t="s">
        <v>745</v>
      </c>
      <c r="AF163" s="3">
        <v>2</v>
      </c>
      <c r="AG163" s="51">
        <v>-56.459214703932048</v>
      </c>
      <c r="AH163" s="51">
        <v>-7.952818865950154</v>
      </c>
      <c r="AI163" s="51">
        <f>AG163-AH163*8</f>
        <v>7.1633362236691838</v>
      </c>
      <c r="AJ163" s="54">
        <v>-34.056347347741593</v>
      </c>
      <c r="AK163" s="54">
        <v>4.6808011018404532</v>
      </c>
      <c r="AL163" s="3">
        <v>46.064696437099997</v>
      </c>
      <c r="AM163" s="3">
        <v>-93.659783075999997</v>
      </c>
      <c r="AN163" s="3" t="s">
        <v>6173</v>
      </c>
      <c r="AO163" s="3" t="s">
        <v>5999</v>
      </c>
      <c r="AP163" s="3" t="s">
        <v>5991</v>
      </c>
      <c r="AQ163" s="3">
        <f>VAR(AG162:AG163)</f>
        <v>7.2640434631192103E-5</v>
      </c>
      <c r="AR163" s="3">
        <f>VAR(AH162:AH163)</f>
        <v>8.8703609091643476E-4</v>
      </c>
      <c r="AS163" s="3">
        <f>VAR(AI162:AI163)</f>
        <v>6.0904388412051064E-2</v>
      </c>
      <c r="AT163" s="3">
        <f>VAR(AJ162:AJ163)</f>
        <v>1.6353411810505927</v>
      </c>
      <c r="AU163" s="3">
        <f>VAR(AK162:AK163)</f>
        <v>7.1170118323090224E-3</v>
      </c>
      <c r="AW163" s="49"/>
      <c r="AX163" s="3">
        <v>15344</v>
      </c>
      <c r="AY163" s="3">
        <v>556531</v>
      </c>
      <c r="AZ163" s="5">
        <v>40067</v>
      </c>
      <c r="BA163" s="3" t="s">
        <v>631</v>
      </c>
      <c r="BB163" s="3">
        <v>2</v>
      </c>
      <c r="BC163" s="51">
        <v>-51.025112818466518</v>
      </c>
      <c r="BD163" s="51">
        <v>-7.2051595323641502</v>
      </c>
      <c r="BE163" s="51">
        <f>BC163-BD163*8</f>
        <v>6.6161634404466838</v>
      </c>
      <c r="BF163" s="53">
        <v>-22.837784043224044</v>
      </c>
      <c r="BG163" s="53">
        <v>6.7056029871767109</v>
      </c>
      <c r="BH163" s="3">
        <v>42.455751778100002</v>
      </c>
      <c r="BI163" s="3">
        <v>-72.884968919399995</v>
      </c>
      <c r="BJ163" s="3" t="s">
        <v>6216</v>
      </c>
      <c r="BK163" s="3" t="s">
        <v>6038</v>
      </c>
      <c r="BL163" s="3" t="s">
        <v>5991</v>
      </c>
      <c r="BM163" s="3">
        <f>VAR(BC162:BC163)</f>
        <v>27.838847186748033</v>
      </c>
      <c r="BN163" s="3">
        <f>VAR(BD162:BD163)</f>
        <v>1.6321091671874512</v>
      </c>
      <c r="BO163" s="3">
        <f>VAR(BE162:BE163)</f>
        <v>24.443819280626911</v>
      </c>
      <c r="BP163" s="3">
        <f>VAR(BF162:BF163)</f>
        <v>0.35956224923462032</v>
      </c>
      <c r="BQ163" s="3">
        <f>VAR(BG162:BG163)</f>
        <v>6.6227363147581819E-2</v>
      </c>
    </row>
    <row r="164" spans="2:69" s="3" customFormat="1" ht="15.75" x14ac:dyDescent="0.25">
      <c r="B164" s="49"/>
      <c r="C164" s="49"/>
      <c r="D164" s="49"/>
      <c r="E164" s="49"/>
      <c r="P164" s="3" t="s">
        <v>6214</v>
      </c>
      <c r="Q164" s="5">
        <v>40009</v>
      </c>
      <c r="R164" s="3" t="s">
        <v>6592</v>
      </c>
      <c r="S164" s="3" t="s">
        <v>6538</v>
      </c>
      <c r="T164" s="3">
        <v>542081</v>
      </c>
      <c r="U164" s="3">
        <v>-114.5943504766506</v>
      </c>
      <c r="V164" s="3">
        <v>-14.770869270828973</v>
      </c>
      <c r="W164" s="3">
        <f>U164-V164*8</f>
        <v>3.5726036899811788</v>
      </c>
      <c r="AB164" s="3">
        <v>14128</v>
      </c>
      <c r="AC164" s="3">
        <v>543951</v>
      </c>
      <c r="AD164" s="5">
        <v>40015</v>
      </c>
      <c r="AE164" s="3" t="s">
        <v>753</v>
      </c>
      <c r="AF164" s="3">
        <v>2</v>
      </c>
      <c r="AG164" s="51">
        <v>-56.859864921510962</v>
      </c>
      <c r="AH164" s="51">
        <v>-7.7955699733686474</v>
      </c>
      <c r="AI164" s="51">
        <f>AG164-AH164*8</f>
        <v>5.5046948654382177</v>
      </c>
      <c r="AJ164" s="54">
        <v>-25.695423499387871</v>
      </c>
      <c r="AK164" s="54">
        <v>14.498069696120293</v>
      </c>
      <c r="AL164" s="3">
        <v>44.132441889100001</v>
      </c>
      <c r="AM164" s="3">
        <v>-91.729519573999994</v>
      </c>
      <c r="AN164" s="3" t="s">
        <v>6008</v>
      </c>
      <c r="AO164" s="3" t="s">
        <v>6003</v>
      </c>
      <c r="AP164" s="3" t="s">
        <v>5994</v>
      </c>
      <c r="AW164" s="49"/>
      <c r="AX164" s="3">
        <v>15355</v>
      </c>
      <c r="AY164" s="3">
        <v>553251</v>
      </c>
      <c r="AZ164" s="5">
        <v>40075</v>
      </c>
      <c r="BA164" s="3" t="s">
        <v>642</v>
      </c>
      <c r="BB164" s="3">
        <v>1</v>
      </c>
      <c r="BC164" s="51">
        <v>-34.288737572091982</v>
      </c>
      <c r="BD164" s="51">
        <v>-4.8115880564285618</v>
      </c>
      <c r="BE164" s="51">
        <f>BC164-BD164*8</f>
        <v>4.2039668793365124</v>
      </c>
      <c r="BF164" s="52"/>
      <c r="BG164" s="52"/>
      <c r="BH164" s="3">
        <v>42.108012972099999</v>
      </c>
      <c r="BI164" s="3">
        <v>-70.978652425600004</v>
      </c>
      <c r="BJ164" s="3" t="s">
        <v>6213</v>
      </c>
      <c r="BK164" s="3" t="s">
        <v>5992</v>
      </c>
      <c r="BL164" s="3" t="s">
        <v>5991</v>
      </c>
    </row>
    <row r="165" spans="2:69" s="3" customFormat="1" ht="15.75" x14ac:dyDescent="0.25">
      <c r="B165" s="49"/>
      <c r="C165" s="49"/>
      <c r="D165" s="49"/>
      <c r="E165" s="49"/>
      <c r="P165" s="3" t="s">
        <v>6212</v>
      </c>
      <c r="Q165" s="5">
        <v>40009</v>
      </c>
      <c r="R165" s="3" t="s">
        <v>6592</v>
      </c>
      <c r="S165" s="3" t="s">
        <v>6538</v>
      </c>
      <c r="T165" s="3">
        <v>542081</v>
      </c>
      <c r="U165" s="3">
        <v>-115.33427414480418</v>
      </c>
      <c r="V165" s="3">
        <v>-14.891084523497854</v>
      </c>
      <c r="W165" s="3">
        <f>U165-V165*8</f>
        <v>3.7944020431786498</v>
      </c>
      <c r="X165" s="3">
        <f>VAR(U164:U165)</f>
        <v>0.27374351734692437</v>
      </c>
      <c r="Y165" s="3">
        <f>VAR(V164:V165)</f>
        <v>7.2258534871214907E-3</v>
      </c>
      <c r="Z165" s="3">
        <f>VAR(W164:W165)</f>
        <v>2.4597254740555043E-2</v>
      </c>
      <c r="AB165" s="3">
        <v>14128</v>
      </c>
      <c r="AC165" s="3">
        <v>544121</v>
      </c>
      <c r="AD165" s="5">
        <v>40015</v>
      </c>
      <c r="AE165" s="3" t="s">
        <v>753</v>
      </c>
      <c r="AF165" s="3">
        <v>2</v>
      </c>
      <c r="AG165" s="51">
        <v>-56.979524064908581</v>
      </c>
      <c r="AH165" s="51">
        <v>-7.6575409437177333</v>
      </c>
      <c r="AI165" s="51">
        <f>AG165-AH165*8</f>
        <v>4.2808034848332852</v>
      </c>
      <c r="AJ165" s="54">
        <v>-25.104870006938054</v>
      </c>
      <c r="AK165" s="54">
        <v>13.971851911195944</v>
      </c>
      <c r="AL165" s="3">
        <v>44.132441889100001</v>
      </c>
      <c r="AM165" s="3">
        <v>-91.729519573999994</v>
      </c>
      <c r="AN165" s="3" t="s">
        <v>6008</v>
      </c>
      <c r="AO165" s="3" t="s">
        <v>6003</v>
      </c>
      <c r="AP165" s="3" t="s">
        <v>5994</v>
      </c>
      <c r="AQ165" s="3">
        <f>VAR(AG164:AG165)</f>
        <v>7.1591552993260348E-3</v>
      </c>
      <c r="AR165" s="3">
        <f>VAR(AH164:AH165)</f>
        <v>9.5260065131864656E-3</v>
      </c>
      <c r="AS165" s="3">
        <f>VAR(AI164:AI165)</f>
        <v>0.74895505575953081</v>
      </c>
      <c r="AT165" s="3">
        <f>VAR(AJ164:AJ165)</f>
        <v>0.17437671372233843</v>
      </c>
      <c r="AU165" s="3">
        <f>VAR(AK164:AK165)</f>
        <v>0.13845257858534399</v>
      </c>
      <c r="AW165" s="49"/>
      <c r="AX165" s="3">
        <v>15355</v>
      </c>
      <c r="AY165" s="3">
        <v>553901</v>
      </c>
      <c r="AZ165" s="5">
        <v>40045</v>
      </c>
      <c r="BA165" s="3" t="s">
        <v>642</v>
      </c>
      <c r="BB165" s="3">
        <v>1</v>
      </c>
      <c r="BC165" s="51">
        <v>-39.299613099951635</v>
      </c>
      <c r="BD165" s="51">
        <v>-6.1986785755578557</v>
      </c>
      <c r="BE165" s="51">
        <f>BC165-BD165*8</f>
        <v>10.289815504511211</v>
      </c>
      <c r="BF165" s="53">
        <v>-31.067680029276936</v>
      </c>
      <c r="BG165" s="53">
        <v>7.0033045901808304</v>
      </c>
      <c r="BH165" s="3">
        <v>42.108012972099999</v>
      </c>
      <c r="BI165" s="3">
        <v>-70.978652425600004</v>
      </c>
      <c r="BJ165" s="3" t="s">
        <v>6213</v>
      </c>
      <c r="BK165" s="3" t="s">
        <v>5992</v>
      </c>
      <c r="BL165" s="3" t="s">
        <v>5991</v>
      </c>
      <c r="BM165" s="3">
        <f>VAR(BC164:BC165)</f>
        <v>12.554436777851379</v>
      </c>
      <c r="BN165" s="3">
        <f>VAR(BD164:BD165)</f>
        <v>0.9620100541291805</v>
      </c>
      <c r="BO165" s="3">
        <f>VAR(BE164:BE165)</f>
        <v>18.518776744270383</v>
      </c>
    </row>
    <row r="166" spans="2:69" s="3" customFormat="1" ht="15.75" x14ac:dyDescent="0.25">
      <c r="B166" s="49"/>
      <c r="C166" s="49"/>
      <c r="D166" s="49"/>
      <c r="E166" s="49"/>
      <c r="P166" s="3" t="s">
        <v>6211</v>
      </c>
      <c r="Q166" s="5">
        <v>40011</v>
      </c>
      <c r="R166" s="3" t="s">
        <v>6585</v>
      </c>
      <c r="S166" s="3" t="s">
        <v>6539</v>
      </c>
      <c r="T166" s="3">
        <v>522591</v>
      </c>
      <c r="U166" s="3">
        <v>-20.706470025254941</v>
      </c>
      <c r="V166" s="3">
        <v>-3.7761537354998502</v>
      </c>
      <c r="W166" s="3">
        <f>U166-V166*8</f>
        <v>9.5027598587438611</v>
      </c>
      <c r="AB166" s="3">
        <v>15281</v>
      </c>
      <c r="AC166" s="3">
        <v>550771</v>
      </c>
      <c r="AD166" s="5">
        <v>40048</v>
      </c>
      <c r="AE166" s="3" t="s">
        <v>754</v>
      </c>
      <c r="AF166" s="3">
        <v>2</v>
      </c>
      <c r="AG166" s="51">
        <v>-62.822519483616134</v>
      </c>
      <c r="AH166" s="51">
        <v>-6.9623591410658365</v>
      </c>
      <c r="AI166" s="51">
        <f>AG166-AH166*8</f>
        <v>-7.1236463550894413</v>
      </c>
      <c r="AJ166" s="54">
        <v>-26.908364281569717</v>
      </c>
      <c r="AK166" s="54">
        <v>4.1903852084149023</v>
      </c>
      <c r="AL166" s="3">
        <v>48.485130987600002</v>
      </c>
      <c r="AM166" s="3">
        <v>-93.722164664999994</v>
      </c>
      <c r="AN166" s="3" t="s">
        <v>6168</v>
      </c>
      <c r="AO166" s="3" t="s">
        <v>5995</v>
      </c>
      <c r="AP166" s="3" t="s">
        <v>5994</v>
      </c>
      <c r="AW166" s="49"/>
      <c r="AX166" s="3">
        <v>11469</v>
      </c>
      <c r="AY166" s="3">
        <v>525611</v>
      </c>
      <c r="AZ166" s="5">
        <v>39651</v>
      </c>
      <c r="BA166" s="3" t="s">
        <v>643</v>
      </c>
      <c r="BB166" s="3">
        <v>1</v>
      </c>
      <c r="BC166" s="51">
        <v>-38.664777575586065</v>
      </c>
      <c r="BD166" s="51">
        <v>-6.5920490220134527</v>
      </c>
      <c r="BE166" s="51">
        <f>BC166-BD166*8</f>
        <v>14.071614600521556</v>
      </c>
      <c r="BF166" s="53"/>
      <c r="BG166" s="53"/>
      <c r="BH166" s="3">
        <v>38.440669186999997</v>
      </c>
      <c r="BI166" s="3">
        <v>-76.697058313900001</v>
      </c>
      <c r="BJ166" s="3" t="s">
        <v>6210</v>
      </c>
      <c r="BK166" s="3" t="s">
        <v>5992</v>
      </c>
      <c r="BL166" s="3" t="s">
        <v>5991</v>
      </c>
      <c r="BM166" s="49"/>
    </row>
    <row r="167" spans="2:69" s="3" customFormat="1" ht="15.75" x14ac:dyDescent="0.25">
      <c r="B167" s="49"/>
      <c r="C167" s="49"/>
      <c r="D167" s="49"/>
      <c r="E167" s="49"/>
      <c r="P167" s="3" t="s">
        <v>6209</v>
      </c>
      <c r="Q167" s="5">
        <v>40011</v>
      </c>
      <c r="R167" s="3" t="s">
        <v>6585</v>
      </c>
      <c r="S167" s="3" t="s">
        <v>6539</v>
      </c>
      <c r="T167" s="3">
        <v>522591</v>
      </c>
      <c r="U167" s="3">
        <v>-20.479014614041557</v>
      </c>
      <c r="V167" s="3">
        <v>-3.6318634541614068</v>
      </c>
      <c r="W167" s="3">
        <f>U167-V167*8</f>
        <v>8.5758930192496976</v>
      </c>
      <c r="X167" s="3">
        <f>VAR(U166:U167)</f>
        <v>2.5867982045124849E-2</v>
      </c>
      <c r="Y167" s="3">
        <f>VAR(V166:V167)</f>
        <v>1.0409842644363582E-2</v>
      </c>
      <c r="Z167" s="3">
        <f>VAR(W166:W167)</f>
        <v>0.42954106907694972</v>
      </c>
      <c r="AB167" s="3">
        <v>15281</v>
      </c>
      <c r="AC167" s="3">
        <v>554371</v>
      </c>
      <c r="AD167" s="5">
        <v>40048</v>
      </c>
      <c r="AE167" s="3" t="s">
        <v>754</v>
      </c>
      <c r="AF167" s="3">
        <v>2</v>
      </c>
      <c r="AG167" s="51">
        <v>-64.082040825325933</v>
      </c>
      <c r="AH167" s="51">
        <v>-7.7453423604904783</v>
      </c>
      <c r="AI167" s="51">
        <f>AG167-AH167*8</f>
        <v>-2.1193019414021066</v>
      </c>
      <c r="AJ167" s="54">
        <v>-27.197296071063946</v>
      </c>
      <c r="AK167" s="54">
        <v>4.4914937934897727</v>
      </c>
      <c r="AL167" s="3">
        <v>48.485130987600002</v>
      </c>
      <c r="AM167" s="3">
        <v>-93.722164664999994</v>
      </c>
      <c r="AN167" s="3" t="s">
        <v>6168</v>
      </c>
      <c r="AO167" s="3" t="s">
        <v>5995</v>
      </c>
      <c r="AP167" s="3" t="s">
        <v>5994</v>
      </c>
      <c r="AQ167" s="3">
        <f>VAR(AG166:AG167)</f>
        <v>0.79319700511122671</v>
      </c>
      <c r="AR167" s="3">
        <f>VAR(AH166:AH167)</f>
        <v>0.30653136095028838</v>
      </c>
      <c r="AS167" s="3">
        <f>VAR(AI166:AI167)</f>
        <v>12.521731505401817</v>
      </c>
      <c r="AT167" s="3">
        <f>VAR(AJ166:AJ167)</f>
        <v>4.1740789490168455E-2</v>
      </c>
      <c r="AU167" s="3">
        <f>VAR(AK166:AK167)</f>
        <v>4.5333190002895263E-2</v>
      </c>
      <c r="AW167" s="49"/>
      <c r="AX167" s="3">
        <v>11470</v>
      </c>
      <c r="AY167" s="3">
        <v>522871</v>
      </c>
      <c r="AZ167" s="5">
        <v>39664</v>
      </c>
      <c r="BA167" s="3" t="s">
        <v>643</v>
      </c>
      <c r="BB167" s="3">
        <v>2</v>
      </c>
      <c r="BC167" s="51">
        <v>-37.553516670514057</v>
      </c>
      <c r="BD167" s="51">
        <v>-6.37568845415315</v>
      </c>
      <c r="BE167" s="51">
        <f>BC167-BD167*8</f>
        <v>13.451990962711143</v>
      </c>
      <c r="BF167" s="53"/>
      <c r="BG167" s="53"/>
      <c r="BH167" s="3">
        <v>38.440669186999997</v>
      </c>
      <c r="BI167" s="3">
        <v>-76.697058313900001</v>
      </c>
      <c r="BJ167" s="3" t="s">
        <v>6210</v>
      </c>
      <c r="BK167" s="3" t="s">
        <v>5992</v>
      </c>
      <c r="BL167" s="3" t="s">
        <v>5991</v>
      </c>
      <c r="BM167" s="3">
        <f>VAR(BC166:BC167)</f>
        <v>0.61745039957072934</v>
      </c>
      <c r="BN167" s="3">
        <f>VAR(BD166:BD167)</f>
        <v>2.3405947662416316E-2</v>
      </c>
      <c r="BO167" s="3">
        <f>VAR(BE166:BE167)</f>
        <v>0.19196672626670505</v>
      </c>
    </row>
    <row r="168" spans="2:69" s="3" customFormat="1" ht="15.75" x14ac:dyDescent="0.25">
      <c r="B168" s="49"/>
      <c r="C168" s="49"/>
      <c r="D168" s="49"/>
      <c r="E168" s="49"/>
      <c r="P168" s="3" t="s">
        <v>6208</v>
      </c>
      <c r="Q168" s="5">
        <v>40013</v>
      </c>
      <c r="R168" s="3" t="s">
        <v>6620</v>
      </c>
      <c r="S168" s="3" t="s">
        <v>6540</v>
      </c>
      <c r="T168" s="3">
        <v>552391</v>
      </c>
      <c r="U168" s="3">
        <v>-27.695058991112059</v>
      </c>
      <c r="V168" s="3">
        <v>-5.0754221149372407</v>
      </c>
      <c r="W168" s="3">
        <f>U168-V168*8</f>
        <v>12.908317928385866</v>
      </c>
      <c r="AB168" s="3">
        <v>13388</v>
      </c>
      <c r="AC168" s="3">
        <v>523101</v>
      </c>
      <c r="AD168" s="5">
        <v>39969</v>
      </c>
      <c r="AE168" s="3" t="s">
        <v>793</v>
      </c>
      <c r="AF168" s="3">
        <v>1</v>
      </c>
      <c r="AG168" s="51">
        <v>-35.135103783306199</v>
      </c>
      <c r="AH168" s="51">
        <v>-5.7324372018008702</v>
      </c>
      <c r="AI168" s="51">
        <f>AG168-AH168*8</f>
        <v>10.724393831100762</v>
      </c>
      <c r="AJ168" s="54"/>
      <c r="AK168" s="54"/>
      <c r="AL168" s="3">
        <v>37.778331068100002</v>
      </c>
      <c r="AM168" s="3">
        <v>-91.032167339899999</v>
      </c>
      <c r="AN168" s="3" t="s">
        <v>6165</v>
      </c>
      <c r="AO168" s="3" t="s">
        <v>6014</v>
      </c>
      <c r="AP168" s="3" t="s">
        <v>5991</v>
      </c>
      <c r="AW168" s="49"/>
      <c r="AX168" s="3">
        <v>11471</v>
      </c>
      <c r="AY168" s="3">
        <v>526101</v>
      </c>
      <c r="AZ168" s="5">
        <v>39639</v>
      </c>
      <c r="BA168" s="3" t="s">
        <v>648</v>
      </c>
      <c r="BB168" s="3">
        <v>1</v>
      </c>
      <c r="BC168" s="51">
        <v>-33.716776407020085</v>
      </c>
      <c r="BD168" s="51">
        <v>-5.6948831792517822</v>
      </c>
      <c r="BE168" s="51">
        <f>BC168-BD168*8</f>
        <v>11.842289026994173</v>
      </c>
      <c r="BF168" s="53"/>
      <c r="BG168" s="53"/>
      <c r="BH168" s="3">
        <v>38.6890784275</v>
      </c>
      <c r="BI168" s="3">
        <v>-75.769900344099995</v>
      </c>
      <c r="BJ168" s="3" t="s">
        <v>6207</v>
      </c>
      <c r="BK168" s="3" t="s">
        <v>6038</v>
      </c>
      <c r="BL168" s="3" t="s">
        <v>5994</v>
      </c>
    </row>
    <row r="169" spans="2:69" s="3" customFormat="1" ht="15.75" x14ac:dyDescent="0.25">
      <c r="B169" s="49"/>
      <c r="C169" s="49"/>
      <c r="D169" s="49"/>
      <c r="E169" s="49"/>
      <c r="P169" s="3" t="s">
        <v>6206</v>
      </c>
      <c r="Q169" s="5">
        <v>40013</v>
      </c>
      <c r="R169" s="3" t="s">
        <v>6620</v>
      </c>
      <c r="S169" s="3" t="s">
        <v>6540</v>
      </c>
      <c r="T169" s="3">
        <v>552391</v>
      </c>
      <c r="U169" s="3">
        <v>-26.990745329316368</v>
      </c>
      <c r="V169" s="3">
        <v>-5.0546378758240165</v>
      </c>
      <c r="W169" s="3">
        <f>U169-V169*8</f>
        <v>13.446357677275763</v>
      </c>
      <c r="X169" s="3">
        <f>VAR(U168:U169)</f>
        <v>0.24802886709602756</v>
      </c>
      <c r="Y169" s="3">
        <f>VAR(V168:V169)</f>
        <v>2.1599229775784028E-4</v>
      </c>
      <c r="Z169" s="3">
        <f>VAR(W168:W169)</f>
        <v>0.14474338569275177</v>
      </c>
      <c r="AB169" s="3">
        <v>13388</v>
      </c>
      <c r="AC169" s="3">
        <v>524911</v>
      </c>
      <c r="AD169" s="5">
        <v>39969</v>
      </c>
      <c r="AE169" s="3" t="s">
        <v>793</v>
      </c>
      <c r="AF169" s="3">
        <v>1</v>
      </c>
      <c r="AG169" s="51">
        <v>-34.893219217685363</v>
      </c>
      <c r="AH169" s="51">
        <v>-5.7361796609606275</v>
      </c>
      <c r="AI169" s="51">
        <f>AG169-AH169*8</f>
        <v>10.996218069999657</v>
      </c>
      <c r="AJ169" s="54"/>
      <c r="AK169" s="54"/>
      <c r="AL169" s="3">
        <v>37.778331068100002</v>
      </c>
      <c r="AM169" s="3">
        <v>-91.032167339899999</v>
      </c>
      <c r="AN169" s="3" t="s">
        <v>6165</v>
      </c>
      <c r="AO169" s="3" t="s">
        <v>6014</v>
      </c>
      <c r="AP169" s="3" t="s">
        <v>5991</v>
      </c>
      <c r="AQ169" s="3">
        <f>VAR(AG168:AG169)</f>
        <v>2.9254071542790295E-2</v>
      </c>
      <c r="AR169" s="3">
        <f>VAR(AH168:AH169)</f>
        <v>7.0030002812254287E-6</v>
      </c>
      <c r="AS169" s="3">
        <f>VAR(AI168:AI169)</f>
        <v>3.6944208426481516E-2</v>
      </c>
      <c r="AW169" s="49"/>
      <c r="AX169" s="3">
        <v>11486</v>
      </c>
      <c r="AY169" s="3">
        <v>526121</v>
      </c>
      <c r="AZ169" s="5">
        <v>39659</v>
      </c>
      <c r="BA169" s="3" t="s">
        <v>648</v>
      </c>
      <c r="BB169" s="3">
        <v>2</v>
      </c>
      <c r="BC169" s="51">
        <v>-34.939338415607551</v>
      </c>
      <c r="BD169" s="51">
        <v>-5.8202853008517321</v>
      </c>
      <c r="BE169" s="51">
        <f>BC169-BD169*8</f>
        <v>11.622943991206306</v>
      </c>
      <c r="BF169" s="53"/>
      <c r="BG169" s="53"/>
      <c r="BH169" s="3">
        <v>38.6890784275</v>
      </c>
      <c r="BI169" s="3">
        <v>-75.769900344099995</v>
      </c>
      <c r="BJ169" s="3" t="s">
        <v>6207</v>
      </c>
      <c r="BK169" s="3" t="s">
        <v>6038</v>
      </c>
      <c r="BL169" s="3" t="s">
        <v>5994</v>
      </c>
      <c r="BM169" s="3">
        <f>VAR(BC168:BC169)</f>
        <v>0.74732893242071041</v>
      </c>
      <c r="BN169" s="3">
        <f>VAR(BD168:BD169)</f>
        <v>7.8628460508843104E-3</v>
      </c>
      <c r="BO169" s="3">
        <f>VAR(BE168:BE169)</f>
        <v>2.4056122362390429E-2</v>
      </c>
    </row>
    <row r="170" spans="2:69" s="3" customFormat="1" ht="15.75" x14ac:dyDescent="0.25">
      <c r="B170" s="49"/>
      <c r="C170" s="49"/>
      <c r="D170" s="49"/>
      <c r="E170" s="49"/>
      <c r="P170" s="3" t="s">
        <v>6205</v>
      </c>
      <c r="Q170" s="5">
        <v>40014</v>
      </c>
      <c r="R170" s="3" t="s">
        <v>6616</v>
      </c>
      <c r="S170" s="3" t="s">
        <v>6541</v>
      </c>
      <c r="T170" s="3">
        <v>550821</v>
      </c>
      <c r="U170" s="3">
        <v>-63.940629356743607</v>
      </c>
      <c r="V170" s="3">
        <v>-8.6539156299741595</v>
      </c>
      <c r="W170" s="3">
        <f>U170-V170*8</f>
        <v>5.2906956830496696</v>
      </c>
      <c r="AB170" s="3">
        <v>14732</v>
      </c>
      <c r="AC170" s="3">
        <v>525991</v>
      </c>
      <c r="AD170" s="5">
        <v>40044</v>
      </c>
      <c r="AE170" s="3" t="s">
        <v>798</v>
      </c>
      <c r="AF170" s="3">
        <v>2</v>
      </c>
      <c r="AG170" s="51">
        <v>-45.809044433086797</v>
      </c>
      <c r="AH170" s="51">
        <v>-6.4908678111007161</v>
      </c>
      <c r="AI170" s="51">
        <f>AG170-AH170*8</f>
        <v>6.117898055718932</v>
      </c>
      <c r="AJ170" s="54"/>
      <c r="AK170" s="54"/>
      <c r="AL170" s="3">
        <v>38.963366780400001</v>
      </c>
      <c r="AM170" s="3">
        <v>-90.415647424200003</v>
      </c>
      <c r="AN170" s="3" t="s">
        <v>6008</v>
      </c>
      <c r="AO170" s="3" t="s">
        <v>6003</v>
      </c>
      <c r="AP170" s="3" t="s">
        <v>5994</v>
      </c>
      <c r="AW170" s="49"/>
      <c r="AX170" s="3">
        <v>13603</v>
      </c>
      <c r="AY170" s="3">
        <v>541691</v>
      </c>
      <c r="AZ170" s="5">
        <v>40017</v>
      </c>
      <c r="BA170" s="3" t="s">
        <v>652</v>
      </c>
      <c r="BB170" s="3">
        <v>1</v>
      </c>
      <c r="BC170" s="51">
        <v>-37.100775819724817</v>
      </c>
      <c r="BD170" s="51">
        <v>-5.3559728924785039</v>
      </c>
      <c r="BE170" s="51">
        <f>BC170-BD170*8</f>
        <v>5.747007320103215</v>
      </c>
      <c r="BF170" s="53"/>
      <c r="BG170" s="53"/>
      <c r="BH170" s="3">
        <v>38.903934077400002</v>
      </c>
      <c r="BI170" s="3">
        <v>-77.056233947999999</v>
      </c>
      <c r="BJ170" s="3" t="s">
        <v>6204</v>
      </c>
      <c r="BK170" s="3" t="s">
        <v>6014</v>
      </c>
      <c r="BL170" s="3" t="s">
        <v>5991</v>
      </c>
    </row>
    <row r="171" spans="2:69" s="3" customFormat="1" ht="15.75" x14ac:dyDescent="0.25">
      <c r="B171" s="49"/>
      <c r="C171" s="49"/>
      <c r="D171" s="49"/>
      <c r="E171" s="49"/>
      <c r="P171" s="3" t="s">
        <v>6203</v>
      </c>
      <c r="Q171" s="5">
        <v>40014</v>
      </c>
      <c r="R171" s="3" t="s">
        <v>6616</v>
      </c>
      <c r="S171" s="3" t="s">
        <v>6541</v>
      </c>
      <c r="T171" s="3">
        <v>550821</v>
      </c>
      <c r="U171" s="3">
        <v>-66.03749215148413</v>
      </c>
      <c r="V171" s="3">
        <v>-9.3726687453576929</v>
      </c>
      <c r="W171" s="3">
        <f>U171-V171*8</f>
        <v>8.9438578113774128</v>
      </c>
      <c r="X171" s="3">
        <f>VAR(U170:U171)</f>
        <v>2.1984167899835203</v>
      </c>
      <c r="Y171" s="3">
        <f>VAR(V170:V171)</f>
        <v>0.25830302043676739</v>
      </c>
      <c r="Z171" s="3">
        <f>VAR(W170:W171)</f>
        <v>6.672796767924055</v>
      </c>
      <c r="AB171" s="3">
        <v>14732</v>
      </c>
      <c r="AC171" s="3">
        <v>526131</v>
      </c>
      <c r="AD171" s="5">
        <v>40044</v>
      </c>
      <c r="AE171" s="3" t="s">
        <v>798</v>
      </c>
      <c r="AF171" s="3">
        <v>2</v>
      </c>
      <c r="AG171" s="51">
        <v>-46.238233930266155</v>
      </c>
      <c r="AH171" s="51">
        <v>-6.7667647080400526</v>
      </c>
      <c r="AI171" s="51">
        <f>AG171-AH171*8</f>
        <v>7.8958837340542658</v>
      </c>
      <c r="AJ171" s="54"/>
      <c r="AK171" s="54"/>
      <c r="AL171" s="3">
        <v>38.963366780400001</v>
      </c>
      <c r="AM171" s="3">
        <v>-90.415647424200003</v>
      </c>
      <c r="AN171" s="3" t="s">
        <v>6008</v>
      </c>
      <c r="AO171" s="3" t="s">
        <v>6003</v>
      </c>
      <c r="AP171" s="3" t="s">
        <v>5994</v>
      </c>
      <c r="AQ171" s="3">
        <f>VAR(AG170:AG171)</f>
        <v>9.2101812244535147E-2</v>
      </c>
      <c r="AR171" s="3">
        <f>VAR(AH170:AH171)</f>
        <v>3.8059548870377435E-2</v>
      </c>
      <c r="AS171" s="3">
        <f>VAR(AI170:AI171)</f>
        <v>1.580616536182788</v>
      </c>
      <c r="AW171" s="49"/>
      <c r="AX171" s="3">
        <v>14126</v>
      </c>
      <c r="AY171" s="3">
        <v>546641</v>
      </c>
      <c r="AZ171" s="5">
        <v>40043</v>
      </c>
      <c r="BA171" s="3" t="s">
        <v>652</v>
      </c>
      <c r="BB171" s="3">
        <v>2</v>
      </c>
      <c r="BC171" s="51">
        <v>-34.075556862387877</v>
      </c>
      <c r="BD171" s="51">
        <v>-5.9211860867935577</v>
      </c>
      <c r="BE171" s="51">
        <f>BC171-BD171*8</f>
        <v>13.293931831960585</v>
      </c>
      <c r="BF171" s="53"/>
      <c r="BG171" s="53"/>
      <c r="BH171" s="3">
        <v>38.903934077400002</v>
      </c>
      <c r="BI171" s="3">
        <v>-77.056233947999999</v>
      </c>
      <c r="BJ171" s="3" t="s">
        <v>6204</v>
      </c>
      <c r="BK171" s="3" t="s">
        <v>6014</v>
      </c>
      <c r="BL171" s="3" t="s">
        <v>5991</v>
      </c>
      <c r="BM171" s="3">
        <f>VAR(BC170:BC171)</f>
        <v>4.5759748699153988</v>
      </c>
      <c r="BN171" s="3">
        <f>VAR(BD170:BD171)</f>
        <v>0.15973297751391338</v>
      </c>
      <c r="BO171" s="3">
        <f>VAR(BE170:BE171)</f>
        <v>28.47803479383677</v>
      </c>
    </row>
    <row r="172" spans="2:69" s="3" customFormat="1" ht="15.75" x14ac:dyDescent="0.25">
      <c r="B172" s="49"/>
      <c r="C172" s="49"/>
      <c r="D172" s="49"/>
      <c r="E172" s="49"/>
      <c r="P172" s="3" t="s">
        <v>6202</v>
      </c>
      <c r="Q172" s="5">
        <v>40015</v>
      </c>
      <c r="R172" s="3" t="s">
        <v>6593</v>
      </c>
      <c r="S172" s="3" t="s">
        <v>6542</v>
      </c>
      <c r="T172" s="3">
        <v>550401</v>
      </c>
      <c r="U172" s="3">
        <v>-125.63206037072833</v>
      </c>
      <c r="V172" s="3">
        <v>-15.980096882805439</v>
      </c>
      <c r="W172" s="3">
        <f>U172-V172*8</f>
        <v>2.208714691715187</v>
      </c>
      <c r="AB172" s="3">
        <v>14734</v>
      </c>
      <c r="AC172" s="3">
        <v>531721</v>
      </c>
      <c r="AD172" s="5">
        <v>40003</v>
      </c>
      <c r="AE172" s="3" t="s">
        <v>800</v>
      </c>
      <c r="AF172" s="3">
        <v>2</v>
      </c>
      <c r="AG172" s="51">
        <v>-30.950520362850952</v>
      </c>
      <c r="AH172" s="51">
        <v>-5.4783116121756761</v>
      </c>
      <c r="AI172" s="51">
        <f>AG172-AH172*8</f>
        <v>12.875972534554457</v>
      </c>
      <c r="AJ172" s="54"/>
      <c r="AK172" s="54"/>
      <c r="AL172" s="3">
        <v>37.027541353099998</v>
      </c>
      <c r="AM172" s="3">
        <v>-90.642818841700006</v>
      </c>
      <c r="AN172" s="3" t="s">
        <v>6160</v>
      </c>
      <c r="AO172" s="3" t="s">
        <v>6011</v>
      </c>
      <c r="AP172" s="3" t="s">
        <v>5994</v>
      </c>
      <c r="AW172" s="49"/>
      <c r="AX172" s="3">
        <v>13219</v>
      </c>
      <c r="AY172" s="3">
        <v>541721</v>
      </c>
      <c r="AZ172" s="5">
        <v>39979</v>
      </c>
      <c r="BA172" s="3" t="s">
        <v>657</v>
      </c>
      <c r="BB172" s="3">
        <v>1</v>
      </c>
      <c r="BC172" s="51">
        <v>-51.590638520320084</v>
      </c>
      <c r="BD172" s="51">
        <v>-7.9152688546211278</v>
      </c>
      <c r="BE172" s="51">
        <f>BC172-BD172*8</f>
        <v>11.731512316648939</v>
      </c>
      <c r="BF172" s="53"/>
      <c r="BG172" s="53"/>
      <c r="BH172" s="3">
        <v>39.624205625999998</v>
      </c>
      <c r="BI172" s="3">
        <v>-78.429268260100002</v>
      </c>
      <c r="BJ172" s="3" t="s">
        <v>6201</v>
      </c>
      <c r="BK172" s="3" t="s">
        <v>6011</v>
      </c>
      <c r="BL172" s="3" t="s">
        <v>5994</v>
      </c>
    </row>
    <row r="173" spans="2:69" s="3" customFormat="1" ht="15.75" x14ac:dyDescent="0.25">
      <c r="B173" s="49"/>
      <c r="C173" s="49"/>
      <c r="D173" s="49"/>
      <c r="E173" s="49"/>
      <c r="P173" s="3" t="s">
        <v>6200</v>
      </c>
      <c r="Q173" s="5">
        <v>40015</v>
      </c>
      <c r="R173" s="3" t="s">
        <v>6593</v>
      </c>
      <c r="S173" s="3" t="s">
        <v>6542</v>
      </c>
      <c r="T173" s="3">
        <v>550401</v>
      </c>
      <c r="U173" s="3">
        <v>-125.9770034869336</v>
      </c>
      <c r="V173" s="3">
        <v>-16.182853511815811</v>
      </c>
      <c r="W173" s="3">
        <f>U173-V173*8</f>
        <v>3.4858246075928889</v>
      </c>
      <c r="X173" s="3">
        <f>VAR(U172:U173)</f>
        <v>5.9492876708701833E-2</v>
      </c>
      <c r="Y173" s="3">
        <f>VAR(V172:V173)</f>
        <v>2.0555125303824757E-2</v>
      </c>
      <c r="Z173" s="3">
        <f>VAR(W172:W173)</f>
        <v>0.8155048686165749</v>
      </c>
      <c r="AB173" s="3">
        <v>14734</v>
      </c>
      <c r="AC173" s="3">
        <v>550361</v>
      </c>
      <c r="AD173" s="5">
        <v>40003</v>
      </c>
      <c r="AE173" s="3" t="s">
        <v>800</v>
      </c>
      <c r="AF173" s="3">
        <v>2</v>
      </c>
      <c r="AG173" s="51">
        <v>-30.681054050271289</v>
      </c>
      <c r="AH173" s="51">
        <v>-5.5966491681318145</v>
      </c>
      <c r="AI173" s="51">
        <f>AG173-AH173*8</f>
        <v>14.092139294783227</v>
      </c>
      <c r="AJ173" s="54"/>
      <c r="AK173" s="54"/>
      <c r="AL173" s="3">
        <v>37.027541353099998</v>
      </c>
      <c r="AM173" s="3">
        <v>-90.642818841700006</v>
      </c>
      <c r="AN173" s="3" t="s">
        <v>6160</v>
      </c>
      <c r="AO173" s="3" t="s">
        <v>6011</v>
      </c>
      <c r="AP173" s="3" t="s">
        <v>5994</v>
      </c>
      <c r="AQ173" s="3">
        <f>VAR(AG172:AG173)</f>
        <v>3.6306046807640331E-2</v>
      </c>
      <c r="AR173" s="3">
        <f>VAR(AH172:AH173)</f>
        <v>7.0018885748360906E-3</v>
      </c>
      <c r="AS173" s="3">
        <f>VAR(AI172:AI173)</f>
        <v>0.73953079434267133</v>
      </c>
      <c r="AW173" s="49"/>
      <c r="AX173" s="3">
        <v>13604</v>
      </c>
      <c r="AY173" s="3">
        <v>546201</v>
      </c>
      <c r="AZ173" s="5">
        <v>40016</v>
      </c>
      <c r="BA173" s="3" t="s">
        <v>657</v>
      </c>
      <c r="BB173" s="3">
        <v>2</v>
      </c>
      <c r="BC173" s="51">
        <v>-50.709187552420417</v>
      </c>
      <c r="BD173" s="51">
        <v>-6.9719459022732364</v>
      </c>
      <c r="BE173" s="51">
        <f>BC173-BD173*8</f>
        <v>5.0663796657654743</v>
      </c>
      <c r="BF173" s="53"/>
      <c r="BG173" s="53"/>
      <c r="BH173" s="3">
        <v>39.624205625999998</v>
      </c>
      <c r="BI173" s="3">
        <v>-78.429268260100002</v>
      </c>
      <c r="BJ173" s="3" t="s">
        <v>6201</v>
      </c>
      <c r="BK173" s="3" t="s">
        <v>6011</v>
      </c>
      <c r="BL173" s="3" t="s">
        <v>5994</v>
      </c>
      <c r="BM173" s="3">
        <f>VAR(BC172:BC173)</f>
        <v>0.38847790440563001</v>
      </c>
      <c r="BN173" s="3">
        <f>VAR(BD172:BD173)</f>
        <v>0.44492909621317112</v>
      </c>
      <c r="BO173" s="3">
        <f>VAR(BE172:BE173)</f>
        <v>22.211996626936411</v>
      </c>
    </row>
    <row r="174" spans="2:69" s="3" customFormat="1" ht="15.75" x14ac:dyDescent="0.25">
      <c r="B174" s="49"/>
      <c r="C174" s="49"/>
      <c r="D174" s="49"/>
      <c r="E174" s="49"/>
      <c r="P174" s="3" t="s">
        <v>6199</v>
      </c>
      <c r="Q174" s="5">
        <v>40015</v>
      </c>
      <c r="R174" s="3" t="s">
        <v>6591</v>
      </c>
      <c r="S174" s="3" t="s">
        <v>6543</v>
      </c>
      <c r="T174" s="3">
        <v>552531</v>
      </c>
      <c r="U174" s="3">
        <v>-39.619622212242319</v>
      </c>
      <c r="V174" s="3">
        <v>-5.2620107779229501</v>
      </c>
      <c r="W174" s="3">
        <f>U174-V174*8</f>
        <v>2.4764640111412817</v>
      </c>
      <c r="AB174" s="3">
        <v>14117</v>
      </c>
      <c r="AC174" s="3">
        <v>541921</v>
      </c>
      <c r="AD174" s="5">
        <v>40018</v>
      </c>
      <c r="AE174" s="3" t="s">
        <v>838</v>
      </c>
      <c r="AF174" s="3">
        <v>2</v>
      </c>
      <c r="AG174" s="51">
        <v>-20.831367849294068</v>
      </c>
      <c r="AH174" s="51">
        <v>-3.9109601295263343</v>
      </c>
      <c r="AI174" s="51">
        <f>AG174-AH174*8</f>
        <v>10.456313186916606</v>
      </c>
      <c r="AJ174" s="53">
        <v>-26.35186167790528</v>
      </c>
      <c r="AK174" s="53">
        <v>5.4406318806474516</v>
      </c>
      <c r="AL174" s="3">
        <v>31.197233520899999</v>
      </c>
      <c r="AM174" s="3">
        <v>-89.690553910700004</v>
      </c>
      <c r="AN174" s="3" t="s">
        <v>6158</v>
      </c>
      <c r="AO174" s="3" t="s">
        <v>5999</v>
      </c>
      <c r="AP174" s="3" t="s">
        <v>5991</v>
      </c>
      <c r="AW174" s="49"/>
      <c r="AX174" s="3">
        <v>11808</v>
      </c>
      <c r="AY174" s="3">
        <v>528631</v>
      </c>
      <c r="AZ174" s="5">
        <v>39687</v>
      </c>
      <c r="BA174" s="3" t="s">
        <v>672</v>
      </c>
      <c r="BB174" s="3">
        <v>1</v>
      </c>
      <c r="BC174" s="51">
        <v>-87.668518332002293</v>
      </c>
      <c r="BD174" s="51">
        <v>-12.537613930689048</v>
      </c>
      <c r="BE174" s="51">
        <f>BC174-BD174*8</f>
        <v>12.632393113510091</v>
      </c>
      <c r="BF174" s="52"/>
      <c r="BG174" s="52"/>
      <c r="BH174" s="3">
        <v>47.169906037700002</v>
      </c>
      <c r="BI174" s="3">
        <v>-68.907355814400006</v>
      </c>
      <c r="BJ174" s="3" t="s">
        <v>6198</v>
      </c>
      <c r="BK174" s="3" t="s">
        <v>5992</v>
      </c>
      <c r="BL174" s="3" t="s">
        <v>5991</v>
      </c>
    </row>
    <row r="175" spans="2:69" s="3" customFormat="1" ht="15.75" x14ac:dyDescent="0.25">
      <c r="B175" s="49"/>
      <c r="C175" s="49"/>
      <c r="D175" s="49"/>
      <c r="E175" s="49"/>
      <c r="P175" s="3" t="s">
        <v>6197</v>
      </c>
      <c r="Q175" s="5">
        <v>40015</v>
      </c>
      <c r="R175" s="3" t="s">
        <v>6591</v>
      </c>
      <c r="S175" s="3" t="s">
        <v>6543</v>
      </c>
      <c r="T175" s="3">
        <v>552531</v>
      </c>
      <c r="U175" s="3">
        <v>-39.904286305425011</v>
      </c>
      <c r="V175" s="3">
        <v>-5.3287405156024663</v>
      </c>
      <c r="W175" s="3">
        <f>U175-V175*8</f>
        <v>2.7256378193947199</v>
      </c>
      <c r="X175" s="3">
        <f>VAR(U174:U175)</f>
        <v>4.051682297376194E-2</v>
      </c>
      <c r="Y175" s="3">
        <f>VAR(V174:V175)</f>
        <v>2.2264289453885204E-3</v>
      </c>
      <c r="Z175" s="3">
        <f>VAR(W174:W175)</f>
        <v>3.104379335976061E-2</v>
      </c>
      <c r="AB175" s="3">
        <v>14117</v>
      </c>
      <c r="AC175" s="3">
        <v>545301</v>
      </c>
      <c r="AD175" s="5">
        <v>40018</v>
      </c>
      <c r="AE175" s="3" t="s">
        <v>838</v>
      </c>
      <c r="AF175" s="3">
        <v>2</v>
      </c>
      <c r="AG175" s="51">
        <v>-20.91268071392486</v>
      </c>
      <c r="AH175" s="51">
        <v>-4.0497977826976506</v>
      </c>
      <c r="AI175" s="51">
        <f>AG175-AH175*8</f>
        <v>11.485701547656344</v>
      </c>
      <c r="AJ175" s="53">
        <v>-25.170629791718145</v>
      </c>
      <c r="AK175" s="53">
        <v>5.4114505647130011</v>
      </c>
      <c r="AL175" s="3">
        <v>31.197233520899999</v>
      </c>
      <c r="AM175" s="3">
        <v>-89.690553910700004</v>
      </c>
      <c r="AN175" s="3" t="s">
        <v>6158</v>
      </c>
      <c r="AO175" s="3" t="s">
        <v>5999</v>
      </c>
      <c r="AP175" s="3" t="s">
        <v>5991</v>
      </c>
      <c r="AQ175" s="3">
        <f>VAR(AG174:AG175)</f>
        <v>3.3058909772327805E-3</v>
      </c>
      <c r="AR175" s="3">
        <f>VAR(AH174:AH175)</f>
        <v>9.6379469690593498E-3</v>
      </c>
      <c r="AS175" s="3">
        <f>VAR(AI174:AI175)</f>
        <v>0.52982019861322205</v>
      </c>
      <c r="AT175" s="3">
        <f>VAR(AJ174:AJ175)</f>
        <v>0.69765438447260797</v>
      </c>
      <c r="AU175" s="3">
        <f>VAR(AK174:AK175)</f>
        <v>4.2577459983310741E-4</v>
      </c>
      <c r="AW175" s="49"/>
      <c r="AX175" s="3">
        <v>11813</v>
      </c>
      <c r="AY175" s="3">
        <v>530641</v>
      </c>
      <c r="AZ175" s="5">
        <v>39701</v>
      </c>
      <c r="BA175" s="3" t="s">
        <v>672</v>
      </c>
      <c r="BB175" s="3">
        <v>2</v>
      </c>
      <c r="BC175" s="51">
        <v>-85.992992633752451</v>
      </c>
      <c r="BD175" s="51">
        <v>-11.989058280636934</v>
      </c>
      <c r="BE175" s="51">
        <f>BC175-BD175*8</f>
        <v>9.9194736113430224</v>
      </c>
      <c r="BF175" s="53">
        <v>-30.101776384100575</v>
      </c>
      <c r="BG175" s="53">
        <v>4.325790571971833</v>
      </c>
      <c r="BH175" s="3">
        <v>47.169906037700002</v>
      </c>
      <c r="BI175" s="3">
        <v>-68.907355814400006</v>
      </c>
      <c r="BJ175" s="3" t="s">
        <v>6198</v>
      </c>
      <c r="BK175" s="3" t="s">
        <v>5992</v>
      </c>
      <c r="BL175" s="3" t="s">
        <v>5991</v>
      </c>
      <c r="BM175" s="3">
        <f>VAR(BC174:BC175)</f>
        <v>1.4036931827478107</v>
      </c>
      <c r="BN175" s="3">
        <f>VAR(BD174:BD175)</f>
        <v>0.15045665060204857</v>
      </c>
      <c r="BO175" s="3">
        <f>VAR(BE174:BE175)</f>
        <v>3.679966112619212</v>
      </c>
    </row>
    <row r="176" spans="2:69" s="3" customFormat="1" ht="15.75" x14ac:dyDescent="0.25">
      <c r="B176" s="49"/>
      <c r="C176" s="49"/>
      <c r="D176" s="49"/>
      <c r="E176" s="49"/>
      <c r="P176" s="3" t="s">
        <v>6196</v>
      </c>
      <c r="Q176" s="5">
        <v>40016</v>
      </c>
      <c r="R176" s="3" t="s">
        <v>6193</v>
      </c>
      <c r="S176" s="3" t="s">
        <v>21</v>
      </c>
      <c r="T176" s="3">
        <v>552491</v>
      </c>
      <c r="U176" s="3">
        <v>-16.856888048620878</v>
      </c>
      <c r="V176" s="3">
        <v>-2.8042210712148443</v>
      </c>
      <c r="W176" s="3">
        <f>U176-V176*8</f>
        <v>5.5768805210978769</v>
      </c>
      <c r="AB176" s="3">
        <v>13639</v>
      </c>
      <c r="AC176" s="3">
        <v>547561</v>
      </c>
      <c r="AD176" s="5">
        <v>40023</v>
      </c>
      <c r="AE176" s="3" t="s">
        <v>840</v>
      </c>
      <c r="AF176" s="3">
        <v>2</v>
      </c>
      <c r="AG176" s="51">
        <v>-16.138430354951328</v>
      </c>
      <c r="AH176" s="51">
        <v>-3.2769409315639062</v>
      </c>
      <c r="AI176" s="51">
        <f>AG176-AH176*8</f>
        <v>10.077097097559921</v>
      </c>
      <c r="AJ176" s="53">
        <v>-28.823585848514231</v>
      </c>
      <c r="AK176" s="53">
        <v>10.107180139562367</v>
      </c>
      <c r="AL176" s="3">
        <v>30.883390335200001</v>
      </c>
      <c r="AM176" s="3">
        <v>-88.773551390600005</v>
      </c>
      <c r="AN176" s="3" t="s">
        <v>6155</v>
      </c>
      <c r="AO176" s="3" t="s">
        <v>5997</v>
      </c>
      <c r="AP176" s="3" t="s">
        <v>5994</v>
      </c>
      <c r="AW176" s="49"/>
      <c r="AX176" s="3">
        <v>11816</v>
      </c>
      <c r="AY176" s="3">
        <v>531481</v>
      </c>
      <c r="AZ176" s="5">
        <v>39682</v>
      </c>
      <c r="BA176" s="3" t="s">
        <v>675</v>
      </c>
      <c r="BB176" s="3">
        <v>1</v>
      </c>
      <c r="BC176" s="51">
        <v>-59.43260629972854</v>
      </c>
      <c r="BD176" s="51">
        <v>-8.7137386534124062</v>
      </c>
      <c r="BE176" s="51">
        <f>BC176-BD176*8</f>
        <v>10.277302927570709</v>
      </c>
      <c r="BF176" s="53">
        <v>-27.026306196697625</v>
      </c>
      <c r="BG176" s="53">
        <v>8.9019770898295594</v>
      </c>
      <c r="BH176" s="3">
        <v>44.960327697799997</v>
      </c>
      <c r="BI176" s="3">
        <v>-68.996963061700001</v>
      </c>
      <c r="BJ176" s="3" t="s">
        <v>6195</v>
      </c>
      <c r="BK176" s="3" t="s">
        <v>6038</v>
      </c>
      <c r="BL176" s="3" t="s">
        <v>5994</v>
      </c>
    </row>
    <row r="177" spans="2:69" s="3" customFormat="1" ht="15.75" x14ac:dyDescent="0.25">
      <c r="B177" s="49"/>
      <c r="C177" s="49"/>
      <c r="D177" s="49"/>
      <c r="E177" s="49"/>
      <c r="P177" s="3" t="s">
        <v>6194</v>
      </c>
      <c r="Q177" s="5">
        <v>40016</v>
      </c>
      <c r="R177" s="3" t="s">
        <v>6193</v>
      </c>
      <c r="S177" s="3" t="s">
        <v>21</v>
      </c>
      <c r="T177" s="3">
        <v>552491</v>
      </c>
      <c r="U177" s="3">
        <v>-16.798251486711287</v>
      </c>
      <c r="V177" s="3">
        <v>-2.932871267603554</v>
      </c>
      <c r="W177" s="3">
        <f>U177-V177*8</f>
        <v>6.664718654117145</v>
      </c>
      <c r="X177" s="3">
        <f>VAR(U176:U177)</f>
        <v>1.7191231962886354E-3</v>
      </c>
      <c r="Y177" s="3">
        <f>VAR(V176:V177)</f>
        <v>8.2754365154267834E-3</v>
      </c>
      <c r="Z177" s="3">
        <f>VAR(W176:W177)</f>
        <v>0.59169590182542342</v>
      </c>
      <c r="AB177" s="3">
        <v>13639</v>
      </c>
      <c r="AC177" s="3">
        <v>549721</v>
      </c>
      <c r="AD177" s="5">
        <v>40023</v>
      </c>
      <c r="AE177" s="3" t="s">
        <v>840</v>
      </c>
      <c r="AF177" s="3">
        <v>2</v>
      </c>
      <c r="AG177" s="51">
        <v>-15.789593441028481</v>
      </c>
      <c r="AH177" s="51">
        <v>-2.9392754704476629</v>
      </c>
      <c r="AI177" s="51">
        <f>AG177-AH177*8</f>
        <v>7.724610322552822</v>
      </c>
      <c r="AJ177" s="53">
        <v>-33.977143458056986</v>
      </c>
      <c r="AK177" s="53">
        <v>8.6630565063441196</v>
      </c>
      <c r="AL177" s="3">
        <v>30.883390335200001</v>
      </c>
      <c r="AM177" s="3">
        <v>-88.773551390600005</v>
      </c>
      <c r="AN177" s="3" t="s">
        <v>6155</v>
      </c>
      <c r="AO177" s="3" t="s">
        <v>5997</v>
      </c>
      <c r="AP177" s="3" t="s">
        <v>5994</v>
      </c>
      <c r="AQ177" s="3">
        <f>VAR(AG176:AG177)</f>
        <v>6.0843596257607921E-2</v>
      </c>
      <c r="AR177" s="3">
        <f>VAR(AH176:AH177)</f>
        <v>5.7008981815422605E-2</v>
      </c>
      <c r="AS177" s="3">
        <f>VAR(AI176:AI177)</f>
        <v>2.767097013291675</v>
      </c>
      <c r="AT177" s="3">
        <f>VAR(AJ176:AJ177)</f>
        <v>13.279578017438018</v>
      </c>
      <c r="AU177" s="3">
        <f>VAR(AK176:AK177)</f>
        <v>1.042746534009735</v>
      </c>
      <c r="AW177" s="49"/>
      <c r="AX177" s="3">
        <v>11818</v>
      </c>
      <c r="AY177" s="3">
        <v>530631</v>
      </c>
      <c r="AZ177" s="5">
        <v>39699</v>
      </c>
      <c r="BA177" s="3" t="s">
        <v>675</v>
      </c>
      <c r="BB177" s="3">
        <v>2</v>
      </c>
      <c r="BC177" s="51">
        <v>-65.629772301335336</v>
      </c>
      <c r="BD177" s="51">
        <v>-9.2911465526844434</v>
      </c>
      <c r="BE177" s="51">
        <f>BC177-BD177*8</f>
        <v>8.6994001201402114</v>
      </c>
      <c r="BF177" s="53">
        <v>-27.143896571397033</v>
      </c>
      <c r="BG177" s="53">
        <v>9.2518208504323542</v>
      </c>
      <c r="BH177" s="3">
        <v>44.960327697799997</v>
      </c>
      <c r="BI177" s="3">
        <v>-68.996963061700001</v>
      </c>
      <c r="BJ177" s="3" t="s">
        <v>6195</v>
      </c>
      <c r="BK177" s="3" t="s">
        <v>6038</v>
      </c>
      <c r="BL177" s="3" t="s">
        <v>5994</v>
      </c>
      <c r="BM177" s="3">
        <f>VAR(BC176:BC177)</f>
        <v>19.202433225735582</v>
      </c>
      <c r="BN177" s="3">
        <f>VAR(BD176:BD177)</f>
        <v>0.16669994107087358</v>
      </c>
      <c r="BO177" s="3">
        <f>VAR(BE176:BE177)</f>
        <v>1.2448886348485229</v>
      </c>
      <c r="BP177" s="3">
        <f>VAR(BF176:BF177)</f>
        <v>6.9137481109735116E-3</v>
      </c>
      <c r="BQ177" s="3">
        <f>VAR(BG176:BG177)</f>
        <v>6.1195328416352827E-2</v>
      </c>
    </row>
    <row r="178" spans="2:69" s="3" customFormat="1" ht="15.75" x14ac:dyDescent="0.25">
      <c r="B178" s="49"/>
      <c r="C178" s="49"/>
      <c r="D178" s="49"/>
      <c r="E178" s="49"/>
      <c r="P178" s="3" t="s">
        <v>6192</v>
      </c>
      <c r="Q178" s="5">
        <v>40017</v>
      </c>
      <c r="R178" s="3" t="s">
        <v>6610</v>
      </c>
      <c r="S178" s="3" t="s">
        <v>6544</v>
      </c>
      <c r="T178" s="3">
        <v>545431</v>
      </c>
      <c r="U178" s="3">
        <v>-19.463551731567961</v>
      </c>
      <c r="V178" s="3">
        <v>-2.8885962037316824</v>
      </c>
      <c r="W178" s="3">
        <f>U178-V178*8</f>
        <v>3.6452178982854981</v>
      </c>
      <c r="AB178" s="3">
        <v>14118</v>
      </c>
      <c r="AC178" s="3">
        <v>545411</v>
      </c>
      <c r="AD178" s="5">
        <v>40018</v>
      </c>
      <c r="AE178" s="3" t="s">
        <v>841</v>
      </c>
      <c r="AF178" s="3">
        <v>2</v>
      </c>
      <c r="AG178" s="51">
        <v>-21.947363531612012</v>
      </c>
      <c r="AH178" s="51">
        <v>-4.2248883542906901</v>
      </c>
      <c r="AI178" s="51">
        <f>AG178-AH178*8</f>
        <v>11.851743302713508</v>
      </c>
      <c r="AJ178" s="54">
        <v>-33.404941336313641</v>
      </c>
      <c r="AK178" s="54">
        <v>9.2611397600072038</v>
      </c>
      <c r="AL178" s="3">
        <v>31.316688213999999</v>
      </c>
      <c r="AM178" s="3">
        <v>-90.299686373300005</v>
      </c>
      <c r="AN178" s="3" t="s">
        <v>6152</v>
      </c>
      <c r="AO178" s="3" t="s">
        <v>6038</v>
      </c>
      <c r="AP178" s="3" t="s">
        <v>5991</v>
      </c>
      <c r="AW178" s="49"/>
      <c r="AX178" s="3">
        <v>11828</v>
      </c>
      <c r="AY178" s="3">
        <v>526421</v>
      </c>
      <c r="AZ178" s="5">
        <v>39688</v>
      </c>
      <c r="BA178" s="3" t="s">
        <v>682</v>
      </c>
      <c r="BB178" s="3">
        <v>1</v>
      </c>
      <c r="BC178" s="51">
        <v>-81.372173607266717</v>
      </c>
      <c r="BD178" s="51">
        <v>-11.407248470632348</v>
      </c>
      <c r="BE178" s="51">
        <f>BC178-BD178*8</f>
        <v>9.8858141577920691</v>
      </c>
      <c r="BF178" s="52"/>
      <c r="BG178" s="52"/>
      <c r="BH178" s="3">
        <v>47.131826785299999</v>
      </c>
      <c r="BI178" s="3">
        <v>-67.898101285199999</v>
      </c>
      <c r="BJ178" s="3" t="s">
        <v>6191</v>
      </c>
      <c r="BK178" s="3" t="s">
        <v>6011</v>
      </c>
      <c r="BL178" s="3" t="s">
        <v>5994</v>
      </c>
    </row>
    <row r="179" spans="2:69" s="3" customFormat="1" ht="15.75" x14ac:dyDescent="0.25">
      <c r="B179" s="49"/>
      <c r="C179" s="49"/>
      <c r="D179" s="49"/>
      <c r="E179" s="49"/>
      <c r="P179" s="3" t="s">
        <v>6190</v>
      </c>
      <c r="Q179" s="5">
        <v>40017</v>
      </c>
      <c r="R179" s="3" t="s">
        <v>6610</v>
      </c>
      <c r="S179" s="3" t="s">
        <v>6544</v>
      </c>
      <c r="T179" s="3">
        <v>545431</v>
      </c>
      <c r="U179" s="3">
        <v>-19.664349056612444</v>
      </c>
      <c r="V179" s="3">
        <v>-3.0077138781546835</v>
      </c>
      <c r="W179" s="3">
        <f>U179-V179*8</f>
        <v>4.3973619686250238</v>
      </c>
      <c r="X179" s="3">
        <f>VAR(U178:U179)</f>
        <v>2.0159782872509968E-2</v>
      </c>
      <c r="Y179" s="3">
        <f>VAR(V178:V179)</f>
        <v>7.0945101799720503E-3</v>
      </c>
      <c r="Z179" s="3">
        <f>VAR(W178:W179)</f>
        <v>0.28286035127345466</v>
      </c>
      <c r="AB179" s="3">
        <v>14118</v>
      </c>
      <c r="AC179" s="3">
        <v>547551</v>
      </c>
      <c r="AD179" s="5">
        <v>40018</v>
      </c>
      <c r="AE179" s="3" t="s">
        <v>841</v>
      </c>
      <c r="AF179" s="3">
        <v>2</v>
      </c>
      <c r="AG179" s="51">
        <v>-22.107700388863151</v>
      </c>
      <c r="AH179" s="51">
        <v>-4.1944397670656466</v>
      </c>
      <c r="AI179" s="51">
        <f>AG179-AH179*8</f>
        <v>11.447817747662022</v>
      </c>
      <c r="AJ179" s="53">
        <v>-32.081018008014524</v>
      </c>
      <c r="AK179" s="53">
        <v>9.5841305221589295</v>
      </c>
      <c r="AL179" s="3">
        <v>31.316688213999999</v>
      </c>
      <c r="AM179" s="3">
        <v>-90.299686373300005</v>
      </c>
      <c r="AN179" s="3" t="s">
        <v>6152</v>
      </c>
      <c r="AO179" s="3" t="s">
        <v>6038</v>
      </c>
      <c r="AP179" s="3" t="s">
        <v>5991</v>
      </c>
      <c r="AQ179" s="3">
        <f>VAR(AG178:AG179)</f>
        <v>1.2853953896585991E-2</v>
      </c>
      <c r="AR179" s="3">
        <f>VAR(AH178:AH179)</f>
        <v>4.6355823200054143E-4</v>
      </c>
      <c r="AS179" s="3">
        <f>VAR(AI178:AI179)</f>
        <v>8.1577927011825785E-2</v>
      </c>
      <c r="AT179" s="3">
        <f>VAR(AJ178:AJ179)</f>
        <v>0.87638648960730514</v>
      </c>
      <c r="AU179" s="3">
        <f>VAR(AK178:AK179)</f>
        <v>5.2161516217676299E-2</v>
      </c>
      <c r="AW179" s="49"/>
      <c r="AX179" s="3">
        <v>11836</v>
      </c>
      <c r="AY179" s="3">
        <v>526871</v>
      </c>
      <c r="AZ179" s="5">
        <v>39702</v>
      </c>
      <c r="BA179" s="3" t="s">
        <v>682</v>
      </c>
      <c r="BB179" s="3">
        <v>2</v>
      </c>
      <c r="BC179" s="51">
        <v>-82.74640613487982</v>
      </c>
      <c r="BD179" s="51">
        <v>-11.548181991584693</v>
      </c>
      <c r="BE179" s="51">
        <f>BC179-BD179*8</f>
        <v>9.6390497977977248</v>
      </c>
      <c r="BF179" s="52"/>
      <c r="BG179" s="52"/>
      <c r="BH179" s="3">
        <v>47.131826785299999</v>
      </c>
      <c r="BI179" s="3">
        <v>-67.898101285199999</v>
      </c>
      <c r="BJ179" s="3" t="s">
        <v>6191</v>
      </c>
      <c r="BK179" s="3" t="s">
        <v>6011</v>
      </c>
      <c r="BL179" s="3" t="s">
        <v>5994</v>
      </c>
      <c r="BM179" s="3">
        <f>VAR(BC178:BC179)</f>
        <v>0.94425751997494844</v>
      </c>
      <c r="BN179" s="3">
        <f>VAR(BD178:BD179)</f>
        <v>9.9311286640125038E-3</v>
      </c>
      <c r="BO179" s="3">
        <f>VAR(BE178:BE179)</f>
        <v>3.0446324681709179E-2</v>
      </c>
    </row>
    <row r="180" spans="2:69" s="3" customFormat="1" ht="15.75" x14ac:dyDescent="0.25">
      <c r="B180" s="49"/>
      <c r="C180" s="49"/>
      <c r="D180" s="49"/>
      <c r="E180" s="49"/>
      <c r="P180" s="3" t="s">
        <v>6189</v>
      </c>
      <c r="Q180" s="5">
        <v>40021</v>
      </c>
      <c r="R180" s="3" t="s">
        <v>6621</v>
      </c>
      <c r="S180" s="3" t="s">
        <v>6545</v>
      </c>
      <c r="T180" s="3">
        <v>540551</v>
      </c>
      <c r="U180" s="3">
        <v>-112.4991507024563</v>
      </c>
      <c r="V180" s="3">
        <v>-15.17858136774449</v>
      </c>
      <c r="W180" s="3">
        <f>U180-V180*8</f>
        <v>8.9295002394996175</v>
      </c>
      <c r="AB180" s="3">
        <v>15264</v>
      </c>
      <c r="AC180" s="3">
        <v>554851</v>
      </c>
      <c r="AD180" s="5">
        <v>40093</v>
      </c>
      <c r="AE180" s="3" t="s">
        <v>850</v>
      </c>
      <c r="AF180" s="3">
        <v>2</v>
      </c>
      <c r="AG180" s="51">
        <v>-14.22665256441776</v>
      </c>
      <c r="AH180" s="51">
        <v>-2.0858053046947842</v>
      </c>
      <c r="AI180" s="51">
        <f>AG180-AH180*8</f>
        <v>2.4597898731405134</v>
      </c>
      <c r="AJ180" s="52"/>
      <c r="AK180" s="52"/>
      <c r="AL180" s="3">
        <v>30.404241536499999</v>
      </c>
      <c r="AM180" s="3">
        <v>-88.587162509300001</v>
      </c>
      <c r="AN180" s="3" t="s">
        <v>6149</v>
      </c>
      <c r="AO180" s="3" t="s">
        <v>5997</v>
      </c>
      <c r="AP180" s="3" t="s">
        <v>5994</v>
      </c>
      <c r="AW180" s="49"/>
      <c r="AX180" s="3">
        <v>13162</v>
      </c>
      <c r="AY180" s="3">
        <v>551531</v>
      </c>
      <c r="AZ180" s="5">
        <v>39974</v>
      </c>
      <c r="BA180" s="3" t="s">
        <v>692</v>
      </c>
      <c r="BB180" s="3">
        <v>1</v>
      </c>
      <c r="BC180" s="51">
        <v>-57.149610473358052</v>
      </c>
      <c r="BD180" s="51">
        <v>-8.3660800592545428</v>
      </c>
      <c r="BE180" s="51">
        <f>BC180-BD180*8</f>
        <v>9.77903000067829</v>
      </c>
      <c r="BF180" s="54">
        <v>-28.405728956486445</v>
      </c>
      <c r="BG180" s="54">
        <v>7.2031035850211751</v>
      </c>
      <c r="BH180" s="3">
        <v>42.4372842346</v>
      </c>
      <c r="BI180" s="3">
        <v>-85.121220731299999</v>
      </c>
      <c r="BJ180" s="3" t="s">
        <v>6188</v>
      </c>
      <c r="BK180" s="3" t="s">
        <v>6014</v>
      </c>
      <c r="BL180" s="3" t="s">
        <v>5991</v>
      </c>
    </row>
    <row r="181" spans="2:69" s="3" customFormat="1" ht="15.75" x14ac:dyDescent="0.25">
      <c r="B181" s="49"/>
      <c r="C181" s="49"/>
      <c r="D181" s="49"/>
      <c r="E181" s="49"/>
      <c r="P181" s="3" t="s">
        <v>6187</v>
      </c>
      <c r="Q181" s="5">
        <v>40021</v>
      </c>
      <c r="R181" s="3" t="s">
        <v>6621</v>
      </c>
      <c r="S181" s="3" t="s">
        <v>6545</v>
      </c>
      <c r="T181" s="3">
        <v>540551</v>
      </c>
      <c r="U181" s="3">
        <v>-112.21172174045894</v>
      </c>
      <c r="V181" s="3">
        <v>-14.934902492423092</v>
      </c>
      <c r="W181" s="3">
        <f>U181-V181*8</f>
        <v>7.267498198925793</v>
      </c>
      <c r="X181" s="3">
        <f>VAR(U180:U181)</f>
        <v>4.1307704097441E-2</v>
      </c>
      <c r="Y181" s="3">
        <f>VAR(V180:V181)</f>
        <v>2.9689697138950845E-2</v>
      </c>
      <c r="Z181" s="3">
        <f>VAR(W180:W181)</f>
        <v>1.3811253914358019</v>
      </c>
      <c r="AB181" s="3">
        <v>15264</v>
      </c>
      <c r="AC181" s="3">
        <v>554861</v>
      </c>
      <c r="AD181" s="5">
        <v>40093</v>
      </c>
      <c r="AE181" s="3" t="s">
        <v>850</v>
      </c>
      <c r="AF181" s="3">
        <v>2</v>
      </c>
      <c r="AG181" s="51">
        <v>-14.474370839568968</v>
      </c>
      <c r="AH181" s="51">
        <v>-2.22900283118758</v>
      </c>
      <c r="AI181" s="51">
        <f>AG181-AH181*8</f>
        <v>3.3576518099316726</v>
      </c>
      <c r="AJ181" s="52"/>
      <c r="AK181" s="52"/>
      <c r="AL181" s="3">
        <v>30.404241536499999</v>
      </c>
      <c r="AM181" s="3">
        <v>-88.587162509300001</v>
      </c>
      <c r="AN181" s="3" t="s">
        <v>6149</v>
      </c>
      <c r="AO181" s="3" t="s">
        <v>5997</v>
      </c>
      <c r="AP181" s="3" t="s">
        <v>5994</v>
      </c>
      <c r="AQ181" s="3">
        <f>VAR(AG180:AG181)</f>
        <v>3.0682171921944668E-2</v>
      </c>
      <c r="AR181" s="3">
        <f>VAR(AH180:AH181)</f>
        <v>1.0252765796827481E-2</v>
      </c>
      <c r="AS181" s="3">
        <f>VAR(AI180:AI181)</f>
        <v>0.40307802876918686</v>
      </c>
      <c r="AW181" s="49"/>
      <c r="AX181" s="3">
        <v>14089</v>
      </c>
      <c r="AY181" s="3">
        <v>544061</v>
      </c>
      <c r="AZ181" s="5">
        <v>40021</v>
      </c>
      <c r="BA181" s="3" t="s">
        <v>692</v>
      </c>
      <c r="BB181" s="3">
        <v>2</v>
      </c>
      <c r="BC181" s="51">
        <v>-60.022414373691127</v>
      </c>
      <c r="BD181" s="51">
        <v>-8.968775287247043</v>
      </c>
      <c r="BE181" s="51">
        <f>BC181-BD181*8</f>
        <v>11.727787924285217</v>
      </c>
      <c r="BF181" s="54">
        <v>-30.390850655491668</v>
      </c>
      <c r="BG181" s="54">
        <v>7.1183975128074577</v>
      </c>
      <c r="BH181" s="3">
        <v>42.4372842346</v>
      </c>
      <c r="BI181" s="3">
        <v>-85.121220731299999</v>
      </c>
      <c r="BJ181" s="3" t="s">
        <v>6188</v>
      </c>
      <c r="BK181" s="3" t="s">
        <v>6014</v>
      </c>
      <c r="BL181" s="3" t="s">
        <v>5991</v>
      </c>
      <c r="BM181" s="3">
        <f>VAR(BC180:BC181)</f>
        <v>4.1265011248844639</v>
      </c>
      <c r="BN181" s="3">
        <f>VAR(BD180:BD181)</f>
        <v>0.18162076892246587</v>
      </c>
      <c r="BO181" s="3">
        <f>VAR(BE180:BE181)</f>
        <v>1.8988287224103899</v>
      </c>
      <c r="BP181" s="3">
        <f>VAR(BF180:BF181)</f>
        <v>1.9703540799306913</v>
      </c>
      <c r="BQ181" s="3">
        <f>VAR(BG180:BG181)</f>
        <v>3.5875593349377535E-3</v>
      </c>
    </row>
    <row r="182" spans="2:69" s="3" customFormat="1" ht="15.75" x14ac:dyDescent="0.25">
      <c r="B182" s="49"/>
      <c r="C182" s="49"/>
      <c r="D182" s="49"/>
      <c r="E182" s="49"/>
      <c r="P182" s="3" t="s">
        <v>6186</v>
      </c>
      <c r="Q182" s="5">
        <v>40023</v>
      </c>
      <c r="R182" s="3" t="s">
        <v>6612</v>
      </c>
      <c r="S182" s="3" t="s">
        <v>6546</v>
      </c>
      <c r="T182" s="3">
        <v>547561</v>
      </c>
      <c r="U182" s="3">
        <v>-16.138430354951328</v>
      </c>
      <c r="V182" s="3">
        <v>-3.2769409315639062</v>
      </c>
      <c r="W182" s="3">
        <f>U182-V182*8</f>
        <v>10.077097097559921</v>
      </c>
      <c r="AB182" s="3">
        <v>11503</v>
      </c>
      <c r="AC182" s="3">
        <v>524171</v>
      </c>
      <c r="AD182" s="5">
        <v>39679</v>
      </c>
      <c r="AE182" s="3" t="s">
        <v>859</v>
      </c>
      <c r="AF182" s="3">
        <v>2</v>
      </c>
      <c r="AG182" s="51">
        <v>-143.53209570087054</v>
      </c>
      <c r="AH182" s="51">
        <v>-19.00200060631807</v>
      </c>
      <c r="AI182" s="51">
        <f>AG182-AH182*8</f>
        <v>8.4839091496740195</v>
      </c>
      <c r="AJ182" s="53"/>
      <c r="AK182" s="53"/>
      <c r="AL182" s="3">
        <v>46.930889691300003</v>
      </c>
      <c r="AM182" s="3">
        <v>-110.869844742</v>
      </c>
      <c r="AN182" s="3" t="s">
        <v>6146</v>
      </c>
      <c r="AO182" s="3" t="s">
        <v>5999</v>
      </c>
      <c r="AP182" s="3" t="s">
        <v>5991</v>
      </c>
      <c r="AW182" s="49"/>
      <c r="AX182" s="3">
        <v>13646</v>
      </c>
      <c r="AY182" s="3">
        <v>553081</v>
      </c>
      <c r="AZ182" s="5">
        <v>40029</v>
      </c>
      <c r="BA182" s="3" t="s">
        <v>693</v>
      </c>
      <c r="BB182" s="3">
        <v>2</v>
      </c>
      <c r="BC182" s="51">
        <v>-66.188218015532797</v>
      </c>
      <c r="BD182" s="51">
        <v>-9.3033880272545364</v>
      </c>
      <c r="BE182" s="51">
        <f>BC182-BD182*8</f>
        <v>8.2388862025034939</v>
      </c>
      <c r="BF182" s="54">
        <v>-28.170012471942616</v>
      </c>
      <c r="BG182" s="54">
        <v>5.6466618602586731</v>
      </c>
      <c r="BH182" s="3">
        <v>43.770794233099998</v>
      </c>
      <c r="BI182" s="3">
        <v>-85.978601385700003</v>
      </c>
      <c r="BJ182" s="3" t="s">
        <v>6185</v>
      </c>
      <c r="BK182" s="3" t="s">
        <v>6014</v>
      </c>
      <c r="BL182" s="3" t="s">
        <v>5991</v>
      </c>
    </row>
    <row r="183" spans="2:69" s="3" customFormat="1" ht="15.75" x14ac:dyDescent="0.25">
      <c r="B183" s="49"/>
      <c r="C183" s="49"/>
      <c r="D183" s="49"/>
      <c r="E183" s="49"/>
      <c r="P183" s="3" t="s">
        <v>6184</v>
      </c>
      <c r="Q183" s="5">
        <v>40023</v>
      </c>
      <c r="R183" s="3" t="s">
        <v>6612</v>
      </c>
      <c r="S183" s="3" t="s">
        <v>6546</v>
      </c>
      <c r="T183" s="3">
        <v>547561</v>
      </c>
      <c r="U183" s="3">
        <v>-16.076283721737084</v>
      </c>
      <c r="V183" s="3">
        <v>-3.1490826245636669</v>
      </c>
      <c r="W183" s="3">
        <f>U183-V183*8</f>
        <v>9.1163772747722511</v>
      </c>
      <c r="X183" s="3">
        <f>VAR(U182:U183)</f>
        <v>1.9311020099328853E-3</v>
      </c>
      <c r="Y183" s="3">
        <f>VAR(V182:V183)</f>
        <v>8.1738733344837149E-3</v>
      </c>
      <c r="Z183" s="3">
        <f>VAR(W182:W183)</f>
        <v>0.4614912889485861</v>
      </c>
      <c r="AB183" s="3">
        <v>11503</v>
      </c>
      <c r="AC183" s="3">
        <v>531931</v>
      </c>
      <c r="AD183" s="5">
        <v>39679</v>
      </c>
      <c r="AE183" s="3" t="s">
        <v>859</v>
      </c>
      <c r="AF183" s="3">
        <v>2</v>
      </c>
      <c r="AG183" s="51">
        <v>-143.40195085116665</v>
      </c>
      <c r="AH183" s="51">
        <v>-19.006195351633799</v>
      </c>
      <c r="AI183" s="51">
        <f>AG183-AH183*8</f>
        <v>8.647611961903749</v>
      </c>
      <c r="AJ183" s="53"/>
      <c r="AK183" s="53"/>
      <c r="AL183" s="3">
        <v>46.930889691300003</v>
      </c>
      <c r="AM183" s="3">
        <v>-110.869844742</v>
      </c>
      <c r="AN183" s="3" t="s">
        <v>6146</v>
      </c>
      <c r="AO183" s="3" t="s">
        <v>5999</v>
      </c>
      <c r="AP183" s="3" t="s">
        <v>5991</v>
      </c>
      <c r="AQ183" s="3">
        <f>VAR(AG182:AG183)</f>
        <v>8.4688409522248615E-3</v>
      </c>
      <c r="AR183" s="3">
        <f>VAR(AH182:AH183)</f>
        <v>8.7979441319158859E-6</v>
      </c>
      <c r="AS183" s="3">
        <f>VAR(AI182:AI183)</f>
        <v>1.3399305365961036E-2</v>
      </c>
      <c r="AW183" s="49"/>
      <c r="AX183" s="3">
        <v>14090</v>
      </c>
      <c r="AY183" s="3">
        <v>552911</v>
      </c>
      <c r="AZ183" s="5">
        <v>40007</v>
      </c>
      <c r="BA183" s="3" t="s">
        <v>693</v>
      </c>
      <c r="BB183" s="3">
        <v>1</v>
      </c>
      <c r="BC183" s="51">
        <v>-66.075900951994527</v>
      </c>
      <c r="BD183" s="51">
        <v>-9.4751214698132564</v>
      </c>
      <c r="BE183" s="51">
        <f>BC183-BD183*8</f>
        <v>9.7250708065115248</v>
      </c>
      <c r="BF183" s="54">
        <v>-30.144755116100111</v>
      </c>
      <c r="BG183" s="54">
        <v>5.8226160282625674</v>
      </c>
      <c r="BH183" s="3">
        <v>43.770794233099998</v>
      </c>
      <c r="BI183" s="3">
        <v>-85.978601385700003</v>
      </c>
      <c r="BJ183" s="3" t="s">
        <v>6185</v>
      </c>
      <c r="BK183" s="3" t="s">
        <v>6014</v>
      </c>
      <c r="BL183" s="3" t="s">
        <v>5991</v>
      </c>
      <c r="BM183" s="3">
        <f>VAR(BC182:BC183)</f>
        <v>6.3075613809299626E-3</v>
      </c>
      <c r="BN183" s="3">
        <f>VAR(BD182:BD183)</f>
        <v>1.4746187646534596E-2</v>
      </c>
      <c r="BO183" s="3">
        <f>VAR(BE182:BE183)</f>
        <v>1.1043723385952537</v>
      </c>
      <c r="BP183" s="3">
        <f>VAR(BF182:BF183)</f>
        <v>1.9498042553270665</v>
      </c>
      <c r="BQ183" s="3">
        <f>VAR(BG182:BG183)</f>
        <v>1.547993461897133E-2</v>
      </c>
    </row>
    <row r="184" spans="2:69" s="3" customFormat="1" ht="15.75" x14ac:dyDescent="0.25">
      <c r="B184" s="49"/>
      <c r="C184" s="49"/>
      <c r="D184" s="49"/>
      <c r="E184" s="49"/>
      <c r="P184" s="3" t="s">
        <v>6183</v>
      </c>
      <c r="Q184" s="5">
        <v>40023</v>
      </c>
      <c r="R184" s="3" t="s">
        <v>6622</v>
      </c>
      <c r="S184" s="3" t="s">
        <v>6547</v>
      </c>
      <c r="T184" s="3">
        <v>550041</v>
      </c>
      <c r="U184" s="3">
        <v>-102.88612932432129</v>
      </c>
      <c r="V184" s="3">
        <v>-14.087700797391411</v>
      </c>
      <c r="W184" s="3">
        <f>U184-V184*8</f>
        <v>9.8154770548100032</v>
      </c>
      <c r="AB184" s="3">
        <v>11505</v>
      </c>
      <c r="AC184" s="3">
        <v>530141</v>
      </c>
      <c r="AD184" s="5">
        <v>39714</v>
      </c>
      <c r="AE184" s="3" t="s">
        <v>860</v>
      </c>
      <c r="AF184" s="3">
        <v>2</v>
      </c>
      <c r="AG184" s="51">
        <v>-135.34212494010342</v>
      </c>
      <c r="AH184" s="51">
        <v>-18.012241431947906</v>
      </c>
      <c r="AI184" s="51">
        <f>AG184-AH184*8</f>
        <v>8.7558065154798328</v>
      </c>
      <c r="AJ184" s="54">
        <v>-26.0073989379155</v>
      </c>
      <c r="AK184" s="54">
        <v>7.8775186842249765</v>
      </c>
      <c r="AL184" s="3">
        <v>45.1416068475</v>
      </c>
      <c r="AM184" s="3">
        <v>-109.039941007</v>
      </c>
      <c r="AN184" s="3" t="s">
        <v>6143</v>
      </c>
      <c r="AO184" s="3" t="s">
        <v>6014</v>
      </c>
      <c r="AP184" s="3" t="s">
        <v>5991</v>
      </c>
      <c r="AX184" s="3">
        <v>11201</v>
      </c>
      <c r="AY184" s="3">
        <v>532601</v>
      </c>
      <c r="AZ184" s="5">
        <v>39639</v>
      </c>
      <c r="BA184" s="3" t="s">
        <v>705</v>
      </c>
      <c r="BB184" s="3">
        <v>1</v>
      </c>
      <c r="BC184" s="51">
        <v>-51.920013124857768</v>
      </c>
      <c r="BD184" s="51">
        <v>-7.651344022229889</v>
      </c>
      <c r="BE184" s="51">
        <f>BC184-BD184*8</f>
        <v>9.2907390529813441</v>
      </c>
      <c r="BF184" s="54">
        <v>-27.785031351104724</v>
      </c>
      <c r="BG184" s="54">
        <v>9.8024924909580022</v>
      </c>
      <c r="BH184" s="3">
        <v>43.056310517699998</v>
      </c>
      <c r="BI184" s="3">
        <v>-85.594205995199999</v>
      </c>
      <c r="BJ184" s="3" t="s">
        <v>6182</v>
      </c>
      <c r="BK184" s="3" t="s">
        <v>6011</v>
      </c>
      <c r="BL184" s="3" t="s">
        <v>5994</v>
      </c>
    </row>
    <row r="185" spans="2:69" s="3" customFormat="1" ht="15.75" x14ac:dyDescent="0.25">
      <c r="B185" s="49"/>
      <c r="C185" s="49"/>
      <c r="D185" s="49"/>
      <c r="E185" s="49"/>
      <c r="P185" s="3" t="s">
        <v>6181</v>
      </c>
      <c r="Q185" s="5">
        <v>40023</v>
      </c>
      <c r="R185" s="3" t="s">
        <v>6622</v>
      </c>
      <c r="S185" s="3" t="s">
        <v>6547</v>
      </c>
      <c r="T185" s="3">
        <v>550041</v>
      </c>
      <c r="U185" s="3">
        <v>-102.80767683252945</v>
      </c>
      <c r="V185" s="3">
        <v>-14.021362196975362</v>
      </c>
      <c r="W185" s="3">
        <f>U185-V185*8</f>
        <v>9.3632207432734447</v>
      </c>
      <c r="X185" s="3">
        <f>VAR(U184:U185)</f>
        <v>3.0773967341740562E-3</v>
      </c>
      <c r="Y185" s="3">
        <f>VAR(V184:V185)</f>
        <v>2.2004049525801302E-3</v>
      </c>
      <c r="Z185" s="3">
        <f>VAR(W184:W185)</f>
        <v>0.10226788566232635</v>
      </c>
      <c r="AB185" s="3">
        <v>11505</v>
      </c>
      <c r="AC185" s="3">
        <v>533821</v>
      </c>
      <c r="AD185" s="5">
        <v>39714</v>
      </c>
      <c r="AE185" s="3" t="s">
        <v>860</v>
      </c>
      <c r="AF185" s="3">
        <v>2</v>
      </c>
      <c r="AG185" s="51">
        <v>-135.2416201457647</v>
      </c>
      <c r="AH185" s="51">
        <v>-17.925581409617049</v>
      </c>
      <c r="AI185" s="51">
        <f>AG185-AH185*8</f>
        <v>8.1630311311716923</v>
      </c>
      <c r="AJ185" s="54">
        <v>-25.892848935803549</v>
      </c>
      <c r="AK185" s="54">
        <v>7.5754844354009769</v>
      </c>
      <c r="AL185" s="3">
        <v>45.1416068475</v>
      </c>
      <c r="AM185" s="3">
        <v>-109.039941007</v>
      </c>
      <c r="AN185" s="3" t="s">
        <v>6143</v>
      </c>
      <c r="AO185" s="3" t="s">
        <v>6014</v>
      </c>
      <c r="AP185" s="3" t="s">
        <v>5991</v>
      </c>
      <c r="AQ185" s="3">
        <f>VAR(AG184:AG185)</f>
        <v>5.0506068425340295E-3</v>
      </c>
      <c r="AR185" s="3">
        <f>VAR(AH184:AH185)</f>
        <v>3.754979735192347E-3</v>
      </c>
      <c r="AS185" s="3">
        <f>VAR(AI184:AI185)</f>
        <v>0.17569132812083182</v>
      </c>
      <c r="AT185" s="3">
        <f>VAR(AJ184:AJ185)</f>
        <v>6.560851491923988E-3</v>
      </c>
      <c r="AU185" s="3">
        <f>VAR(AK184:AK185)</f>
        <v>4.5612343731338836E-2</v>
      </c>
      <c r="AX185" s="3">
        <v>11266</v>
      </c>
      <c r="AY185" s="3">
        <v>532631</v>
      </c>
      <c r="AZ185" s="5">
        <v>39704</v>
      </c>
      <c r="BA185" s="3" t="s">
        <v>705</v>
      </c>
      <c r="BB185" s="3">
        <v>2</v>
      </c>
      <c r="BC185" s="51">
        <v>-58.347504816873673</v>
      </c>
      <c r="BD185" s="51">
        <v>-8.6467489725846249</v>
      </c>
      <c r="BE185" s="51">
        <f>BC185-BD185*8</f>
        <v>10.826486963803326</v>
      </c>
      <c r="BF185" s="54">
        <v>-27.232774697419682</v>
      </c>
      <c r="BG185" s="54">
        <v>9.0852211907167018</v>
      </c>
      <c r="BH185" s="3">
        <v>43.056310517699998</v>
      </c>
      <c r="BI185" s="3">
        <v>-85.594205995199999</v>
      </c>
      <c r="BJ185" s="3" t="s">
        <v>6182</v>
      </c>
      <c r="BK185" s="3" t="s">
        <v>6011</v>
      </c>
      <c r="BL185" s="3" t="s">
        <v>5994</v>
      </c>
      <c r="BM185" s="3">
        <f>VAR(BC184:BC185)</f>
        <v>20.656324725466746</v>
      </c>
      <c r="BN185" s="3">
        <f>VAR(BD184:BD185)</f>
        <v>0.49541550759535719</v>
      </c>
      <c r="BO185" s="3">
        <f>VAR(BE184:BE185)</f>
        <v>1.1792608227970411</v>
      </c>
      <c r="BP185" s="3">
        <f>VAR(BF184:BF185)</f>
        <v>0.15249370576970017</v>
      </c>
      <c r="BQ185" s="3">
        <f>VAR(BG184:BG185)</f>
        <v>0.25723905907492289</v>
      </c>
    </row>
    <row r="186" spans="2:69" s="3" customFormat="1" ht="15.75" x14ac:dyDescent="0.25">
      <c r="B186" s="49"/>
      <c r="C186" s="49"/>
      <c r="D186" s="49"/>
      <c r="E186" s="49"/>
      <c r="P186" s="3" t="s">
        <v>6180</v>
      </c>
      <c r="Q186" s="5">
        <v>40028</v>
      </c>
      <c r="R186" s="3" t="s">
        <v>6623</v>
      </c>
      <c r="S186" s="3" t="s">
        <v>6548</v>
      </c>
      <c r="T186" s="3">
        <v>533871</v>
      </c>
      <c r="U186" s="3">
        <v>-64.18582085895234</v>
      </c>
      <c r="V186" s="3">
        <v>-9.7176845238548708</v>
      </c>
      <c r="W186" s="3">
        <f>U186-V186*8</f>
        <v>13.555655331886626</v>
      </c>
      <c r="AB186" s="3">
        <v>14612</v>
      </c>
      <c r="AC186" s="3">
        <v>529101</v>
      </c>
      <c r="AD186" s="5">
        <v>40050</v>
      </c>
      <c r="AE186" s="3" t="s">
        <v>874</v>
      </c>
      <c r="AF186" s="3">
        <v>2</v>
      </c>
      <c r="AG186" s="51">
        <v>-128.70230278671818</v>
      </c>
      <c r="AH186" s="51">
        <v>-16.165207971331846</v>
      </c>
      <c r="AI186" s="51">
        <f>AG186-AH186*8</f>
        <v>0.61936098393658767</v>
      </c>
      <c r="AJ186" s="54"/>
      <c r="AK186" s="54"/>
      <c r="AL186" s="3">
        <v>47.066361551</v>
      </c>
      <c r="AM186" s="3">
        <v>-114.76985021599999</v>
      </c>
      <c r="AN186" s="3" t="s">
        <v>6140</v>
      </c>
      <c r="AO186" s="3" t="s">
        <v>5997</v>
      </c>
      <c r="AP186" s="3" t="s">
        <v>5994</v>
      </c>
      <c r="AW186" s="49"/>
      <c r="AX186" s="3">
        <v>13002</v>
      </c>
      <c r="AY186" s="3">
        <v>546291</v>
      </c>
      <c r="AZ186" s="5">
        <v>39967</v>
      </c>
      <c r="BA186" s="3" t="s">
        <v>706</v>
      </c>
      <c r="BB186" s="3">
        <v>1</v>
      </c>
      <c r="BC186" s="51">
        <v>-54.602608285394723</v>
      </c>
      <c r="BD186" s="51">
        <v>-7.2120784543638905</v>
      </c>
      <c r="BE186" s="51">
        <f>BC186-BD186*8</f>
        <v>3.094019349516401</v>
      </c>
      <c r="BF186" s="54">
        <v>-22.027538091229395</v>
      </c>
      <c r="BG186" s="54">
        <v>4.8662354419480742</v>
      </c>
      <c r="BH186" s="3">
        <v>42.552296599599998</v>
      </c>
      <c r="BI186" s="3">
        <v>-82.588459205700005</v>
      </c>
      <c r="BJ186" s="3" t="s">
        <v>6179</v>
      </c>
      <c r="BK186" s="3" t="s">
        <v>5995</v>
      </c>
      <c r="BL186" s="3" t="s">
        <v>5994</v>
      </c>
    </row>
    <row r="187" spans="2:69" s="3" customFormat="1" ht="15.75" x14ac:dyDescent="0.25">
      <c r="B187" s="49"/>
      <c r="C187" s="49"/>
      <c r="D187" s="49"/>
      <c r="E187" s="49"/>
      <c r="P187" s="3" t="s">
        <v>6178</v>
      </c>
      <c r="Q187" s="5">
        <v>40028</v>
      </c>
      <c r="R187" s="3" t="s">
        <v>6623</v>
      </c>
      <c r="S187" s="3" t="s">
        <v>6548</v>
      </c>
      <c r="T187" s="3">
        <v>533871</v>
      </c>
      <c r="U187" s="3">
        <v>-64.237795289192761</v>
      </c>
      <c r="V187" s="3">
        <v>-9.7663889190496089</v>
      </c>
      <c r="W187" s="3">
        <f>U187-V187*8</f>
        <v>13.893316063204111</v>
      </c>
      <c r="X187" s="3">
        <f>VAR(U186:U187)</f>
        <v>1.3506706994081731E-3</v>
      </c>
      <c r="Y187" s="3">
        <f>VAR(V186:V187)</f>
        <v>1.186059055642615E-3</v>
      </c>
      <c r="Z187" s="3">
        <f>VAR(W186:W187)</f>
        <v>5.7007384736929199E-2</v>
      </c>
      <c r="AB187" s="3">
        <v>14612</v>
      </c>
      <c r="AC187" s="3">
        <v>543641</v>
      </c>
      <c r="AD187" s="5">
        <v>40050</v>
      </c>
      <c r="AE187" s="3" t="s">
        <v>874</v>
      </c>
      <c r="AF187" s="3">
        <v>2</v>
      </c>
      <c r="AG187" s="51">
        <v>-129.62658698321721</v>
      </c>
      <c r="AH187" s="51">
        <v>-16.520676174360556</v>
      </c>
      <c r="AI187" s="51">
        <f>AG187-AH187*8</f>
        <v>2.5388224116672404</v>
      </c>
      <c r="AJ187" s="54"/>
      <c r="AK187" s="54"/>
      <c r="AL187" s="3">
        <v>47.066361551</v>
      </c>
      <c r="AM187" s="3">
        <v>-114.76985021599999</v>
      </c>
      <c r="AN187" s="3" t="s">
        <v>6140</v>
      </c>
      <c r="AO187" s="3" t="s">
        <v>5997</v>
      </c>
      <c r="AP187" s="3" t="s">
        <v>5994</v>
      </c>
      <c r="AQ187" s="3">
        <f>VAR(AG186:AG187)</f>
        <v>0.42715063794892921</v>
      </c>
      <c r="AR187" s="3">
        <f>VAR(AH186:AH187)</f>
        <v>6.3178821682230241E-2</v>
      </c>
      <c r="AS187" s="3">
        <f>VAR(AI186:AI187)</f>
        <v>1.8421660862728979</v>
      </c>
      <c r="AW187" s="49"/>
      <c r="AX187" s="3">
        <v>14097</v>
      </c>
      <c r="AY187" s="3">
        <v>554961</v>
      </c>
      <c r="AZ187" s="5">
        <v>40066</v>
      </c>
      <c r="BA187" s="3" t="s">
        <v>706</v>
      </c>
      <c r="BB187" s="3">
        <v>2</v>
      </c>
      <c r="BC187" s="51">
        <v>-53.581327148176427</v>
      </c>
      <c r="BD187" s="51">
        <v>-7.0608311286394594</v>
      </c>
      <c r="BE187" s="51">
        <f>BC187-BD187*8</f>
        <v>2.9053218809392476</v>
      </c>
      <c r="BF187" s="54">
        <v>-18.999228625784188</v>
      </c>
      <c r="BG187" s="54">
        <v>3.9499890411440051</v>
      </c>
      <c r="BH187" s="3">
        <v>42.552296599599998</v>
      </c>
      <c r="BI187" s="3">
        <v>-82.588459205700005</v>
      </c>
      <c r="BJ187" s="3" t="s">
        <v>6179</v>
      </c>
      <c r="BK187" s="3" t="s">
        <v>5995</v>
      </c>
      <c r="BL187" s="3" t="s">
        <v>5994</v>
      </c>
      <c r="BM187" s="3">
        <f>VAR(BC186:BC187)</f>
        <v>0.52150758061894742</v>
      </c>
      <c r="BN187" s="3">
        <f>VAR(BD186:BD187)</f>
        <v>1.1437876769396081E-2</v>
      </c>
      <c r="BO187" s="3">
        <f>VAR(BE186:BE187)</f>
        <v>1.7803367323712901E-2</v>
      </c>
      <c r="BP187" s="3">
        <f>VAR(BF186:BF187)</f>
        <v>4.5853291092525206</v>
      </c>
      <c r="BQ187" s="3">
        <f>VAR(BG186:BG187)</f>
        <v>0.41975373349320932</v>
      </c>
    </row>
    <row r="188" spans="2:69" s="3" customFormat="1" ht="15.75" x14ac:dyDescent="0.25">
      <c r="B188" s="49"/>
      <c r="C188" s="49"/>
      <c r="D188" s="49"/>
      <c r="E188" s="49"/>
      <c r="P188" s="3" t="s">
        <v>6177</v>
      </c>
      <c r="Q188" s="5">
        <v>40029</v>
      </c>
      <c r="R188" s="3" t="s">
        <v>6592</v>
      </c>
      <c r="S188" s="3" t="s">
        <v>6549</v>
      </c>
      <c r="T188" s="3">
        <v>546401</v>
      </c>
      <c r="U188" s="3">
        <v>-114.2428715931066</v>
      </c>
      <c r="V188" s="3">
        <v>-14.913185377453379</v>
      </c>
      <c r="W188" s="3">
        <f>U188-V188*8</f>
        <v>5.0626114265204336</v>
      </c>
      <c r="AB188" s="3">
        <v>14615</v>
      </c>
      <c r="AC188" s="3">
        <v>545791</v>
      </c>
      <c r="AD188" s="5">
        <v>40092</v>
      </c>
      <c r="AE188" s="3" t="s">
        <v>877</v>
      </c>
      <c r="AF188" s="3">
        <v>2</v>
      </c>
      <c r="AG188" s="51">
        <v>-122.98169806963132</v>
      </c>
      <c r="AH188" s="51">
        <v>-14.766951216095578</v>
      </c>
      <c r="AI188" s="51">
        <f>AG188-AH188*8</f>
        <v>-4.8460883408667002</v>
      </c>
      <c r="AJ188" s="54"/>
      <c r="AK188" s="54"/>
      <c r="AL188" s="3">
        <v>48.076613440899997</v>
      </c>
      <c r="AM188" s="3">
        <v>-104.391246786</v>
      </c>
      <c r="AN188" s="3" t="s">
        <v>6137</v>
      </c>
      <c r="AO188" s="3" t="s">
        <v>6003</v>
      </c>
      <c r="AP188" s="3" t="s">
        <v>5994</v>
      </c>
      <c r="AW188" s="49"/>
      <c r="AX188" s="3">
        <v>15271</v>
      </c>
      <c r="AY188" s="3">
        <v>542391</v>
      </c>
      <c r="AZ188" s="5">
        <v>40014</v>
      </c>
      <c r="BA188" s="3" t="s">
        <v>744</v>
      </c>
      <c r="BB188" s="3">
        <v>1</v>
      </c>
      <c r="BC188" s="51">
        <v>-61.950294717977698</v>
      </c>
      <c r="BD188" s="51">
        <v>-9.4443036577353539</v>
      </c>
      <c r="BE188" s="51">
        <f>BC188-BD188*8</f>
        <v>13.604134543905133</v>
      </c>
      <c r="BF188" s="54">
        <v>-25.98484155705891</v>
      </c>
      <c r="BG188" s="54">
        <v>9.6089379037222606</v>
      </c>
      <c r="BH188" s="3">
        <v>44.502673960400003</v>
      </c>
      <c r="BI188" s="3">
        <v>-92.918026762899999</v>
      </c>
      <c r="BJ188" s="3" t="s">
        <v>6176</v>
      </c>
      <c r="BK188" s="3" t="s">
        <v>6038</v>
      </c>
      <c r="BL188" s="3" t="s">
        <v>5991</v>
      </c>
    </row>
    <row r="189" spans="2:69" s="3" customFormat="1" ht="15.75" x14ac:dyDescent="0.25">
      <c r="B189" s="49"/>
      <c r="C189" s="49"/>
      <c r="D189" s="49"/>
      <c r="E189" s="49"/>
      <c r="P189" s="3" t="s">
        <v>6175</v>
      </c>
      <c r="Q189" s="5">
        <v>40029</v>
      </c>
      <c r="R189" s="3" t="s">
        <v>6592</v>
      </c>
      <c r="S189" s="3" t="s">
        <v>6549</v>
      </c>
      <c r="T189" s="3">
        <v>546401</v>
      </c>
      <c r="U189" s="3">
        <v>-114.4137940744622</v>
      </c>
      <c r="V189" s="3">
        <v>-14.990603982464989</v>
      </c>
      <c r="W189" s="3">
        <f>U189-V189*8</f>
        <v>5.511037785257713</v>
      </c>
      <c r="X189" s="3">
        <f>VAR(U188:U189)</f>
        <v>1.4607247316378295E-2</v>
      </c>
      <c r="Y189" s="3">
        <f>VAR(V188:V189)</f>
        <v>2.9968202009718701E-3</v>
      </c>
      <c r="Z189" s="3">
        <f>VAR(W188:W189)</f>
        <v>0.10054309960518761</v>
      </c>
      <c r="AB189" s="3">
        <v>14615</v>
      </c>
      <c r="AC189" s="3">
        <v>549651</v>
      </c>
      <c r="AD189" s="5">
        <v>40092</v>
      </c>
      <c r="AE189" s="3" t="s">
        <v>877</v>
      </c>
      <c r="AF189" s="3">
        <v>2</v>
      </c>
      <c r="AG189" s="51">
        <v>-123.47165311384663</v>
      </c>
      <c r="AH189" s="51">
        <v>-15.099919220333048</v>
      </c>
      <c r="AI189" s="51">
        <f>AG189-AH189*8</f>
        <v>-2.6722993511822466</v>
      </c>
      <c r="AJ189" s="54"/>
      <c r="AK189" s="54"/>
      <c r="AL189" s="3">
        <v>48.076613440899997</v>
      </c>
      <c r="AM189" s="3">
        <v>-104.391246786</v>
      </c>
      <c r="AN189" s="3" t="s">
        <v>6137</v>
      </c>
      <c r="AO189" s="3" t="s">
        <v>6003</v>
      </c>
      <c r="AP189" s="3" t="s">
        <v>5994</v>
      </c>
      <c r="AQ189" s="3">
        <f>VAR(AG188:AG189)</f>
        <v>0.12002797267601177</v>
      </c>
      <c r="AR189" s="3">
        <f>VAR(AH188:AH189)</f>
        <v>5.5433845922941948E-2</v>
      </c>
      <c r="AS189" s="3">
        <f>VAR(AI188:AI189)</f>
        <v>2.3626792858366805</v>
      </c>
      <c r="AW189" s="49"/>
      <c r="AX189" s="3">
        <v>15272</v>
      </c>
      <c r="AY189" s="3">
        <v>554361</v>
      </c>
      <c r="AZ189" s="5">
        <v>40052</v>
      </c>
      <c r="BA189" s="3" t="s">
        <v>744</v>
      </c>
      <c r="BB189" s="3">
        <v>2</v>
      </c>
      <c r="BC189" s="51">
        <v>-60.155394092469578</v>
      </c>
      <c r="BD189" s="51">
        <v>-8.5497808882687067</v>
      </c>
      <c r="BE189" s="51">
        <f>BC189-BD189*8</f>
        <v>8.2428530136800759</v>
      </c>
      <c r="BF189" s="54">
        <v>-26.492466103663347</v>
      </c>
      <c r="BG189" s="54">
        <v>10.544992938214104</v>
      </c>
      <c r="BH189" s="3">
        <v>44.502673960400003</v>
      </c>
      <c r="BI189" s="3">
        <v>-92.918026762899999</v>
      </c>
      <c r="BJ189" s="3" t="s">
        <v>6176</v>
      </c>
      <c r="BK189" s="3" t="s">
        <v>6038</v>
      </c>
      <c r="BL189" s="3" t="s">
        <v>5991</v>
      </c>
      <c r="BM189" s="3">
        <f>VAR(BC188:BC189)</f>
        <v>1.6108341277247205</v>
      </c>
      <c r="BN189" s="3">
        <f>VAR(BD188:BD189)</f>
        <v>0.40008549254714015</v>
      </c>
      <c r="BO189" s="3">
        <f>VAR(BE188:BE189)</f>
        <v>14.371669823166144</v>
      </c>
      <c r="BP189" s="3">
        <f>VAR(BF188:BF189)</f>
        <v>0.12884134015767973</v>
      </c>
      <c r="BQ189" s="3">
        <f>VAR(BG188:BG189)</f>
        <v>0.43809951379876333</v>
      </c>
    </row>
    <row r="190" spans="2:69" s="3" customFormat="1" ht="15.75" x14ac:dyDescent="0.25">
      <c r="B190" s="49"/>
      <c r="C190" s="49"/>
      <c r="D190" s="49"/>
      <c r="E190" s="49"/>
      <c r="P190" s="3" t="s">
        <v>6174</v>
      </c>
      <c r="Q190" s="5">
        <v>40028</v>
      </c>
      <c r="R190" s="3" t="s">
        <v>6584</v>
      </c>
      <c r="S190" s="3" t="s">
        <v>6550</v>
      </c>
      <c r="T190" s="3">
        <v>549061</v>
      </c>
      <c r="U190" s="3">
        <v>-53.327811900226287</v>
      </c>
      <c r="V190" s="3">
        <v>-7.7239827146337774</v>
      </c>
      <c r="W190" s="3">
        <f>U190-V190*8</f>
        <v>8.4640498168439322</v>
      </c>
      <c r="AB190" s="3">
        <v>15410</v>
      </c>
      <c r="AC190" s="3">
        <v>545861</v>
      </c>
      <c r="AD190" s="5">
        <v>39991</v>
      </c>
      <c r="AE190" s="3" t="s">
        <v>920</v>
      </c>
      <c r="AF190" s="3">
        <v>2</v>
      </c>
      <c r="AG190" s="51">
        <v>-34.207642860885962</v>
      </c>
      <c r="AH190" s="51">
        <v>-6.2136674429051171</v>
      </c>
      <c r="AI190" s="51">
        <f>AG190-AH190*8</f>
        <v>15.501696682354975</v>
      </c>
      <c r="AJ190" s="52"/>
      <c r="AK190" s="52"/>
      <c r="AL190" s="3">
        <v>36.111879697500001</v>
      </c>
      <c r="AM190" s="3">
        <v>-81.510250830700002</v>
      </c>
      <c r="AN190" s="3" t="s">
        <v>6048</v>
      </c>
      <c r="AO190" s="3" t="s">
        <v>5999</v>
      </c>
      <c r="AP190" s="3" t="s">
        <v>5991</v>
      </c>
      <c r="AW190" s="49"/>
      <c r="AX190" s="3">
        <v>15273</v>
      </c>
      <c r="AY190" s="3">
        <v>554041</v>
      </c>
      <c r="AZ190" s="5">
        <v>40035</v>
      </c>
      <c r="BA190" s="3" t="s">
        <v>745</v>
      </c>
      <c r="BB190" s="3">
        <v>1</v>
      </c>
      <c r="BC190" s="51">
        <v>-58.498485940698949</v>
      </c>
      <c r="BD190" s="51">
        <v>-7.9802505682525782</v>
      </c>
      <c r="BE190" s="51">
        <f>BC190-BD190*8</f>
        <v>5.3435186053216768</v>
      </c>
      <c r="BF190" s="54">
        <v>-32.594428836407012</v>
      </c>
      <c r="BG190" s="54">
        <v>5.7386517924789846</v>
      </c>
      <c r="BH190" s="3">
        <v>46.064696437099997</v>
      </c>
      <c r="BI190" s="3">
        <v>-93.659783075999997</v>
      </c>
      <c r="BJ190" s="3" t="s">
        <v>6173</v>
      </c>
      <c r="BK190" s="3" t="s">
        <v>5999</v>
      </c>
      <c r="BL190" s="3" t="s">
        <v>5991</v>
      </c>
    </row>
    <row r="191" spans="2:69" s="3" customFormat="1" ht="15.75" x14ac:dyDescent="0.25">
      <c r="B191" s="49"/>
      <c r="C191" s="49"/>
      <c r="D191" s="49"/>
      <c r="E191" s="49"/>
      <c r="P191" s="3" t="s">
        <v>6172</v>
      </c>
      <c r="Q191" s="5">
        <v>40028</v>
      </c>
      <c r="R191" s="3" t="s">
        <v>6584</v>
      </c>
      <c r="S191" s="3" t="s">
        <v>6550</v>
      </c>
      <c r="T191" s="3">
        <v>549061</v>
      </c>
      <c r="U191" s="3">
        <v>-53.467682032378242</v>
      </c>
      <c r="V191" s="3">
        <v>-7.8076846393687243</v>
      </c>
      <c r="W191" s="3">
        <f>U191-V191*8</f>
        <v>8.9937950825715518</v>
      </c>
      <c r="X191" s="3">
        <f>VAR(U190:U191)</f>
        <v>9.7818269341027227E-3</v>
      </c>
      <c r="Y191" s="3">
        <f>VAR(V190:V191)</f>
        <v>3.5030061021673548E-3</v>
      </c>
      <c r="Z191" s="3">
        <f>VAR(W190:W191)</f>
        <v>0.14031502328041315</v>
      </c>
      <c r="AB191" s="3">
        <v>15410</v>
      </c>
      <c r="AC191" s="3">
        <v>546101</v>
      </c>
      <c r="AD191" s="5">
        <v>39991</v>
      </c>
      <c r="AE191" s="3" t="s">
        <v>920</v>
      </c>
      <c r="AF191" s="3">
        <v>2</v>
      </c>
      <c r="AG191" s="51">
        <v>-33.648916462869941</v>
      </c>
      <c r="AH191" s="51">
        <v>-6.0053000680168056</v>
      </c>
      <c r="AI191" s="51">
        <f>AG191-AH191*8</f>
        <v>14.393484081264504</v>
      </c>
      <c r="AJ191" s="52"/>
      <c r="AK191" s="52"/>
      <c r="AL191" s="3">
        <v>36.111879697500001</v>
      </c>
      <c r="AM191" s="3">
        <v>-81.510250830700002</v>
      </c>
      <c r="AN191" s="3" t="s">
        <v>6048</v>
      </c>
      <c r="AO191" s="3" t="s">
        <v>5999</v>
      </c>
      <c r="AP191" s="3" t="s">
        <v>5991</v>
      </c>
      <c r="AQ191" s="3">
        <f>VAR(AG190:AG191)</f>
        <v>0.15608759391997812</v>
      </c>
      <c r="AR191" s="3">
        <f>VAR(AH190:AH191)</f>
        <v>2.1708481458923068E-2</v>
      </c>
      <c r="AS191" s="3">
        <f>VAR(AI190:AI191)</f>
        <v>0.61406758460785438</v>
      </c>
      <c r="AW191" s="49"/>
      <c r="AX191" s="3">
        <v>15274</v>
      </c>
      <c r="AY191" s="3">
        <v>554611</v>
      </c>
      <c r="AZ191" s="5">
        <v>40068</v>
      </c>
      <c r="BA191" s="3" t="s">
        <v>745</v>
      </c>
      <c r="BB191" s="3">
        <v>2</v>
      </c>
      <c r="BC191" s="51">
        <v>-56.471267955330006</v>
      </c>
      <c r="BD191" s="51">
        <v>-7.9106991296994025</v>
      </c>
      <c r="BE191" s="51">
        <f>BC191-BD191*8</f>
        <v>6.8143250822652135</v>
      </c>
      <c r="BF191" s="54">
        <v>-32.247844552028745</v>
      </c>
      <c r="BG191" s="54">
        <v>4.8001075294318367</v>
      </c>
      <c r="BH191" s="3">
        <v>46.064696437099997</v>
      </c>
      <c r="BI191" s="3">
        <v>-93.659783075999997</v>
      </c>
      <c r="BJ191" s="3" t="s">
        <v>6173</v>
      </c>
      <c r="BK191" s="3" t="s">
        <v>5999</v>
      </c>
      <c r="BL191" s="3" t="s">
        <v>5991</v>
      </c>
      <c r="BM191" s="3">
        <f>VAR(BC190:BC191)</f>
        <v>2.0548063801016565</v>
      </c>
      <c r="BN191" s="3">
        <f>VAR(BD190:BD191)</f>
        <v>2.418701302408087E-3</v>
      </c>
      <c r="BO191" s="3">
        <f>VAR(BE190:BE191)</f>
        <v>1.0816358463095241</v>
      </c>
      <c r="BP191" s="3">
        <f>VAR(BF190:BF191)</f>
        <v>6.0060333088997629E-2</v>
      </c>
      <c r="BQ191" s="3">
        <f>VAR(BG190:BG191)</f>
        <v>0.44043266684935695</v>
      </c>
    </row>
    <row r="192" spans="2:69" s="3" customFormat="1" ht="15.75" x14ac:dyDescent="0.25">
      <c r="B192" s="49"/>
      <c r="C192" s="49"/>
      <c r="D192" s="49"/>
      <c r="E192" s="49"/>
      <c r="P192" s="3" t="s">
        <v>6171</v>
      </c>
      <c r="Q192" s="5">
        <v>40030</v>
      </c>
      <c r="R192" s="3" t="s">
        <v>6598</v>
      </c>
      <c r="S192" s="3" t="s">
        <v>6551</v>
      </c>
      <c r="T192" s="3">
        <v>549491</v>
      </c>
      <c r="U192" s="3">
        <v>-9.3192421475354337</v>
      </c>
      <c r="V192" s="3">
        <v>-2.3977877987702381</v>
      </c>
      <c r="W192" s="3">
        <f>U192-V192*8</f>
        <v>9.8630602426264709</v>
      </c>
      <c r="AB192" s="3">
        <v>15412</v>
      </c>
      <c r="AC192" s="3">
        <v>545851</v>
      </c>
      <c r="AD192" s="5">
        <v>39992</v>
      </c>
      <c r="AE192" s="3" t="s">
        <v>921</v>
      </c>
      <c r="AF192" s="3">
        <v>2</v>
      </c>
      <c r="AG192" s="51">
        <v>-45.823823541333262</v>
      </c>
      <c r="AH192" s="51">
        <v>-7.9407290335838185</v>
      </c>
      <c r="AI192" s="51">
        <f>AG192-AH192*8</f>
        <v>17.702008727337287</v>
      </c>
      <c r="AJ192" s="53">
        <v>-23.790037787896335</v>
      </c>
      <c r="AK192" s="53">
        <v>5.8112532073685204</v>
      </c>
      <c r="AL192" s="3">
        <v>36.099171375099999</v>
      </c>
      <c r="AM192" s="3">
        <v>-82.044969542900006</v>
      </c>
      <c r="AN192" s="3" t="s">
        <v>6132</v>
      </c>
      <c r="AO192" s="3" t="s">
        <v>5999</v>
      </c>
      <c r="AP192" s="3" t="s">
        <v>5991</v>
      </c>
      <c r="AW192" s="49"/>
      <c r="AX192" s="3">
        <v>14128</v>
      </c>
      <c r="AY192" s="3">
        <v>544121</v>
      </c>
      <c r="AZ192" s="5">
        <v>40015</v>
      </c>
      <c r="BA192" s="3" t="s">
        <v>753</v>
      </c>
      <c r="BB192" s="3">
        <v>2</v>
      </c>
      <c r="BC192" s="51">
        <v>-56.979524064908581</v>
      </c>
      <c r="BD192" s="51">
        <v>-7.6575409437177333</v>
      </c>
      <c r="BE192" s="51">
        <f>BC192-BD192*8</f>
        <v>4.2808034848332852</v>
      </c>
      <c r="BF192" s="54">
        <v>-25.104870006938054</v>
      </c>
      <c r="BG192" s="54">
        <v>13.971851911195944</v>
      </c>
      <c r="BH192" s="3">
        <v>44.132441889100001</v>
      </c>
      <c r="BI192" s="3">
        <v>-91.729519573999994</v>
      </c>
      <c r="BJ192" s="3" t="s">
        <v>6008</v>
      </c>
      <c r="BK192" s="3" t="s">
        <v>6003</v>
      </c>
      <c r="BL192" s="3" t="s">
        <v>5994</v>
      </c>
    </row>
    <row r="193" spans="2:69" s="3" customFormat="1" ht="15.75" x14ac:dyDescent="0.25">
      <c r="B193" s="49"/>
      <c r="C193" s="49"/>
      <c r="D193" s="49"/>
      <c r="E193" s="49"/>
      <c r="P193" s="3" t="s">
        <v>6170</v>
      </c>
      <c r="Q193" s="5">
        <v>40030</v>
      </c>
      <c r="R193" s="3" t="s">
        <v>6598</v>
      </c>
      <c r="S193" s="3" t="s">
        <v>6551</v>
      </c>
      <c r="T193" s="3">
        <v>549491</v>
      </c>
      <c r="U193" s="3">
        <v>-8.819201885361041</v>
      </c>
      <c r="V193" s="3">
        <v>-2.2976031051518131</v>
      </c>
      <c r="W193" s="3">
        <f>U193-V193*8</f>
        <v>9.5616229558534638</v>
      </c>
      <c r="X193" s="3">
        <f>VAR(U192:U193)</f>
        <v>0.12502013189771768</v>
      </c>
      <c r="Y193" s="3">
        <f>VAR(V192:V193)</f>
        <v>5.0184864177088406E-3</v>
      </c>
      <c r="Z193" s="3">
        <f>VAR(W192:W193)</f>
        <v>4.543221892853605E-2</v>
      </c>
      <c r="AB193" s="3">
        <v>15412</v>
      </c>
      <c r="AC193" s="3">
        <v>551491</v>
      </c>
      <c r="AD193" s="5">
        <v>39992</v>
      </c>
      <c r="AE193" s="3" t="s">
        <v>921</v>
      </c>
      <c r="AF193" s="3">
        <v>2</v>
      </c>
      <c r="AG193" s="51">
        <v>-45.84637162369868</v>
      </c>
      <c r="AH193" s="51">
        <v>-8.0330086275188783</v>
      </c>
      <c r="AI193" s="51">
        <f>AG193-AH193*8</f>
        <v>18.417697396452347</v>
      </c>
      <c r="AJ193" s="52"/>
      <c r="AK193" s="52"/>
      <c r="AL193" s="3">
        <v>36.099171375099999</v>
      </c>
      <c r="AM193" s="3">
        <v>-82.044969542900006</v>
      </c>
      <c r="AN193" s="3" t="s">
        <v>6132</v>
      </c>
      <c r="AO193" s="3" t="s">
        <v>5999</v>
      </c>
      <c r="AP193" s="3" t="s">
        <v>5991</v>
      </c>
      <c r="AQ193" s="3">
        <f>VAR(AG192:AG193)</f>
        <v>2.5420800917883832E-4</v>
      </c>
      <c r="AR193" s="3">
        <f>VAR(AH192:AH193)</f>
        <v>4.2577617284097636E-3</v>
      </c>
      <c r="AS193" s="3">
        <f>VAR(AI192:AI193)</f>
        <v>0.25610513554984315</v>
      </c>
      <c r="AW193" s="49"/>
      <c r="AX193" s="3">
        <v>14504</v>
      </c>
      <c r="AY193" s="3">
        <v>548681</v>
      </c>
      <c r="AZ193" s="5">
        <v>39975</v>
      </c>
      <c r="BA193" s="3" t="s">
        <v>753</v>
      </c>
      <c r="BB193" s="3">
        <v>1</v>
      </c>
      <c r="BC193" s="51">
        <v>-61.170218285621452</v>
      </c>
      <c r="BD193" s="51">
        <v>-8.1973117148170775</v>
      </c>
      <c r="BE193" s="51">
        <f>BC193-BD193*8</f>
        <v>4.4082754329151683</v>
      </c>
      <c r="BF193" s="54">
        <v>-23.208982876212193</v>
      </c>
      <c r="BG193" s="54">
        <v>12.449635669731773</v>
      </c>
      <c r="BH193" s="3">
        <v>44.132441889100001</v>
      </c>
      <c r="BI193" s="3">
        <v>-91.729519573999994</v>
      </c>
      <c r="BJ193" s="3" t="s">
        <v>6008</v>
      </c>
      <c r="BK193" s="3" t="s">
        <v>6003</v>
      </c>
      <c r="BL193" s="3" t="s">
        <v>5994</v>
      </c>
      <c r="BM193" s="3">
        <f>VAR(BC192:BC193)</f>
        <v>8.7809590257581274</v>
      </c>
      <c r="BN193" s="3">
        <f>VAR(BD192:BD193)</f>
        <v>0.14567624266659035</v>
      </c>
      <c r="BO193" s="3">
        <f>VAR(BE192:BE193)</f>
        <v>8.1245487738951516E-3</v>
      </c>
      <c r="BP193" s="3">
        <f>VAR(BF192:BF193)</f>
        <v>1.7971940062259679</v>
      </c>
      <c r="BQ193" s="3">
        <f>VAR(BG192:BG193)</f>
        <v>1.1585711428886545</v>
      </c>
    </row>
    <row r="194" spans="2:69" s="3" customFormat="1" ht="15.75" x14ac:dyDescent="0.25">
      <c r="B194" s="49"/>
      <c r="C194" s="49"/>
      <c r="D194" s="49"/>
      <c r="E194" s="49"/>
      <c r="P194" s="3" t="s">
        <v>6169</v>
      </c>
      <c r="Q194" s="5">
        <v>40032</v>
      </c>
      <c r="R194" s="3" t="s">
        <v>6624</v>
      </c>
      <c r="S194" s="3" t="s">
        <v>6552</v>
      </c>
      <c r="T194" s="3">
        <v>545361</v>
      </c>
      <c r="U194" s="3">
        <v>-60.527262441943471</v>
      </c>
      <c r="V194" s="3">
        <v>-9.128195729030379</v>
      </c>
      <c r="W194" s="3">
        <f>U194-V194*8</f>
        <v>12.498303390299561</v>
      </c>
      <c r="AB194" s="3">
        <v>15792</v>
      </c>
      <c r="AC194" s="3">
        <v>532041</v>
      </c>
      <c r="AD194" s="5">
        <v>39986</v>
      </c>
      <c r="AE194" s="3" t="s">
        <v>930</v>
      </c>
      <c r="AF194" s="3">
        <v>2</v>
      </c>
      <c r="AG194" s="51">
        <v>-23.620328850651202</v>
      </c>
      <c r="AH194" s="51">
        <v>-4.3108245639770599</v>
      </c>
      <c r="AI194" s="51">
        <f>AG194-AH194*8</f>
        <v>10.866267661165278</v>
      </c>
      <c r="AJ194" s="53">
        <v>-27.2260693458345</v>
      </c>
      <c r="AK194" s="53">
        <v>12.26686244054534</v>
      </c>
      <c r="AL194" s="3">
        <v>35.400080156599998</v>
      </c>
      <c r="AM194" s="3">
        <v>-78.778397947599998</v>
      </c>
      <c r="AN194" s="3" t="s">
        <v>6129</v>
      </c>
      <c r="AO194" s="3" t="s">
        <v>5997</v>
      </c>
      <c r="AP194" s="3" t="s">
        <v>5994</v>
      </c>
      <c r="AW194" s="49"/>
      <c r="AX194" s="3">
        <v>15280</v>
      </c>
      <c r="AY194" s="3">
        <v>544531</v>
      </c>
      <c r="AZ194" s="5">
        <v>40008</v>
      </c>
      <c r="BA194" s="3" t="s">
        <v>754</v>
      </c>
      <c r="BB194" s="3">
        <v>1</v>
      </c>
      <c r="BC194" s="51">
        <v>-61.091347860194325</v>
      </c>
      <c r="BD194" s="51">
        <v>-6.4591327428800129</v>
      </c>
      <c r="BE194" s="51">
        <f>BC194-BD194*8</f>
        <v>-9.4182859171542219</v>
      </c>
      <c r="BF194" s="54">
        <v>-26.118419950152681</v>
      </c>
      <c r="BG194" s="54">
        <v>4.4721414090134655</v>
      </c>
      <c r="BH194" s="3">
        <v>48.485130987600002</v>
      </c>
      <c r="BI194" s="3">
        <v>-93.722164664999994</v>
      </c>
      <c r="BJ194" s="3" t="s">
        <v>6168</v>
      </c>
      <c r="BK194" s="3" t="s">
        <v>5995</v>
      </c>
      <c r="BL194" s="3" t="s">
        <v>5994</v>
      </c>
    </row>
    <row r="195" spans="2:69" s="3" customFormat="1" ht="15.75" x14ac:dyDescent="0.25">
      <c r="B195" s="49"/>
      <c r="C195" s="49"/>
      <c r="D195" s="49"/>
      <c r="E195" s="49"/>
      <c r="P195" s="3" t="s">
        <v>6167</v>
      </c>
      <c r="Q195" s="5">
        <v>40032</v>
      </c>
      <c r="R195" s="3" t="s">
        <v>6624</v>
      </c>
      <c r="S195" s="3" t="s">
        <v>6552</v>
      </c>
      <c r="T195" s="3">
        <v>545361</v>
      </c>
      <c r="U195" s="3">
        <v>-60.908851091703298</v>
      </c>
      <c r="V195" s="3">
        <v>-9.4202843505986795</v>
      </c>
      <c r="W195" s="3">
        <f>U195-V195*8</f>
        <v>14.453423713086138</v>
      </c>
      <c r="X195" s="3">
        <f>VAR(U194:U195)</f>
        <v>7.2804948812764003E-2</v>
      </c>
      <c r="Y195" s="3">
        <f>VAR(V194:V195)</f>
        <v>4.2657881424834933E-2</v>
      </c>
      <c r="Z195" s="3">
        <f>VAR(W194:W195)</f>
        <v>1.9112477382865445</v>
      </c>
      <c r="AB195" s="3">
        <v>15792</v>
      </c>
      <c r="AC195" s="3">
        <v>543981</v>
      </c>
      <c r="AD195" s="5">
        <v>39986</v>
      </c>
      <c r="AE195" s="3" t="s">
        <v>930</v>
      </c>
      <c r="AF195" s="3">
        <v>2</v>
      </c>
      <c r="AG195" s="51">
        <v>-23.328108356489128</v>
      </c>
      <c r="AH195" s="51">
        <v>-4.157507680523735</v>
      </c>
      <c r="AI195" s="51">
        <f>AG195-AH195*8</f>
        <v>9.9319530877007516</v>
      </c>
      <c r="AJ195" s="53">
        <v>-25.395422643757669</v>
      </c>
      <c r="AK195" s="53">
        <v>11.825598676189271</v>
      </c>
      <c r="AL195" s="3">
        <v>35.400080156599998</v>
      </c>
      <c r="AM195" s="3">
        <v>-78.778397947599998</v>
      </c>
      <c r="AN195" s="3" t="s">
        <v>6129</v>
      </c>
      <c r="AO195" s="3" t="s">
        <v>5997</v>
      </c>
      <c r="AP195" s="3" t="s">
        <v>5994</v>
      </c>
      <c r="AQ195" s="3">
        <f>VAR(AG194:AG195)</f>
        <v>4.269640860416319E-2</v>
      </c>
      <c r="AR195" s="3">
        <f>VAR(AH194:AH195)</f>
        <v>1.1753033375920213E-2</v>
      </c>
      <c r="AS195" s="3">
        <f>VAR(AI194:AI195)</f>
        <v>0.43647186109409974</v>
      </c>
      <c r="AT195" s="3">
        <f>VAR(AJ194:AJ195)</f>
        <v>1.6756336739123874</v>
      </c>
      <c r="AU195" s="3">
        <f>VAR(AK194:AK195)</f>
        <v>9.7356854866844325E-2</v>
      </c>
      <c r="AW195" s="49"/>
      <c r="AX195" s="3">
        <v>15281</v>
      </c>
      <c r="AY195" s="3">
        <v>550771</v>
      </c>
      <c r="AZ195" s="5">
        <v>40048</v>
      </c>
      <c r="BA195" s="3" t="s">
        <v>754</v>
      </c>
      <c r="BB195" s="3">
        <v>2</v>
      </c>
      <c r="BC195" s="51">
        <v>-62.822519483616134</v>
      </c>
      <c r="BD195" s="51">
        <v>-6.9623591410658365</v>
      </c>
      <c r="BE195" s="51">
        <f>BC195-BD195*8</f>
        <v>-7.1236463550894413</v>
      </c>
      <c r="BF195" s="54">
        <v>-26.908364281569717</v>
      </c>
      <c r="BG195" s="54">
        <v>4.1903852084149023</v>
      </c>
      <c r="BH195" s="3">
        <v>48.485130987600002</v>
      </c>
      <c r="BI195" s="3">
        <v>-93.722164664999994</v>
      </c>
      <c r="BJ195" s="3" t="s">
        <v>6168</v>
      </c>
      <c r="BK195" s="3" t="s">
        <v>5995</v>
      </c>
      <c r="BL195" s="3" t="s">
        <v>5994</v>
      </c>
      <c r="BM195" s="3">
        <f>VAR(BC194:BC195)</f>
        <v>1.4984775948704496</v>
      </c>
      <c r="BN195" s="3">
        <f>VAR(BD194:BD195)</f>
        <v>0.12661840391553855</v>
      </c>
      <c r="BO195" s="3">
        <f>VAR(BE194:BE195)</f>
        <v>2.6326853598964135</v>
      </c>
      <c r="BP195" s="3">
        <f>VAR(BF194:BF195)</f>
        <v>0.31200602336895422</v>
      </c>
      <c r="BQ195" s="3">
        <f>VAR(BG194:BG195)</f>
        <v>3.9693278287868894E-2</v>
      </c>
    </row>
    <row r="196" spans="2:69" s="3" customFormat="1" ht="15.75" x14ac:dyDescent="0.25">
      <c r="B196" s="49"/>
      <c r="C196" s="49"/>
      <c r="D196" s="49"/>
      <c r="E196" s="49"/>
      <c r="P196" s="3" t="s">
        <v>6166</v>
      </c>
      <c r="Q196" s="5">
        <v>40036</v>
      </c>
      <c r="R196" s="3" t="s">
        <v>6593</v>
      </c>
      <c r="S196" s="3" t="s">
        <v>6553</v>
      </c>
      <c r="T196" s="3">
        <v>540811</v>
      </c>
      <c r="U196" s="3">
        <v>-64.556114504717627</v>
      </c>
      <c r="V196" s="3">
        <v>-9.5822686456341604</v>
      </c>
      <c r="W196" s="3">
        <f>U196-V196*8</f>
        <v>12.102034660355656</v>
      </c>
      <c r="AB196" s="3">
        <v>13628</v>
      </c>
      <c r="AC196" s="3">
        <v>549711</v>
      </c>
      <c r="AD196" s="5">
        <v>39988</v>
      </c>
      <c r="AE196" s="3" t="s">
        <v>948</v>
      </c>
      <c r="AF196" s="3">
        <v>2</v>
      </c>
      <c r="AG196" s="51"/>
      <c r="AH196" s="51"/>
      <c r="AI196" s="51"/>
      <c r="AJ196" s="53">
        <v>-31.629235305020298</v>
      </c>
      <c r="AK196" s="53">
        <v>8.1597374989125466</v>
      </c>
      <c r="AL196" s="3">
        <v>36.471699355399998</v>
      </c>
      <c r="AM196" s="3">
        <v>-76.943449250200004</v>
      </c>
      <c r="AN196" s="3" t="s">
        <v>6126</v>
      </c>
      <c r="AO196" s="3" t="s">
        <v>6011</v>
      </c>
      <c r="AP196" s="3" t="s">
        <v>5994</v>
      </c>
      <c r="AW196" s="49"/>
      <c r="AX196" s="3">
        <v>12711</v>
      </c>
      <c r="AY196" s="3">
        <v>522211</v>
      </c>
      <c r="AZ196" s="5">
        <v>39644</v>
      </c>
      <c r="BA196" s="3" t="s">
        <v>793</v>
      </c>
      <c r="BB196" s="3">
        <v>1</v>
      </c>
      <c r="BC196" s="51">
        <v>-38.863577528926108</v>
      </c>
      <c r="BD196" s="51">
        <v>-6.4371259307632869</v>
      </c>
      <c r="BE196" s="51">
        <f>BC196-BD196*8</f>
        <v>12.633429917180187</v>
      </c>
      <c r="BF196" s="54"/>
      <c r="BG196" s="54"/>
      <c r="BH196" s="3">
        <v>37.778331068100002</v>
      </c>
      <c r="BI196" s="3">
        <v>-91.032167339899999</v>
      </c>
      <c r="BJ196" s="3" t="s">
        <v>6165</v>
      </c>
      <c r="BK196" s="3" t="s">
        <v>6014</v>
      </c>
      <c r="BL196" s="3" t="s">
        <v>5991</v>
      </c>
    </row>
    <row r="197" spans="2:69" s="3" customFormat="1" ht="15.75" x14ac:dyDescent="0.25">
      <c r="B197" s="49"/>
      <c r="C197" s="49"/>
      <c r="D197" s="49"/>
      <c r="E197" s="49"/>
      <c r="P197" s="3" t="s">
        <v>6164</v>
      </c>
      <c r="Q197" s="5">
        <v>40036</v>
      </c>
      <c r="R197" s="3" t="s">
        <v>6593</v>
      </c>
      <c r="S197" s="3" t="s">
        <v>6553</v>
      </c>
      <c r="T197" s="3">
        <v>540811</v>
      </c>
      <c r="U197" s="3">
        <v>-65.014104667712672</v>
      </c>
      <c r="V197" s="3">
        <v>-9.7779637325010054</v>
      </c>
      <c r="W197" s="3">
        <f>U197-V197*8</f>
        <v>13.209605192295371</v>
      </c>
      <c r="X197" s="3">
        <f>VAR(U196:U197)</f>
        <v>0.1048774947001142</v>
      </c>
      <c r="Y197" s="3">
        <f>VAR(V196:V197)</f>
        <v>1.9148283511911005E-2</v>
      </c>
      <c r="Z197" s="3">
        <f>VAR(W196:W197)</f>
        <v>0.61335624161061097</v>
      </c>
      <c r="AB197" s="3">
        <v>13628</v>
      </c>
      <c r="AC197" s="3">
        <v>549741</v>
      </c>
      <c r="AD197" s="5">
        <v>39988</v>
      </c>
      <c r="AE197" s="3" t="s">
        <v>948</v>
      </c>
      <c r="AF197" s="3">
        <v>2</v>
      </c>
      <c r="AG197" s="51">
        <v>-28.770023536895064</v>
      </c>
      <c r="AH197" s="51">
        <v>-5.1363331814343605</v>
      </c>
      <c r="AI197" s="51">
        <f>AG197-AH197*8</f>
        <v>12.32064191457982</v>
      </c>
      <c r="AJ197" s="53">
        <v>-29.737600034840124</v>
      </c>
      <c r="AK197" s="53">
        <v>8.5906578637577429</v>
      </c>
      <c r="AL197" s="3">
        <v>36.471699355399998</v>
      </c>
      <c r="AM197" s="3">
        <v>-76.943449250200004</v>
      </c>
      <c r="AN197" s="3" t="s">
        <v>6126</v>
      </c>
      <c r="AO197" s="3" t="s">
        <v>6011</v>
      </c>
      <c r="AP197" s="3" t="s">
        <v>5994</v>
      </c>
      <c r="AT197" s="3">
        <f>VAR(AJ196:AJ197)</f>
        <v>1.7891419976948102</v>
      </c>
      <c r="AU197" s="3">
        <f>VAR(AK196:AK197)</f>
        <v>9.2846180419158528E-2</v>
      </c>
      <c r="AW197" s="49"/>
      <c r="AX197" s="3">
        <v>13388</v>
      </c>
      <c r="AY197" s="3">
        <v>523101</v>
      </c>
      <c r="AZ197" s="5">
        <v>39969</v>
      </c>
      <c r="BA197" s="3" t="s">
        <v>793</v>
      </c>
      <c r="BB197" s="3">
        <v>1</v>
      </c>
      <c r="BC197" s="51">
        <v>-35.135103783306199</v>
      </c>
      <c r="BD197" s="51">
        <v>-5.7324372018008702</v>
      </c>
      <c r="BE197" s="51">
        <f>BC197-BD197*8</f>
        <v>10.724393831100762</v>
      </c>
      <c r="BF197" s="54"/>
      <c r="BG197" s="54"/>
      <c r="BH197" s="3">
        <v>37.778331068100002</v>
      </c>
      <c r="BI197" s="3">
        <v>-91.032167339899999</v>
      </c>
      <c r="BJ197" s="3" t="s">
        <v>6165</v>
      </c>
      <c r="BK197" s="3" t="s">
        <v>6014</v>
      </c>
      <c r="BL197" s="3" t="s">
        <v>5991</v>
      </c>
      <c r="BM197" s="3">
        <f>VAR(BC196:BC197)</f>
        <v>6.9507582358884736</v>
      </c>
      <c r="BN197" s="3">
        <f>VAR(BD196:BD197)</f>
        <v>0.24829310236333316</v>
      </c>
      <c r="BO197" s="3">
        <f>VAR(BE196:BE197)</f>
        <v>1.8222093889767246</v>
      </c>
    </row>
    <row r="198" spans="2:69" s="3" customFormat="1" ht="15.75" x14ac:dyDescent="0.25">
      <c r="B198" s="49"/>
      <c r="C198" s="49"/>
      <c r="D198" s="49"/>
      <c r="E198" s="49"/>
      <c r="P198" s="3" t="s">
        <v>6163</v>
      </c>
      <c r="Q198" s="5">
        <v>40036</v>
      </c>
      <c r="R198" s="3" t="s">
        <v>6625</v>
      </c>
      <c r="S198" s="3" t="s">
        <v>6554</v>
      </c>
      <c r="T198" s="3">
        <v>532421</v>
      </c>
      <c r="U198" s="3">
        <v>-70.516010214459939</v>
      </c>
      <c r="V198" s="3">
        <v>-8.8533157779755083</v>
      </c>
      <c r="W198" s="3">
        <f>U198-V198*8</f>
        <v>0.31051600934412704</v>
      </c>
      <c r="AB198" s="3">
        <v>11982</v>
      </c>
      <c r="AC198" s="3">
        <v>524621</v>
      </c>
      <c r="AD198" s="5">
        <v>39694</v>
      </c>
      <c r="AE198" s="3" t="s">
        <v>965</v>
      </c>
      <c r="AF198" s="3">
        <v>2</v>
      </c>
      <c r="AG198" s="51">
        <v>-66.364017055115781</v>
      </c>
      <c r="AH198" s="51">
        <v>-6.4011086071512997</v>
      </c>
      <c r="AI198" s="51">
        <f>AG198-AH198*8</f>
        <v>-15.155148197905383</v>
      </c>
      <c r="AJ198" s="54">
        <v>-24.756589698751743</v>
      </c>
      <c r="AK198" s="54">
        <v>10.882035820540612</v>
      </c>
      <c r="AL198" s="3">
        <v>46.589156317499999</v>
      </c>
      <c r="AM198" s="3">
        <v>-101.733272997</v>
      </c>
      <c r="AN198" s="3" t="s">
        <v>6123</v>
      </c>
      <c r="AO198" s="3" t="s">
        <v>6011</v>
      </c>
      <c r="AP198" s="3" t="s">
        <v>5991</v>
      </c>
      <c r="AW198" s="49"/>
      <c r="AX198" s="3">
        <v>14732</v>
      </c>
      <c r="AY198" s="3">
        <v>526131</v>
      </c>
      <c r="AZ198" s="5">
        <v>40044</v>
      </c>
      <c r="BA198" s="3" t="s">
        <v>798</v>
      </c>
      <c r="BB198" s="3">
        <v>2</v>
      </c>
      <c r="BC198" s="51">
        <v>-46.238233930266155</v>
      </c>
      <c r="BD198" s="51">
        <v>-6.7667647080400526</v>
      </c>
      <c r="BE198" s="51">
        <f>BC198-BD198*8</f>
        <v>7.8958837340542658</v>
      </c>
      <c r="BF198" s="54"/>
      <c r="BG198" s="54"/>
      <c r="BH198" s="3">
        <v>38.963366780400001</v>
      </c>
      <c r="BI198" s="3">
        <v>-90.415647424200003</v>
      </c>
      <c r="BJ198" s="3" t="s">
        <v>6008</v>
      </c>
      <c r="BK198" s="3" t="s">
        <v>6003</v>
      </c>
      <c r="BL198" s="3" t="s">
        <v>5994</v>
      </c>
    </row>
    <row r="199" spans="2:69" s="3" customFormat="1" ht="15.75" x14ac:dyDescent="0.25">
      <c r="B199" s="49"/>
      <c r="C199" s="49"/>
      <c r="D199" s="49"/>
      <c r="E199" s="49"/>
      <c r="P199" s="3" t="s">
        <v>6162</v>
      </c>
      <c r="Q199" s="5">
        <v>40036</v>
      </c>
      <c r="R199" s="3" t="s">
        <v>6625</v>
      </c>
      <c r="S199" s="3" t="s">
        <v>6554</v>
      </c>
      <c r="T199" s="3">
        <v>532421</v>
      </c>
      <c r="U199" s="3">
        <v>-70.786507211023832</v>
      </c>
      <c r="V199" s="3">
        <v>-8.809483021095188</v>
      </c>
      <c r="W199" s="3">
        <f>U199-V199*8</f>
        <v>-0.31064304226232764</v>
      </c>
      <c r="X199" s="3">
        <f>VAR(U198:U199)</f>
        <v>3.6584312575043201E-2</v>
      </c>
      <c r="Y199" s="3">
        <f>VAR(V198:V199)</f>
        <v>9.6065528786463288E-4</v>
      </c>
      <c r="Z199" s="3">
        <f>VAR(W198:W199)</f>
        <v>0.19291928369631514</v>
      </c>
      <c r="AB199" s="3">
        <v>11982</v>
      </c>
      <c r="AC199" s="3">
        <v>531641</v>
      </c>
      <c r="AD199" s="5">
        <v>39694</v>
      </c>
      <c r="AE199" s="3" t="s">
        <v>965</v>
      </c>
      <c r="AF199" s="3">
        <v>2</v>
      </c>
      <c r="AG199" s="51">
        <v>-66.46559819992207</v>
      </c>
      <c r="AH199" s="51">
        <v>-6.3560352439610375</v>
      </c>
      <c r="AI199" s="51">
        <f>AG199-AH199*8</f>
        <v>-15.61731624823377</v>
      </c>
      <c r="AJ199" s="54"/>
      <c r="AK199" s="54"/>
      <c r="AL199" s="3">
        <v>46.589156317499999</v>
      </c>
      <c r="AM199" s="3">
        <v>-101.733272997</v>
      </c>
      <c r="AN199" s="3" t="s">
        <v>6123</v>
      </c>
      <c r="AO199" s="3" t="s">
        <v>6011</v>
      </c>
      <c r="AP199" s="3" t="s">
        <v>5991</v>
      </c>
      <c r="AQ199" s="3">
        <f>VAR(AG198:AG199)</f>
        <v>5.1593644900781374E-3</v>
      </c>
      <c r="AR199" s="3">
        <f>VAR(AH198:AH199)</f>
        <v>1.0158040346406429E-3</v>
      </c>
      <c r="AS199" s="3">
        <f>VAR(AI198:AI199)</f>
        <v>0.10679965337217119</v>
      </c>
      <c r="AW199" s="49"/>
      <c r="AX199" s="3">
        <v>14945</v>
      </c>
      <c r="AY199" s="3">
        <v>529211</v>
      </c>
      <c r="AZ199" s="5">
        <v>40031</v>
      </c>
      <c r="BA199" s="3" t="s">
        <v>798</v>
      </c>
      <c r="BB199" s="3">
        <v>1</v>
      </c>
      <c r="BC199" s="51">
        <v>-47.314453650661818</v>
      </c>
      <c r="BD199" s="51">
        <v>-6.9031277509991051</v>
      </c>
      <c r="BE199" s="51">
        <f>BC199-BD199*8</f>
        <v>7.910568357331023</v>
      </c>
      <c r="BF199" s="54"/>
      <c r="BG199" s="54"/>
      <c r="BH199" s="3">
        <v>38.963366780400001</v>
      </c>
      <c r="BI199" s="3">
        <v>-90.415647424200003</v>
      </c>
      <c r="BJ199" s="3" t="s">
        <v>6008</v>
      </c>
      <c r="BK199" s="3" t="s">
        <v>6003</v>
      </c>
      <c r="BL199" s="3" t="s">
        <v>5994</v>
      </c>
      <c r="BM199" s="3">
        <f>VAR(BC198:BC199)</f>
        <v>0.57912444328425972</v>
      </c>
      <c r="BN199" s="3">
        <f>VAR(BD198:BD199)</f>
        <v>9.2974397425262048E-3</v>
      </c>
      <c r="BO199" s="3">
        <f>VAR(BE198:BE199)</f>
        <v>1.0781908039014022E-4</v>
      </c>
    </row>
    <row r="200" spans="2:69" s="3" customFormat="1" ht="15.75" x14ac:dyDescent="0.25">
      <c r="B200" s="49"/>
      <c r="C200" s="49"/>
      <c r="D200" s="49"/>
      <c r="E200" s="49"/>
      <c r="P200" s="3" t="s">
        <v>6161</v>
      </c>
      <c r="Q200" s="5">
        <v>40037</v>
      </c>
      <c r="R200" s="3" t="s">
        <v>6584</v>
      </c>
      <c r="S200" s="3" t="s">
        <v>6555</v>
      </c>
      <c r="T200" s="3">
        <v>547071</v>
      </c>
      <c r="U200" s="3">
        <v>-102.14315626384332</v>
      </c>
      <c r="V200" s="3">
        <v>-14.238126729576214</v>
      </c>
      <c r="W200" s="3">
        <f>U200-V200*8</f>
        <v>11.761857572766388</v>
      </c>
      <c r="AB200" s="3">
        <v>11984</v>
      </c>
      <c r="AC200" s="3">
        <v>533881</v>
      </c>
      <c r="AD200" s="5">
        <v>39720</v>
      </c>
      <c r="AE200" s="3" t="s">
        <v>966</v>
      </c>
      <c r="AF200" s="3">
        <v>2</v>
      </c>
      <c r="AG200" s="51">
        <v>-78.451644146343824</v>
      </c>
      <c r="AH200" s="51">
        <v>-8.0190749320091523</v>
      </c>
      <c r="AI200" s="51">
        <f>AG200-AH200*8</f>
        <v>-14.299044690270605</v>
      </c>
      <c r="AJ200" s="54">
        <v>-24.099004637979739</v>
      </c>
      <c r="AK200" s="54">
        <v>2.6133939343618589</v>
      </c>
      <c r="AL200" s="3">
        <v>46.9091838923</v>
      </c>
      <c r="AM200" s="3">
        <v>-103.547265709</v>
      </c>
      <c r="AN200" s="3" t="s">
        <v>6120</v>
      </c>
      <c r="AO200" s="3" t="s">
        <v>6011</v>
      </c>
      <c r="AP200" s="3" t="s">
        <v>5991</v>
      </c>
      <c r="AW200" s="49"/>
      <c r="AX200" s="3">
        <v>12715</v>
      </c>
      <c r="AY200" s="3">
        <v>528491</v>
      </c>
      <c r="AZ200" s="5">
        <v>39672</v>
      </c>
      <c r="BA200" s="3" t="s">
        <v>800</v>
      </c>
      <c r="BB200" s="3">
        <v>1</v>
      </c>
      <c r="BC200" s="51">
        <v>-34.758393901171161</v>
      </c>
      <c r="BD200" s="51">
        <v>-5.5990185156940369</v>
      </c>
      <c r="BE200" s="51">
        <f>BC200-BD200*8</f>
        <v>10.033754224381134</v>
      </c>
      <c r="BF200" s="54"/>
      <c r="BG200" s="54"/>
      <c r="BH200" s="3">
        <v>37.027541353099998</v>
      </c>
      <c r="BI200" s="3">
        <v>-90.642818841700006</v>
      </c>
      <c r="BJ200" s="3" t="s">
        <v>6160</v>
      </c>
      <c r="BK200" s="3" t="s">
        <v>6011</v>
      </c>
      <c r="BL200" s="3" t="s">
        <v>5994</v>
      </c>
    </row>
    <row r="201" spans="2:69" s="3" customFormat="1" ht="15.75" x14ac:dyDescent="0.25">
      <c r="B201" s="49"/>
      <c r="C201" s="49"/>
      <c r="D201" s="49"/>
      <c r="E201" s="49"/>
      <c r="P201" s="3" t="s">
        <v>6159</v>
      </c>
      <c r="Q201" s="5">
        <v>40037</v>
      </c>
      <c r="R201" s="3" t="s">
        <v>6584</v>
      </c>
      <c r="S201" s="3" t="s">
        <v>6555</v>
      </c>
      <c r="T201" s="3">
        <v>547071</v>
      </c>
      <c r="U201" s="3">
        <v>-102.52758232849169</v>
      </c>
      <c r="V201" s="3">
        <v>-14.066415385803998</v>
      </c>
      <c r="W201" s="3">
        <f>U201-V201*8</f>
        <v>10.003740757940292</v>
      </c>
      <c r="X201" s="3">
        <f>VAR(U200:U201)</f>
        <v>7.3891699590514892E-2</v>
      </c>
      <c r="Y201" s="3">
        <f>VAR(V200:V201)</f>
        <v>1.4742392790030106E-2</v>
      </c>
      <c r="Z201" s="3">
        <f>VAR(W200:W201)</f>
        <v>1.5454873672871281</v>
      </c>
      <c r="AB201" s="3">
        <v>11984</v>
      </c>
      <c r="AC201" s="3">
        <v>533961</v>
      </c>
      <c r="AD201" s="5">
        <v>39720</v>
      </c>
      <c r="AE201" s="3" t="s">
        <v>966</v>
      </c>
      <c r="AF201" s="3">
        <v>2</v>
      </c>
      <c r="AG201" s="51">
        <v>-78.602432547974388</v>
      </c>
      <c r="AH201" s="51">
        <v>-8.0666149001626941</v>
      </c>
      <c r="AI201" s="51">
        <f>AG201-AH201*8</f>
        <v>-14.069513346672835</v>
      </c>
      <c r="AJ201" s="54">
        <v>-25.508448588149836</v>
      </c>
      <c r="AK201" s="54">
        <v>3.1610535618626394</v>
      </c>
      <c r="AL201" s="3">
        <v>46.9091838923</v>
      </c>
      <c r="AM201" s="3">
        <v>-103.547265709</v>
      </c>
      <c r="AN201" s="3" t="s">
        <v>6120</v>
      </c>
      <c r="AO201" s="3" t="s">
        <v>6011</v>
      </c>
      <c r="AP201" s="3" t="s">
        <v>5991</v>
      </c>
      <c r="AQ201" s="3">
        <f>VAR(AG200:AG201)</f>
        <v>1.1368571033150114E-2</v>
      </c>
      <c r="AR201" s="3">
        <f>VAR(AH200:AH201)</f>
        <v>1.1300242860198834E-3</v>
      </c>
      <c r="AS201" s="3">
        <f>VAR(AI200:AI201)</f>
        <v>2.6342318846898864E-2</v>
      </c>
      <c r="AT201" s="3">
        <f>VAR(AJ200:AJ201)</f>
        <v>0.99326612433554318</v>
      </c>
      <c r="AU201" s="3">
        <f>VAR(AK200:AK201)</f>
        <v>0.14996553379714686</v>
      </c>
      <c r="AW201" s="49"/>
      <c r="AX201" s="3">
        <v>14734</v>
      </c>
      <c r="AY201" s="3">
        <v>531721</v>
      </c>
      <c r="AZ201" s="5">
        <v>40003</v>
      </c>
      <c r="BA201" s="3" t="s">
        <v>800</v>
      </c>
      <c r="BB201" s="3">
        <v>2</v>
      </c>
      <c r="BC201" s="51">
        <v>-30.950520362850952</v>
      </c>
      <c r="BD201" s="51">
        <v>-5.4783116121756761</v>
      </c>
      <c r="BE201" s="51">
        <f>BC201-BD201*8</f>
        <v>12.875972534554457</v>
      </c>
      <c r="BF201" s="54"/>
      <c r="BG201" s="54"/>
      <c r="BH201" s="3">
        <v>37.027541353099998</v>
      </c>
      <c r="BI201" s="3">
        <v>-90.642818841700006</v>
      </c>
      <c r="BJ201" s="3" t="s">
        <v>6160</v>
      </c>
      <c r="BK201" s="3" t="s">
        <v>6011</v>
      </c>
      <c r="BL201" s="3" t="s">
        <v>5994</v>
      </c>
      <c r="BM201" s="3">
        <f>VAR(BC200:BC201)</f>
        <v>7.2499504419196326</v>
      </c>
      <c r="BN201" s="3">
        <f>VAR(BD200:BD201)</f>
        <v>7.2850782784954285E-3</v>
      </c>
      <c r="BO201" s="3">
        <f>VAR(BE200:BE201)</f>
        <v>4.0391024613422815</v>
      </c>
    </row>
    <row r="202" spans="2:69" s="3" customFormat="1" ht="15.75" x14ac:dyDescent="0.25">
      <c r="B202" s="49"/>
      <c r="C202" s="49"/>
      <c r="D202" s="49"/>
      <c r="E202" s="49"/>
      <c r="P202" s="56">
        <v>911080</v>
      </c>
      <c r="Q202" s="57">
        <v>40038</v>
      </c>
      <c r="R202" s="58" t="s">
        <v>6599</v>
      </c>
      <c r="S202" s="3" t="s">
        <v>6556</v>
      </c>
      <c r="T202" s="58">
        <v>551921</v>
      </c>
      <c r="U202" s="58"/>
      <c r="V202" s="58"/>
      <c r="W202" s="58"/>
      <c r="AB202" s="3">
        <v>12029</v>
      </c>
      <c r="AC202" s="3">
        <v>526431</v>
      </c>
      <c r="AD202" s="5">
        <v>39698</v>
      </c>
      <c r="AE202" s="3" t="s">
        <v>996</v>
      </c>
      <c r="AF202" s="3">
        <v>1</v>
      </c>
      <c r="AG202" s="51">
        <v>-54.267250276489335</v>
      </c>
      <c r="AH202" s="51">
        <v>-5.7219414343033792</v>
      </c>
      <c r="AI202" s="51">
        <f>AG202-AH202*8</f>
        <v>-8.4917188020623016</v>
      </c>
      <c r="AJ202" s="54"/>
      <c r="AK202" s="54"/>
      <c r="AL202" s="3">
        <v>45.978890680399999</v>
      </c>
      <c r="AM202" s="3">
        <v>-98.167575921700006</v>
      </c>
      <c r="AN202" s="3" t="s">
        <v>6117</v>
      </c>
      <c r="AO202" s="3" t="s">
        <v>5995</v>
      </c>
      <c r="AP202" s="3" t="s">
        <v>5994</v>
      </c>
      <c r="AW202" s="49"/>
      <c r="AX202" s="3">
        <v>12955</v>
      </c>
      <c r="AY202" s="3">
        <v>535791</v>
      </c>
      <c r="AZ202" s="5">
        <v>39965</v>
      </c>
      <c r="BA202" s="3" t="s">
        <v>838</v>
      </c>
      <c r="BB202" s="3">
        <v>1</v>
      </c>
      <c r="BC202" s="51">
        <v>-20.492869073624281</v>
      </c>
      <c r="BD202" s="51">
        <v>-3.8939257341150295</v>
      </c>
      <c r="BE202" s="51">
        <f>BC202-BD202*8</f>
        <v>10.658536799295955</v>
      </c>
      <c r="BF202" s="53">
        <v>-27.113992317335171</v>
      </c>
      <c r="BG202" s="53">
        <v>5.7380341973311797</v>
      </c>
      <c r="BH202" s="3">
        <v>31.197233520899999</v>
      </c>
      <c r="BI202" s="3">
        <v>-89.690553910700004</v>
      </c>
      <c r="BJ202" s="3" t="s">
        <v>6158</v>
      </c>
      <c r="BK202" s="3" t="s">
        <v>5999</v>
      </c>
      <c r="BL202" s="3" t="s">
        <v>5991</v>
      </c>
    </row>
    <row r="203" spans="2:69" s="3" customFormat="1" ht="15.75" x14ac:dyDescent="0.25">
      <c r="B203" s="49"/>
      <c r="C203" s="49"/>
      <c r="D203" s="49"/>
      <c r="E203" s="49"/>
      <c r="P203" s="3" t="s">
        <v>6157</v>
      </c>
      <c r="Q203" s="5">
        <v>40038</v>
      </c>
      <c r="R203" s="3" t="s">
        <v>6599</v>
      </c>
      <c r="S203" s="3" t="s">
        <v>6556</v>
      </c>
      <c r="T203" s="3">
        <v>551921</v>
      </c>
      <c r="U203" s="3">
        <v>-87.294007789740718</v>
      </c>
      <c r="V203" s="3">
        <v>-11.44166857322567</v>
      </c>
      <c r="W203" s="3">
        <f>U203-V203*8</f>
        <v>4.2393407960646385</v>
      </c>
      <c r="AB203" s="3">
        <v>12029</v>
      </c>
      <c r="AC203" s="3">
        <v>526461</v>
      </c>
      <c r="AD203" s="5">
        <v>39698</v>
      </c>
      <c r="AE203" s="3" t="s">
        <v>996</v>
      </c>
      <c r="AF203" s="3">
        <v>1</v>
      </c>
      <c r="AG203" s="51">
        <v>-54.462052296389565</v>
      </c>
      <c r="AH203" s="51">
        <v>-5.7610232505248549</v>
      </c>
      <c r="AI203" s="51">
        <f>AG203-AH203*8</f>
        <v>-8.3738662921907263</v>
      </c>
      <c r="AJ203" s="54"/>
      <c r="AK203" s="54"/>
      <c r="AL203" s="3">
        <v>45.978890680399999</v>
      </c>
      <c r="AM203" s="3">
        <v>-98.167575921700006</v>
      </c>
      <c r="AN203" s="3" t="s">
        <v>6117</v>
      </c>
      <c r="AO203" s="3" t="s">
        <v>5995</v>
      </c>
      <c r="AP203" s="3" t="s">
        <v>5994</v>
      </c>
      <c r="AQ203" s="3">
        <f>VAR(AG202:AG203)</f>
        <v>1.8973913478604811E-2</v>
      </c>
      <c r="AR203" s="3">
        <f>VAR(AH202:AH203)</f>
        <v>7.6369417958459913E-4</v>
      </c>
      <c r="AS203" s="3">
        <f>VAR(AI202:AI203)</f>
        <v>6.9446070415148707E-3</v>
      </c>
      <c r="AW203" s="49"/>
      <c r="AX203" s="3">
        <v>14117</v>
      </c>
      <c r="AY203" s="3">
        <v>541921</v>
      </c>
      <c r="AZ203" s="5">
        <v>40018</v>
      </c>
      <c r="BA203" s="3" t="s">
        <v>838</v>
      </c>
      <c r="BB203" s="3">
        <v>2</v>
      </c>
      <c r="BC203" s="51">
        <v>-20.831367849294068</v>
      </c>
      <c r="BD203" s="51">
        <v>-3.9109601295263343</v>
      </c>
      <c r="BE203" s="51">
        <f>BC203-BD203*8</f>
        <v>10.456313186916606</v>
      </c>
      <c r="BF203" s="53">
        <v>-26.35186167790528</v>
      </c>
      <c r="BG203" s="53">
        <v>5.4406318806474516</v>
      </c>
      <c r="BH203" s="3">
        <v>31.197233520899999</v>
      </c>
      <c r="BI203" s="3">
        <v>-89.690553910700004</v>
      </c>
      <c r="BJ203" s="3" t="s">
        <v>6158</v>
      </c>
      <c r="BK203" s="3" t="s">
        <v>5999</v>
      </c>
      <c r="BL203" s="3" t="s">
        <v>5991</v>
      </c>
      <c r="BM203" s="3">
        <f>VAR(BC202:BC203)</f>
        <v>5.729071056497255E-2</v>
      </c>
      <c r="BN203" s="3">
        <f>VAR(BD202:BD203)</f>
        <v>1.4508531351434107E-4</v>
      </c>
      <c r="BO203" s="3">
        <f>VAR(BE202:BE203)</f>
        <v>2.0447194701876607E-2</v>
      </c>
      <c r="BP203" s="3">
        <f>VAR(BF202:BF203)</f>
        <v>0.29042155577890744</v>
      </c>
      <c r="BQ203" s="3">
        <f>VAR(BG202:BG203)</f>
        <v>4.4224068984424242E-2</v>
      </c>
    </row>
    <row r="204" spans="2:69" s="3" customFormat="1" ht="15.75" x14ac:dyDescent="0.25">
      <c r="B204" s="49"/>
      <c r="C204" s="49"/>
      <c r="D204" s="49"/>
      <c r="E204" s="49"/>
      <c r="P204" s="3" t="s">
        <v>6156</v>
      </c>
      <c r="Q204" s="5">
        <v>40039</v>
      </c>
      <c r="R204" s="3" t="s">
        <v>6622</v>
      </c>
      <c r="S204" s="3" t="s">
        <v>6557</v>
      </c>
      <c r="T204" s="3">
        <v>554261</v>
      </c>
      <c r="U204" s="3">
        <v>-54.390614476041833</v>
      </c>
      <c r="V204" s="3">
        <v>-7.821508821934775</v>
      </c>
      <c r="W204" s="3">
        <f>U204-V204*8</f>
        <v>8.1814560994363674</v>
      </c>
      <c r="AB204" s="3">
        <v>12031</v>
      </c>
      <c r="AC204" s="3">
        <v>529491</v>
      </c>
      <c r="AD204" s="5">
        <v>39699</v>
      </c>
      <c r="AE204" s="3" t="s">
        <v>999</v>
      </c>
      <c r="AF204" s="3">
        <v>1</v>
      </c>
      <c r="AG204" s="51">
        <v>-117.49166010276923</v>
      </c>
      <c r="AH204" s="51">
        <v>-14.519159240795645</v>
      </c>
      <c r="AI204" s="51">
        <f>AG204-AH204*8</f>
        <v>-1.3383861764040716</v>
      </c>
      <c r="AJ204" s="54"/>
      <c r="AK204" s="54"/>
      <c r="AL204" s="3">
        <v>47.280292965599998</v>
      </c>
      <c r="AM204" s="3">
        <v>-101.177930211</v>
      </c>
      <c r="AN204" s="3" t="s">
        <v>6036</v>
      </c>
      <c r="AO204" s="3" t="s">
        <v>6003</v>
      </c>
      <c r="AP204" s="3" t="s">
        <v>5994</v>
      </c>
      <c r="AW204" s="49"/>
      <c r="AX204" s="3">
        <v>13397</v>
      </c>
      <c r="AY204" s="3">
        <v>545611</v>
      </c>
      <c r="AZ204" s="5">
        <v>39990</v>
      </c>
      <c r="BA204" s="3" t="s">
        <v>840</v>
      </c>
      <c r="BB204" s="3">
        <v>1</v>
      </c>
      <c r="BC204" s="51">
        <v>-19.087823426305253</v>
      </c>
      <c r="BD204" s="51">
        <v>-3.5212332986621262</v>
      </c>
      <c r="BE204" s="51">
        <f>BC204-BD204*8</f>
        <v>9.082042962991757</v>
      </c>
      <c r="BF204" s="52"/>
      <c r="BG204" s="52"/>
      <c r="BH204" s="3">
        <v>30.883390335200001</v>
      </c>
      <c r="BI204" s="3">
        <v>-88.773551390600005</v>
      </c>
      <c r="BJ204" s="3" t="s">
        <v>6149</v>
      </c>
      <c r="BK204" s="3" t="s">
        <v>5997</v>
      </c>
      <c r="BL204" s="3" t="s">
        <v>5994</v>
      </c>
    </row>
    <row r="205" spans="2:69" s="3" customFormat="1" ht="15.75" x14ac:dyDescent="0.25">
      <c r="B205" s="49"/>
      <c r="C205" s="49"/>
      <c r="D205" s="49"/>
      <c r="E205" s="49"/>
      <c r="P205" s="3" t="s">
        <v>6154</v>
      </c>
      <c r="Q205" s="5">
        <v>40039</v>
      </c>
      <c r="R205" s="3" t="s">
        <v>6622</v>
      </c>
      <c r="S205" s="3" t="s">
        <v>6557</v>
      </c>
      <c r="T205" s="3">
        <v>554261</v>
      </c>
      <c r="U205" s="3">
        <v>-54.679301116129174</v>
      </c>
      <c r="V205" s="3">
        <v>-7.9170631020726292</v>
      </c>
      <c r="W205" s="3">
        <f>U205-V205*8</f>
        <v>8.6572037004518592</v>
      </c>
      <c r="X205" s="3">
        <f>VAR(U204:U205)</f>
        <v>4.1669988082459142E-2</v>
      </c>
      <c r="Y205" s="3">
        <f>VAR(V204:V205)</f>
        <v>4.5653102263317558E-3</v>
      </c>
      <c r="Z205" s="3">
        <f>VAR(W204:W205)</f>
        <v>0.11316788993599776</v>
      </c>
      <c r="AB205" s="3">
        <v>12031</v>
      </c>
      <c r="AC205" s="3">
        <v>530881</v>
      </c>
      <c r="AD205" s="5">
        <v>39699</v>
      </c>
      <c r="AE205" s="3" t="s">
        <v>999</v>
      </c>
      <c r="AF205" s="3">
        <v>1</v>
      </c>
      <c r="AG205" s="51">
        <v>-117.60984802474144</v>
      </c>
      <c r="AH205" s="51">
        <v>-14.477684676953501</v>
      </c>
      <c r="AI205" s="51">
        <f>AG205-AH205*8</f>
        <v>-1.7883706091134286</v>
      </c>
      <c r="AJ205" s="54"/>
      <c r="AK205" s="54"/>
      <c r="AL205" s="3">
        <v>47.280292965599998</v>
      </c>
      <c r="AM205" s="3">
        <v>-101.177930211</v>
      </c>
      <c r="AN205" s="3" t="s">
        <v>6036</v>
      </c>
      <c r="AO205" s="3" t="s">
        <v>6003</v>
      </c>
      <c r="AP205" s="3" t="s">
        <v>5994</v>
      </c>
      <c r="AQ205" s="3">
        <f>VAR(AG204:AG205)</f>
        <v>6.9841924500543317E-3</v>
      </c>
      <c r="AR205" s="3">
        <f>VAR(AH204:AH205)</f>
        <v>8.6006972294802478E-4</v>
      </c>
      <c r="AS205" s="3">
        <f>VAR(AI204:AI205)</f>
        <v>0.1012429948403808</v>
      </c>
      <c r="AW205" s="49"/>
      <c r="AX205" s="3">
        <v>13639</v>
      </c>
      <c r="AY205" s="3">
        <v>547561</v>
      </c>
      <c r="AZ205" s="5">
        <v>40023</v>
      </c>
      <c r="BA205" s="3" t="s">
        <v>840</v>
      </c>
      <c r="BB205" s="3">
        <v>2</v>
      </c>
      <c r="BC205" s="51">
        <v>-16.138430354951328</v>
      </c>
      <c r="BD205" s="51">
        <v>-3.2769409315639062</v>
      </c>
      <c r="BE205" s="51">
        <f>BC205-BD205*8</f>
        <v>10.077097097559921</v>
      </c>
      <c r="BF205" s="53">
        <v>-28.823585848514231</v>
      </c>
      <c r="BG205" s="53">
        <v>10.107180139562367</v>
      </c>
      <c r="BH205" s="3">
        <v>30.883390335200001</v>
      </c>
      <c r="BI205" s="3">
        <v>-88.773551390600005</v>
      </c>
      <c r="BJ205" s="3" t="s">
        <v>6155</v>
      </c>
      <c r="BK205" s="3" t="s">
        <v>5997</v>
      </c>
      <c r="BL205" s="3" t="s">
        <v>5994</v>
      </c>
      <c r="BM205" s="3">
        <f>VAR(BC204:BC205)</f>
        <v>4.3494597446752676</v>
      </c>
      <c r="BN205" s="3">
        <f>VAR(BD204:BD205)</f>
        <v>2.9839380311225742E-2</v>
      </c>
      <c r="BO205" s="3">
        <f>VAR(BE204:BE205)</f>
        <v>0.49506636536059917</v>
      </c>
    </row>
    <row r="206" spans="2:69" s="3" customFormat="1" ht="15.75" x14ac:dyDescent="0.25">
      <c r="B206" s="49"/>
      <c r="C206" s="49"/>
      <c r="D206" s="49"/>
      <c r="E206" s="49"/>
      <c r="P206" s="3" t="s">
        <v>6153</v>
      </c>
      <c r="Q206" s="5">
        <v>40042</v>
      </c>
      <c r="R206" s="3" t="s">
        <v>6626</v>
      </c>
      <c r="S206" s="3" t="s">
        <v>6558</v>
      </c>
      <c r="T206" s="3">
        <v>541991</v>
      </c>
      <c r="U206" s="3">
        <v>-28.412751903171458</v>
      </c>
      <c r="V206" s="3">
        <v>-4.1470444213233355</v>
      </c>
      <c r="W206" s="3">
        <f>U206-V206*8</f>
        <v>4.7636034674152263</v>
      </c>
      <c r="AB206" s="3">
        <v>12062</v>
      </c>
      <c r="AC206" s="3">
        <v>524421</v>
      </c>
      <c r="AD206" s="5">
        <v>39671</v>
      </c>
      <c r="AE206" s="3" t="s">
        <v>1022</v>
      </c>
      <c r="AF206" s="3">
        <v>1</v>
      </c>
      <c r="AG206" s="51">
        <v>-117.79387838324173</v>
      </c>
      <c r="AH206" s="51">
        <v>-15.451100686314684</v>
      </c>
      <c r="AI206" s="51">
        <f>AG206-AH206*8</f>
        <v>5.8149271072757358</v>
      </c>
      <c r="AJ206" s="52"/>
      <c r="AK206" s="52"/>
      <c r="AL206" s="3">
        <v>42.622110544100003</v>
      </c>
      <c r="AM206" s="3">
        <v>-103.716378769</v>
      </c>
      <c r="AN206" s="3" t="s">
        <v>6062</v>
      </c>
      <c r="AO206" s="3" t="s">
        <v>5992</v>
      </c>
      <c r="AP206" s="3" t="s">
        <v>5991</v>
      </c>
      <c r="AW206" s="49"/>
      <c r="AX206" s="3">
        <v>13197</v>
      </c>
      <c r="AY206" s="3">
        <v>542851</v>
      </c>
      <c r="AZ206" s="5">
        <v>39974</v>
      </c>
      <c r="BA206" s="3" t="s">
        <v>841</v>
      </c>
      <c r="BB206" s="3">
        <v>1</v>
      </c>
      <c r="BC206" s="51">
        <v>-22.432560752022454</v>
      </c>
      <c r="BD206" s="51">
        <v>-4.1010640376841767</v>
      </c>
      <c r="BE206" s="51">
        <f>BC206-BD206*8</f>
        <v>10.37595154945096</v>
      </c>
      <c r="BF206" s="53">
        <v>-32.294753070333378</v>
      </c>
      <c r="BG206" s="53">
        <v>9.1761461774424333</v>
      </c>
      <c r="BH206" s="3">
        <v>31.316688213999999</v>
      </c>
      <c r="BI206" s="3">
        <v>-90.299686373300005</v>
      </c>
      <c r="BJ206" s="3" t="s">
        <v>6152</v>
      </c>
      <c r="BK206" s="3" t="s">
        <v>6038</v>
      </c>
      <c r="BL206" s="3" t="s">
        <v>5991</v>
      </c>
    </row>
    <row r="207" spans="2:69" s="3" customFormat="1" ht="15.75" x14ac:dyDescent="0.25">
      <c r="B207" s="49"/>
      <c r="C207" s="49"/>
      <c r="D207" s="49"/>
      <c r="E207" s="49"/>
      <c r="P207" s="3" t="s">
        <v>6151</v>
      </c>
      <c r="Q207" s="5">
        <v>40042</v>
      </c>
      <c r="R207" s="3" t="s">
        <v>6626</v>
      </c>
      <c r="S207" s="3" t="s">
        <v>6558</v>
      </c>
      <c r="T207" s="3">
        <v>541991</v>
      </c>
      <c r="U207" s="3">
        <v>-30.833271717089829</v>
      </c>
      <c r="V207" s="3">
        <v>-5.1774785581919138</v>
      </c>
      <c r="W207" s="3">
        <f>U207-V207*8</f>
        <v>10.586556748445481</v>
      </c>
      <c r="X207" s="3">
        <f>VAR(U206:U207)</f>
        <v>2.9294580847857139</v>
      </c>
      <c r="Y207" s="3">
        <f>VAR(V206:V207)</f>
        <v>0.53089725521205366</v>
      </c>
      <c r="Z207" s="3">
        <f>VAR(W206:W207)</f>
        <v>16.953392456530509</v>
      </c>
      <c r="AB207" s="3">
        <v>12062</v>
      </c>
      <c r="AC207" s="3">
        <v>527751</v>
      </c>
      <c r="AD207" s="5">
        <v>39671</v>
      </c>
      <c r="AE207" s="3" t="s">
        <v>1022</v>
      </c>
      <c r="AF207" s="3">
        <v>1</v>
      </c>
      <c r="AG207" s="51">
        <v>-117.90135937015943</v>
      </c>
      <c r="AH207" s="51">
        <v>-15.414060293705141</v>
      </c>
      <c r="AI207" s="51">
        <f>AG207-AH207*8</f>
        <v>5.4111229794817035</v>
      </c>
      <c r="AJ207" s="52"/>
      <c r="AK207" s="52"/>
      <c r="AL207" s="3">
        <v>42.622110544100003</v>
      </c>
      <c r="AM207" s="3">
        <v>-103.716378769</v>
      </c>
      <c r="AN207" s="3" t="s">
        <v>6062</v>
      </c>
      <c r="AO207" s="3" t="s">
        <v>5992</v>
      </c>
      <c r="AP207" s="3" t="s">
        <v>5991</v>
      </c>
      <c r="AQ207" s="3">
        <f>VAR(AG206:AG207)</f>
        <v>5.7760812744006625E-3</v>
      </c>
      <c r="AR207" s="3">
        <f>VAR(AH206:AH207)</f>
        <v>6.8599534233452142E-4</v>
      </c>
      <c r="AS207" s="3">
        <f>VAR(AI206:AI207)</f>
        <v>8.1528886811749579E-2</v>
      </c>
      <c r="AW207" s="49"/>
      <c r="AX207" s="3">
        <v>14118</v>
      </c>
      <c r="AY207" s="3">
        <v>545411</v>
      </c>
      <c r="AZ207" s="5">
        <v>40018</v>
      </c>
      <c r="BA207" s="3" t="s">
        <v>841</v>
      </c>
      <c r="BB207" s="3">
        <v>2</v>
      </c>
      <c r="BC207" s="51">
        <v>-21.947363531612012</v>
      </c>
      <c r="BD207" s="51">
        <v>-4.2248883542906901</v>
      </c>
      <c r="BE207" s="51">
        <f>BC207-BD207*8</f>
        <v>11.851743302713508</v>
      </c>
      <c r="BF207" s="54">
        <v>-33.404941336313641</v>
      </c>
      <c r="BG207" s="54">
        <v>9.2611397600072038</v>
      </c>
      <c r="BH207" s="3">
        <v>31.316688213999999</v>
      </c>
      <c r="BI207" s="3">
        <v>-90.299686373300005</v>
      </c>
      <c r="BJ207" s="3" t="s">
        <v>6152</v>
      </c>
      <c r="BK207" s="3" t="s">
        <v>6038</v>
      </c>
      <c r="BL207" s="3" t="s">
        <v>5991</v>
      </c>
      <c r="BM207" s="3">
        <f>VAR(BC206:BC207)</f>
        <v>0.1177081713470092</v>
      </c>
      <c r="BN207" s="3">
        <f>VAR(BD206:BD207)</f>
        <v>7.6662306915350337E-3</v>
      </c>
      <c r="BO207" s="3">
        <f>VAR(BE206:BE207)</f>
        <v>1.0889806494988732</v>
      </c>
      <c r="BP207" s="3">
        <f>VAR(BF206:BF207)</f>
        <v>0.6162589929601312</v>
      </c>
      <c r="BQ207" s="3">
        <f>VAR(BG206:BG207)</f>
        <v>3.6119545385972316E-3</v>
      </c>
    </row>
    <row r="208" spans="2:69" s="3" customFormat="1" ht="15.75" x14ac:dyDescent="0.25">
      <c r="B208" s="49"/>
      <c r="C208" s="49"/>
      <c r="D208" s="49"/>
      <c r="E208" s="49"/>
      <c r="P208" s="3" t="s">
        <v>6150</v>
      </c>
      <c r="Q208" s="5">
        <v>40043</v>
      </c>
      <c r="R208" s="3" t="s">
        <v>6608</v>
      </c>
      <c r="S208" s="3" t="s">
        <v>6559</v>
      </c>
      <c r="T208" s="3">
        <v>544011</v>
      </c>
      <c r="U208" s="3">
        <v>-75.871935592829971</v>
      </c>
      <c r="V208" s="3">
        <v>-11.447510206341272</v>
      </c>
      <c r="W208" s="3">
        <f>U208-V208*8</f>
        <v>15.708146057900208</v>
      </c>
      <c r="AB208" s="3">
        <v>14347</v>
      </c>
      <c r="AC208" s="3">
        <v>540871</v>
      </c>
      <c r="AD208" s="5">
        <v>39995</v>
      </c>
      <c r="AE208" s="3" t="s">
        <v>1025</v>
      </c>
      <c r="AF208" s="3">
        <v>2</v>
      </c>
      <c r="AG208" s="51">
        <v>-54.653723058773771</v>
      </c>
      <c r="AH208" s="51">
        <v>-7.5749312544142926</v>
      </c>
      <c r="AI208" s="51">
        <f>AG208-AH208*8</f>
        <v>5.9457269765405698</v>
      </c>
      <c r="AJ208" s="52"/>
      <c r="AK208" s="52"/>
      <c r="AL208" s="3">
        <v>40.7159493901</v>
      </c>
      <c r="AM208" s="3">
        <v>-97.755391930200005</v>
      </c>
      <c r="AN208" s="3" t="s">
        <v>6110</v>
      </c>
      <c r="AO208" s="3" t="s">
        <v>5995</v>
      </c>
      <c r="AP208" s="3" t="s">
        <v>5991</v>
      </c>
      <c r="AW208" s="49"/>
      <c r="AX208" s="3">
        <v>14120</v>
      </c>
      <c r="AY208" s="3">
        <v>549681</v>
      </c>
      <c r="AZ208" s="5">
        <v>40044</v>
      </c>
      <c r="BA208" s="3" t="s">
        <v>850</v>
      </c>
      <c r="BB208" s="3">
        <v>1</v>
      </c>
      <c r="BC208" s="51">
        <v>-4.5578890141368582</v>
      </c>
      <c r="BD208" s="51">
        <v>-1.0166730564703519</v>
      </c>
      <c r="BE208" s="51">
        <f>BC208-BD208*8</f>
        <v>3.5754954376259569</v>
      </c>
      <c r="BF208" s="53">
        <v>-24.972028887706703</v>
      </c>
      <c r="BG208" s="53">
        <v>7.613516544915174</v>
      </c>
      <c r="BH208" s="3">
        <v>30.404241536499999</v>
      </c>
      <c r="BI208" s="3">
        <v>-88.587162509300001</v>
      </c>
      <c r="BJ208" s="3" t="s">
        <v>6149</v>
      </c>
      <c r="BK208" s="3" t="s">
        <v>5997</v>
      </c>
      <c r="BL208" s="3" t="s">
        <v>5994</v>
      </c>
    </row>
    <row r="209" spans="2:69" s="3" customFormat="1" ht="15.75" x14ac:dyDescent="0.25">
      <c r="B209" s="49"/>
      <c r="C209" s="49"/>
      <c r="D209" s="49"/>
      <c r="E209" s="49"/>
      <c r="P209" s="3" t="s">
        <v>6148</v>
      </c>
      <c r="Q209" s="5">
        <v>40043</v>
      </c>
      <c r="R209" s="3" t="s">
        <v>6608</v>
      </c>
      <c r="S209" s="3" t="s">
        <v>6559</v>
      </c>
      <c r="T209" s="3">
        <v>544011</v>
      </c>
      <c r="U209" s="3">
        <v>-75.643559995339601</v>
      </c>
      <c r="V209" s="3">
        <v>-11.428092960837949</v>
      </c>
      <c r="W209" s="3">
        <f>U209-V209*8</f>
        <v>15.781183691363992</v>
      </c>
      <c r="X209" s="3">
        <f>VAR(U208:U209)</f>
        <v>2.6077706764541707E-2</v>
      </c>
      <c r="Y209" s="3">
        <f>VAR(V208:V209)</f>
        <v>1.8851471146816336E-4</v>
      </c>
      <c r="Z209" s="3">
        <f>VAR(W208:W209)</f>
        <v>2.6672479509950221E-3</v>
      </c>
      <c r="AB209" s="3">
        <v>14347</v>
      </c>
      <c r="AC209" s="3">
        <v>542371</v>
      </c>
      <c r="AD209" s="5">
        <v>39995</v>
      </c>
      <c r="AE209" s="3" t="s">
        <v>1025</v>
      </c>
      <c r="AF209" s="3">
        <v>2</v>
      </c>
      <c r="AG209" s="51">
        <v>-54.686290105026494</v>
      </c>
      <c r="AH209" s="51">
        <v>-7.4726795485669335</v>
      </c>
      <c r="AI209" s="51">
        <f>AG209-AH209*8</f>
        <v>5.0951462835089742</v>
      </c>
      <c r="AJ209" s="52"/>
      <c r="AK209" s="52"/>
      <c r="AL209" s="3">
        <v>40.7159493901</v>
      </c>
      <c r="AM209" s="3">
        <v>-97.755391930200005</v>
      </c>
      <c r="AN209" s="3" t="s">
        <v>6110</v>
      </c>
      <c r="AO209" s="3" t="s">
        <v>5995</v>
      </c>
      <c r="AP209" s="3" t="s">
        <v>5991</v>
      </c>
      <c r="AQ209" s="3">
        <f>VAR(AG208:AG209)</f>
        <v>5.3030625081349229E-4</v>
      </c>
      <c r="AR209" s="3">
        <f>VAR(AH208:AH209)</f>
        <v>5.227705674347426E-3</v>
      </c>
      <c r="AS209" s="3">
        <f>VAR(AI208:AI209)</f>
        <v>0.3617437576790547</v>
      </c>
      <c r="AW209" s="49"/>
      <c r="AX209" s="3">
        <v>15264</v>
      </c>
      <c r="AY209" s="3">
        <v>554851</v>
      </c>
      <c r="AZ209" s="5">
        <v>40093</v>
      </c>
      <c r="BA209" s="3" t="s">
        <v>850</v>
      </c>
      <c r="BB209" s="3">
        <v>2</v>
      </c>
      <c r="BC209" s="51">
        <v>-14.22665256441776</v>
      </c>
      <c r="BD209" s="51">
        <v>-2.0858053046947842</v>
      </c>
      <c r="BE209" s="51">
        <f>BC209-BD209*8</f>
        <v>2.4597898731405134</v>
      </c>
      <c r="BF209" s="52"/>
      <c r="BG209" s="52"/>
      <c r="BH209" s="3">
        <v>30.404241536499999</v>
      </c>
      <c r="BI209" s="3">
        <v>-88.587162509300001</v>
      </c>
      <c r="BJ209" s="3" t="s">
        <v>6149</v>
      </c>
      <c r="BK209" s="3" t="s">
        <v>5997</v>
      </c>
      <c r="BL209" s="3" t="s">
        <v>5994</v>
      </c>
      <c r="BM209" s="3">
        <f>VAR(BC208:BC209)</f>
        <v>46.742494295620304</v>
      </c>
      <c r="BN209" s="3">
        <f>VAR(BD208:BD209)</f>
        <v>0.57152188209671539</v>
      </c>
      <c r="BO209" s="3">
        <f>VAR(BE208:BE209)</f>
        <v>0.62239945331189261</v>
      </c>
    </row>
    <row r="210" spans="2:69" s="3" customFormat="1" ht="15.75" x14ac:dyDescent="0.25">
      <c r="B210" s="49"/>
      <c r="C210" s="49"/>
      <c r="D210" s="49"/>
      <c r="E210" s="49"/>
      <c r="P210" s="3" t="s">
        <v>6147</v>
      </c>
      <c r="Q210" s="5">
        <v>40044</v>
      </c>
      <c r="R210" s="3" t="s">
        <v>6627</v>
      </c>
      <c r="S210" s="3" t="s">
        <v>6560</v>
      </c>
      <c r="T210" s="3">
        <v>545501</v>
      </c>
      <c r="U210" s="3">
        <v>-133.53376931131035</v>
      </c>
      <c r="V210" s="3">
        <v>-17.686914880099067</v>
      </c>
      <c r="W210" s="3">
        <f>U210-V210*8</f>
        <v>7.9615497294821864</v>
      </c>
      <c r="AB210" s="3">
        <v>14358</v>
      </c>
      <c r="AC210" s="3">
        <v>527761</v>
      </c>
      <c r="AD210" s="5">
        <v>40021</v>
      </c>
      <c r="AE210" s="3" t="s">
        <v>1045</v>
      </c>
      <c r="AF210" s="3">
        <v>2</v>
      </c>
      <c r="AG210" s="51">
        <v>-84.564735472670748</v>
      </c>
      <c r="AH210" s="51">
        <v>-9.9401294718483388</v>
      </c>
      <c r="AI210" s="51">
        <f>AG210-AH210*8</f>
        <v>-5.0436996978840369</v>
      </c>
      <c r="AJ210" s="52"/>
      <c r="AK210" s="52"/>
      <c r="AL210" s="3">
        <v>41.939328973000002</v>
      </c>
      <c r="AM210" s="3">
        <v>-96.144722494099994</v>
      </c>
      <c r="AN210" s="3" t="s">
        <v>6036</v>
      </c>
      <c r="AO210" s="3" t="s">
        <v>6003</v>
      </c>
      <c r="AP210" s="3" t="s">
        <v>5994</v>
      </c>
      <c r="AW210" s="49"/>
      <c r="AX210" s="3">
        <v>11502</v>
      </c>
      <c r="AY210" s="3">
        <v>524611</v>
      </c>
      <c r="AZ210" s="5">
        <v>39645</v>
      </c>
      <c r="BA210" s="3" t="s">
        <v>859</v>
      </c>
      <c r="BB210" s="3">
        <v>1</v>
      </c>
      <c r="BC210" s="51">
        <v>-142.95075660480563</v>
      </c>
      <c r="BD210" s="51">
        <v>-19.046931074611159</v>
      </c>
      <c r="BE210" s="51">
        <f>BC210-BD210*8</f>
        <v>9.4246919920836376</v>
      </c>
      <c r="BF210" s="53"/>
      <c r="BG210" s="53"/>
      <c r="BH210" s="3">
        <v>46.930889691300003</v>
      </c>
      <c r="BI210" s="3">
        <v>-110.869844742</v>
      </c>
      <c r="BJ210" s="3" t="s">
        <v>6146</v>
      </c>
      <c r="BK210" s="3" t="s">
        <v>5999</v>
      </c>
      <c r="BL210" s="3" t="s">
        <v>5991</v>
      </c>
    </row>
    <row r="211" spans="2:69" s="3" customFormat="1" ht="15.75" x14ac:dyDescent="0.25">
      <c r="B211" s="49"/>
      <c r="C211" s="49"/>
      <c r="D211" s="49"/>
      <c r="E211" s="49"/>
      <c r="P211" s="3" t="s">
        <v>6145</v>
      </c>
      <c r="Q211" s="5">
        <v>40044</v>
      </c>
      <c r="R211" s="3" t="s">
        <v>6627</v>
      </c>
      <c r="S211" s="3" t="s">
        <v>6560</v>
      </c>
      <c r="T211" s="3">
        <v>545501</v>
      </c>
      <c r="U211" s="3">
        <v>-134.11005973160036</v>
      </c>
      <c r="V211" s="3">
        <v>-17.940532616475064</v>
      </c>
      <c r="W211" s="3">
        <f>U211-V211*8</f>
        <v>9.4142012002001536</v>
      </c>
      <c r="X211" s="3">
        <f>VAR(U210:U211)</f>
        <v>0.1660553242590167</v>
      </c>
      <c r="Y211" s="3">
        <f>VAR(V210:V211)</f>
        <v>3.2160978102242312E-2</v>
      </c>
      <c r="Z211" s="3">
        <f>VAR(W210:W211)</f>
        <v>1.0550981476895365</v>
      </c>
      <c r="AB211" s="3">
        <v>14358</v>
      </c>
      <c r="AC211" s="3">
        <v>530581</v>
      </c>
      <c r="AD211" s="5">
        <v>40021</v>
      </c>
      <c r="AE211" s="3" t="s">
        <v>1045</v>
      </c>
      <c r="AF211" s="3">
        <v>2</v>
      </c>
      <c r="AG211" s="51">
        <v>-84.824675523505917</v>
      </c>
      <c r="AH211" s="51">
        <v>-10.089131946650584</v>
      </c>
      <c r="AI211" s="51">
        <f>AG211-AH211*8</f>
        <v>-4.1116199503012467</v>
      </c>
      <c r="AJ211" s="53">
        <v>-25.585489633821599</v>
      </c>
      <c r="AK211" s="53">
        <v>9.0049812679672332</v>
      </c>
      <c r="AL211" s="3">
        <v>41.939328973000002</v>
      </c>
      <c r="AM211" s="3">
        <v>-96.144722494099994</v>
      </c>
      <c r="AN211" s="3" t="s">
        <v>6036</v>
      </c>
      <c r="AO211" s="3" t="s">
        <v>6003</v>
      </c>
      <c r="AP211" s="3" t="s">
        <v>5994</v>
      </c>
      <c r="AQ211" s="3">
        <f>VAR(AG210:AG211)</f>
        <v>3.3784415014095182E-2</v>
      </c>
      <c r="AR211" s="3">
        <f>VAR(AH210:AH211)</f>
        <v>1.1100868748596818E-2</v>
      </c>
      <c r="AS211" s="3">
        <f>VAR(AI210:AI211)</f>
        <v>0.43438632792700105</v>
      </c>
      <c r="AW211" s="49"/>
      <c r="AX211" s="3">
        <v>11503</v>
      </c>
      <c r="AY211" s="3">
        <v>524171</v>
      </c>
      <c r="AZ211" s="5">
        <v>39679</v>
      </c>
      <c r="BA211" s="3" t="s">
        <v>859</v>
      </c>
      <c r="BB211" s="3">
        <v>2</v>
      </c>
      <c r="BC211" s="51">
        <v>-143.53209570087054</v>
      </c>
      <c r="BD211" s="51">
        <v>-19.00200060631807</v>
      </c>
      <c r="BE211" s="51">
        <f>BC211-BD211*8</f>
        <v>8.4839091496740195</v>
      </c>
      <c r="BF211" s="53"/>
      <c r="BG211" s="53"/>
      <c r="BH211" s="3">
        <v>46.930889691300003</v>
      </c>
      <c r="BI211" s="3">
        <v>-110.869844742</v>
      </c>
      <c r="BJ211" s="3" t="s">
        <v>6146</v>
      </c>
      <c r="BK211" s="3" t="s">
        <v>5999</v>
      </c>
      <c r="BL211" s="3" t="s">
        <v>5991</v>
      </c>
      <c r="BM211" s="3">
        <f>VAR(BC210:BC211)</f>
        <v>0.16897757230678262</v>
      </c>
      <c r="BN211" s="3">
        <f>VAR(BD210:BD211)</f>
        <v>1.0093734905181229E-3</v>
      </c>
      <c r="BO211" s="3">
        <f>VAR(BE210:BE211)</f>
        <v>0.44253617828616015</v>
      </c>
    </row>
    <row r="212" spans="2:69" s="3" customFormat="1" ht="15.75" x14ac:dyDescent="0.25">
      <c r="B212" s="49"/>
      <c r="C212" s="49"/>
      <c r="D212" s="49"/>
      <c r="E212" s="49"/>
      <c r="P212" s="3" t="s">
        <v>6144</v>
      </c>
      <c r="Q212" s="5">
        <v>40045</v>
      </c>
      <c r="R212" s="3" t="s">
        <v>6603</v>
      </c>
      <c r="S212" s="3" t="s">
        <v>6561</v>
      </c>
      <c r="T212" s="3">
        <v>550191</v>
      </c>
      <c r="U212" s="3">
        <v>-62.325418660503637</v>
      </c>
      <c r="V212" s="3">
        <v>-9.3473929558619187</v>
      </c>
      <c r="W212" s="3">
        <f>U212-V212*8</f>
        <v>12.453724986391713</v>
      </c>
      <c r="AB212" s="3">
        <v>14368</v>
      </c>
      <c r="AC212" s="3">
        <v>532321</v>
      </c>
      <c r="AD212" s="5">
        <v>40042</v>
      </c>
      <c r="AE212" s="3" t="s">
        <v>1058</v>
      </c>
      <c r="AF212" s="3">
        <v>1</v>
      </c>
      <c r="AG212" s="51">
        <v>-38.245831115271613</v>
      </c>
      <c r="AH212" s="51">
        <v>-5.7016244944595087</v>
      </c>
      <c r="AI212" s="51">
        <f>AG212-AH212*8</f>
        <v>7.3671648404044561</v>
      </c>
      <c r="AJ212" s="53">
        <v>-22.960805912278101</v>
      </c>
      <c r="AK212" s="53">
        <v>12.711989512019617</v>
      </c>
      <c r="AL212" s="3">
        <v>40.902256970300002</v>
      </c>
      <c r="AM212" s="3">
        <v>-96.606256784699994</v>
      </c>
      <c r="AN212" s="3" t="s">
        <v>6030</v>
      </c>
      <c r="AO212" s="3" t="s">
        <v>5999</v>
      </c>
      <c r="AP212" s="3" t="s">
        <v>5991</v>
      </c>
      <c r="AW212" s="49"/>
      <c r="AX212" s="3">
        <v>11504</v>
      </c>
      <c r="AY212" s="3">
        <v>522991</v>
      </c>
      <c r="AZ212" s="5">
        <v>39658</v>
      </c>
      <c r="BA212" s="3" t="s">
        <v>860</v>
      </c>
      <c r="BB212" s="3">
        <v>1</v>
      </c>
      <c r="BC212" s="51">
        <v>-135.42825234837809</v>
      </c>
      <c r="BD212" s="51">
        <v>-17.760532557675774</v>
      </c>
      <c r="BE212" s="51">
        <f>BC212-BD212*8</f>
        <v>6.6560081130280935</v>
      </c>
      <c r="BF212" s="53"/>
      <c r="BG212" s="53"/>
      <c r="BH212" s="3">
        <v>45.1416068475</v>
      </c>
      <c r="BI212" s="3">
        <v>-109.039941007</v>
      </c>
      <c r="BJ212" s="3" t="s">
        <v>6143</v>
      </c>
      <c r="BK212" s="3" t="s">
        <v>6014</v>
      </c>
      <c r="BL212" s="3" t="s">
        <v>5991</v>
      </c>
    </row>
    <row r="213" spans="2:69" s="3" customFormat="1" ht="15.75" x14ac:dyDescent="0.25">
      <c r="B213" s="49"/>
      <c r="C213" s="49"/>
      <c r="D213" s="49"/>
      <c r="E213" s="49"/>
      <c r="P213" s="3" t="s">
        <v>6142</v>
      </c>
      <c r="Q213" s="5">
        <v>40045</v>
      </c>
      <c r="R213" s="3" t="s">
        <v>6603</v>
      </c>
      <c r="S213" s="3" t="s">
        <v>6561</v>
      </c>
      <c r="T213" s="3">
        <v>550191</v>
      </c>
      <c r="U213" s="3">
        <v>-61.516759461717754</v>
      </c>
      <c r="V213" s="3">
        <v>-8.9950188904134674</v>
      </c>
      <c r="W213" s="3">
        <f>U213-V213*8</f>
        <v>10.443391661589985</v>
      </c>
      <c r="X213" s="3">
        <f>VAR(U212:U213)</f>
        <v>0.32696484989051267</v>
      </c>
      <c r="Y213" s="3">
        <f>VAR(V212:V213)</f>
        <v>6.2083741000334716E-2</v>
      </c>
      <c r="Z213" s="3">
        <f>VAR(W212:W213)</f>
        <v>2.0207200384041846</v>
      </c>
      <c r="AB213" s="3">
        <v>14368</v>
      </c>
      <c r="AC213" s="3">
        <v>547761</v>
      </c>
      <c r="AD213" s="5">
        <v>40042</v>
      </c>
      <c r="AE213" s="3" t="s">
        <v>1058</v>
      </c>
      <c r="AF213" s="3">
        <v>1</v>
      </c>
      <c r="AG213" s="51">
        <v>-38.083873625736139</v>
      </c>
      <c r="AH213" s="51">
        <v>-5.647461726387748</v>
      </c>
      <c r="AI213" s="51">
        <f>AG213-AH213*8</f>
        <v>7.0958201853658451</v>
      </c>
      <c r="AJ213" s="53">
        <v>-22.48393905197349</v>
      </c>
      <c r="AK213" s="53">
        <v>12.564979195795923</v>
      </c>
      <c r="AL213" s="3">
        <v>40.902256970300002</v>
      </c>
      <c r="AM213" s="3">
        <v>-96.606256784699994</v>
      </c>
      <c r="AN213" s="3" t="s">
        <v>6030</v>
      </c>
      <c r="AO213" s="3" t="s">
        <v>5999</v>
      </c>
      <c r="AP213" s="3" t="s">
        <v>5991</v>
      </c>
      <c r="AQ213" s="3">
        <f>VAR(AG212:AG213)</f>
        <v>1.3115114208316667E-2</v>
      </c>
      <c r="AR213" s="3">
        <f>VAR(AH212:AH213)</f>
        <v>1.4668027225976691E-3</v>
      </c>
      <c r="AS213" s="3">
        <f>VAR(AI212:AI213)</f>
        <v>3.6813960909011387E-2</v>
      </c>
      <c r="AT213" s="3">
        <f>VAR(AJ212:AJ213)</f>
        <v>0.11370100122838864</v>
      </c>
      <c r="AU213" s="3">
        <f>VAR(AK212:AK213)</f>
        <v>1.0806016538095285E-2</v>
      </c>
      <c r="AW213" s="49"/>
      <c r="AX213" s="3">
        <v>11505</v>
      </c>
      <c r="AY213" s="3">
        <v>530141</v>
      </c>
      <c r="AZ213" s="5">
        <v>39714</v>
      </c>
      <c r="BA213" s="3" t="s">
        <v>860</v>
      </c>
      <c r="BB213" s="3">
        <v>2</v>
      </c>
      <c r="BC213" s="51">
        <v>-135.34212494010342</v>
      </c>
      <c r="BD213" s="51">
        <v>-18.012241431947906</v>
      </c>
      <c r="BE213" s="51">
        <f>BC213-BD213*8</f>
        <v>8.7558065154798328</v>
      </c>
      <c r="BF213" s="54">
        <v>-26.0073989379155</v>
      </c>
      <c r="BG213" s="54">
        <v>7.8775186842249765</v>
      </c>
      <c r="BH213" s="3">
        <v>45.1416068475</v>
      </c>
      <c r="BI213" s="3">
        <v>-109.039941007</v>
      </c>
      <c r="BJ213" s="3" t="s">
        <v>6143</v>
      </c>
      <c r="BK213" s="3" t="s">
        <v>6014</v>
      </c>
      <c r="BL213" s="3" t="s">
        <v>5991</v>
      </c>
      <c r="BM213" s="3">
        <f>VAR(BC212:BC213)</f>
        <v>3.7089652280564902E-3</v>
      </c>
      <c r="BN213" s="3">
        <f>VAR(BD212:BD213)</f>
        <v>3.1678678693672163E-2</v>
      </c>
      <c r="BO213" s="3">
        <f>VAR(BE212:BE213)</f>
        <v>2.2045766654694461</v>
      </c>
    </row>
    <row r="214" spans="2:69" s="3" customFormat="1" ht="15.75" x14ac:dyDescent="0.25">
      <c r="B214" s="49"/>
      <c r="C214" s="49"/>
      <c r="D214" s="49"/>
      <c r="E214" s="49"/>
      <c r="P214" s="3" t="s">
        <v>6141</v>
      </c>
      <c r="Q214" s="5">
        <v>40050</v>
      </c>
      <c r="R214" s="3" t="s">
        <v>6611</v>
      </c>
      <c r="S214" s="3" t="s">
        <v>6562</v>
      </c>
      <c r="T214" s="3">
        <v>552261</v>
      </c>
      <c r="U214" s="3">
        <v>-104.18945594785448</v>
      </c>
      <c r="V214" s="3">
        <v>-14.252954518395589</v>
      </c>
      <c r="W214" s="3">
        <f>U214-V214*8</f>
        <v>9.8341801993102251</v>
      </c>
      <c r="AB214" s="3">
        <v>14136</v>
      </c>
      <c r="AC214" s="3">
        <v>554221</v>
      </c>
      <c r="AD214" s="5">
        <v>40046</v>
      </c>
      <c r="AE214" s="3" t="s">
        <v>1068</v>
      </c>
      <c r="AF214" s="3">
        <v>2</v>
      </c>
      <c r="AG214" s="51">
        <v>-51.57824615913453</v>
      </c>
      <c r="AH214" s="51">
        <v>-7.2627885373007786</v>
      </c>
      <c r="AI214" s="51">
        <f>AG214-AH214*8</f>
        <v>6.5240621392716989</v>
      </c>
      <c r="AJ214" s="53">
        <v>-30.836167944134008</v>
      </c>
      <c r="AK214" s="53">
        <v>5.1313619478247992</v>
      </c>
      <c r="AL214" s="3">
        <v>42.911082572300003</v>
      </c>
      <c r="AM214" s="3">
        <v>-71.995724994499994</v>
      </c>
      <c r="AN214" s="3" t="s">
        <v>6103</v>
      </c>
      <c r="AO214" s="3" t="s">
        <v>6014</v>
      </c>
      <c r="AP214" s="3" t="s">
        <v>5991</v>
      </c>
      <c r="AW214" s="49"/>
      <c r="AX214" s="3">
        <v>14612</v>
      </c>
      <c r="AY214" s="3">
        <v>543641</v>
      </c>
      <c r="AZ214" s="5">
        <v>40050</v>
      </c>
      <c r="BA214" s="3" t="s">
        <v>874</v>
      </c>
      <c r="BB214" s="3">
        <v>2</v>
      </c>
      <c r="BC214" s="51">
        <v>-129.62658698321721</v>
      </c>
      <c r="BD214" s="51">
        <v>-16.520676174360556</v>
      </c>
      <c r="BE214" s="51">
        <f>BC214-BD214*8</f>
        <v>2.5388224116672404</v>
      </c>
      <c r="BF214" s="54"/>
      <c r="BG214" s="54"/>
      <c r="BH214" s="3">
        <v>47.066361551</v>
      </c>
      <c r="BI214" s="3">
        <v>-114.76985021599999</v>
      </c>
      <c r="BJ214" s="3" t="s">
        <v>6140</v>
      </c>
      <c r="BK214" s="3" t="s">
        <v>5997</v>
      </c>
      <c r="BL214" s="3" t="s">
        <v>5994</v>
      </c>
    </row>
    <row r="215" spans="2:69" s="3" customFormat="1" ht="15.75" x14ac:dyDescent="0.25">
      <c r="B215" s="49"/>
      <c r="C215" s="49"/>
      <c r="D215" s="49"/>
      <c r="E215" s="49"/>
      <c r="P215" s="3" t="s">
        <v>6139</v>
      </c>
      <c r="Q215" s="5">
        <v>40050</v>
      </c>
      <c r="R215" s="3" t="s">
        <v>6611</v>
      </c>
      <c r="S215" s="3" t="s">
        <v>6562</v>
      </c>
      <c r="T215" s="3">
        <v>552261</v>
      </c>
      <c r="U215" s="3">
        <v>-104.13366685573295</v>
      </c>
      <c r="V215" s="3">
        <v>-14.235962785415465</v>
      </c>
      <c r="W215" s="3">
        <f>U215-V215*8</f>
        <v>9.7540354275907646</v>
      </c>
      <c r="X215" s="3">
        <f>VAR(U214:U215)</f>
        <v>1.5562113998722211E-3</v>
      </c>
      <c r="Y215" s="3">
        <f>VAR(V214:V215)</f>
        <v>1.4435949483391147E-4</v>
      </c>
      <c r="Z215" s="3">
        <f>VAR(W214:W215)</f>
        <v>3.2115922169822218E-3</v>
      </c>
      <c r="AB215" s="3">
        <v>14136</v>
      </c>
      <c r="AC215" s="3">
        <v>554551</v>
      </c>
      <c r="AD215" s="5">
        <v>40046</v>
      </c>
      <c r="AE215" s="3" t="s">
        <v>1068</v>
      </c>
      <c r="AF215" s="3">
        <v>2</v>
      </c>
      <c r="AG215" s="51">
        <v>-51.567528134175866</v>
      </c>
      <c r="AH215" s="51">
        <v>-7.4235394368844512</v>
      </c>
      <c r="AI215" s="51">
        <f>AG215-AH215*8</f>
        <v>7.8207873608997431</v>
      </c>
      <c r="AJ215" s="52"/>
      <c r="AK215" s="52"/>
      <c r="AL215" s="3">
        <v>42.911082572300003</v>
      </c>
      <c r="AM215" s="3">
        <v>-71.995724994499994</v>
      </c>
      <c r="AN215" s="3" t="s">
        <v>6103</v>
      </c>
      <c r="AO215" s="3" t="s">
        <v>6014</v>
      </c>
      <c r="AP215" s="3" t="s">
        <v>5991</v>
      </c>
      <c r="AQ215" s="3">
        <f>VAR(AG214:AG215)</f>
        <v>5.74380295072654E-5</v>
      </c>
      <c r="AR215" s="3">
        <f>VAR(AH214:AH215)</f>
        <v>1.2920425858479998E-2</v>
      </c>
      <c r="AS215" s="3">
        <f>VAR(AI214:AI215)</f>
        <v>0.8407481502031503</v>
      </c>
      <c r="AW215" s="49"/>
      <c r="AX215" s="3">
        <v>14613</v>
      </c>
      <c r="AY215" s="3">
        <v>549871</v>
      </c>
      <c r="AZ215" s="5">
        <v>40002</v>
      </c>
      <c r="BA215" s="3" t="s">
        <v>874</v>
      </c>
      <c r="BB215" s="3">
        <v>1</v>
      </c>
      <c r="BC215" s="51">
        <v>-130.48561011156201</v>
      </c>
      <c r="BD215" s="51">
        <v>-17.081994017515719</v>
      </c>
      <c r="BE215" s="51">
        <f>BC215-BD215*8</f>
        <v>6.1703420285637378</v>
      </c>
      <c r="BF215" s="54"/>
      <c r="BG215" s="54"/>
      <c r="BH215" s="3">
        <v>47.066361551</v>
      </c>
      <c r="BI215" s="3">
        <v>-114.76985021599999</v>
      </c>
      <c r="BJ215" s="3" t="s">
        <v>6140</v>
      </c>
      <c r="BK215" s="3" t="s">
        <v>5997</v>
      </c>
      <c r="BL215" s="3" t="s">
        <v>5994</v>
      </c>
      <c r="BM215" s="3">
        <f>VAR(BC214:BC215)</f>
        <v>0.36896036751564509</v>
      </c>
      <c r="BN215" s="3">
        <f>VAR(BD214:BD215)</f>
        <v>0.15753886052218175</v>
      </c>
      <c r="BO215" s="3">
        <f>VAR(BE214:BE215)</f>
        <v>6.5939673639520393</v>
      </c>
    </row>
    <row r="216" spans="2:69" s="3" customFormat="1" ht="15.75" x14ac:dyDescent="0.25">
      <c r="B216" s="49"/>
      <c r="C216" s="49"/>
      <c r="D216" s="49"/>
      <c r="E216" s="49"/>
      <c r="P216" s="3" t="s">
        <v>6138</v>
      </c>
      <c r="Q216" s="5">
        <v>40050</v>
      </c>
      <c r="R216" s="3" t="s">
        <v>6628</v>
      </c>
      <c r="S216" s="3" t="s">
        <v>6563</v>
      </c>
      <c r="T216" s="3">
        <v>554531</v>
      </c>
      <c r="U216" s="3">
        <v>-66.659585316238349</v>
      </c>
      <c r="V216" s="3">
        <v>-9.0044202892584817</v>
      </c>
      <c r="W216" s="3">
        <f>U216-V216*8</f>
        <v>5.3757769978295045</v>
      </c>
      <c r="AB216" s="3">
        <v>14138</v>
      </c>
      <c r="AC216" s="3">
        <v>547281</v>
      </c>
      <c r="AD216" s="5">
        <v>40037</v>
      </c>
      <c r="AE216" s="3" t="s">
        <v>1069</v>
      </c>
      <c r="AF216" s="3">
        <v>2</v>
      </c>
      <c r="AG216" s="51">
        <v>-62.064974538290734</v>
      </c>
      <c r="AH216" s="51">
        <v>-9.3607153420722042</v>
      </c>
      <c r="AI216" s="51">
        <f>AG216-AH216*8</f>
        <v>12.8207481982869</v>
      </c>
      <c r="AJ216" s="53">
        <v>-30.740822750792404</v>
      </c>
      <c r="AK216" s="53">
        <v>6.8765693057722901</v>
      </c>
      <c r="AL216" s="3">
        <v>43.696172027800003</v>
      </c>
      <c r="AM216" s="3">
        <v>-71.981328233799999</v>
      </c>
      <c r="AN216" s="3" t="s">
        <v>6100</v>
      </c>
      <c r="AO216" s="3" t="s">
        <v>5992</v>
      </c>
      <c r="AP216" s="3" t="s">
        <v>5991</v>
      </c>
      <c r="AW216" s="49"/>
      <c r="AX216" s="3">
        <v>14614</v>
      </c>
      <c r="AY216" s="3">
        <v>549781</v>
      </c>
      <c r="AZ216" s="5">
        <v>40071</v>
      </c>
      <c r="BA216" s="3" t="s">
        <v>877</v>
      </c>
      <c r="BB216" s="3">
        <v>1</v>
      </c>
      <c r="BC216" s="51">
        <v>-120.83863471391162</v>
      </c>
      <c r="BD216" s="51">
        <v>-14.439934448396011</v>
      </c>
      <c r="BE216" s="51">
        <f>BC216-BD216*8</f>
        <v>-5.3191591267435285</v>
      </c>
      <c r="BF216" s="54"/>
      <c r="BG216" s="54"/>
      <c r="BH216" s="3">
        <v>48.076613440899997</v>
      </c>
      <c r="BI216" s="3">
        <v>-104.391246786</v>
      </c>
      <c r="BJ216" s="3" t="s">
        <v>6137</v>
      </c>
      <c r="BK216" s="3" t="s">
        <v>6003</v>
      </c>
      <c r="BL216" s="3" t="s">
        <v>5994</v>
      </c>
    </row>
    <row r="217" spans="2:69" s="3" customFormat="1" ht="15.75" x14ac:dyDescent="0.25">
      <c r="B217" s="49"/>
      <c r="C217" s="49"/>
      <c r="D217" s="49"/>
      <c r="E217" s="49"/>
      <c r="P217" s="3" t="s">
        <v>6136</v>
      </c>
      <c r="Q217" s="5">
        <v>40050</v>
      </c>
      <c r="R217" s="3" t="s">
        <v>6628</v>
      </c>
      <c r="S217" s="3" t="s">
        <v>6563</v>
      </c>
      <c r="T217" s="3">
        <v>554531</v>
      </c>
      <c r="U217" s="3">
        <v>-66.484620322325569</v>
      </c>
      <c r="V217" s="3">
        <v>-8.8660708176191445</v>
      </c>
      <c r="W217" s="3">
        <f>U217-V217*8</f>
        <v>4.4439462186275875</v>
      </c>
      <c r="X217" s="3">
        <f>VAR(U216:U217)</f>
        <v>1.5306374547449684E-2</v>
      </c>
      <c r="Y217" s="3">
        <f>VAR(V216:V217)</f>
        <v>9.5702881514418831E-3</v>
      </c>
      <c r="Z217" s="3">
        <f>VAR(W216:W217)</f>
        <v>0.43415430053402582</v>
      </c>
      <c r="AB217" s="3">
        <v>14138</v>
      </c>
      <c r="AC217" s="3">
        <v>553211</v>
      </c>
      <c r="AD217" s="5">
        <v>40037</v>
      </c>
      <c r="AE217" s="3" t="s">
        <v>1069</v>
      </c>
      <c r="AF217" s="3">
        <v>2</v>
      </c>
      <c r="AG217" s="51">
        <v>-61.880609093131049</v>
      </c>
      <c r="AH217" s="51">
        <v>-9.4641085895128541</v>
      </c>
      <c r="AI217" s="51">
        <f>AG217-AH217*8</f>
        <v>13.832259622971783</v>
      </c>
      <c r="AJ217" s="53">
        <v>-28.317505263675017</v>
      </c>
      <c r="AK217" s="53">
        <v>7.2025920897487081</v>
      </c>
      <c r="AL217" s="3">
        <v>43.696172027800003</v>
      </c>
      <c r="AM217" s="3">
        <v>-71.981328233799999</v>
      </c>
      <c r="AN217" s="3" t="s">
        <v>6100</v>
      </c>
      <c r="AO217" s="3" t="s">
        <v>5992</v>
      </c>
      <c r="AP217" s="3" t="s">
        <v>5991</v>
      </c>
      <c r="AQ217" s="3">
        <f>VAR(AG216:AG217)</f>
        <v>1.6995308684464368E-2</v>
      </c>
      <c r="AR217" s="3">
        <f>VAR(AH216:AH217)</f>
        <v>5.3450818081617196E-3</v>
      </c>
      <c r="AS217" s="3">
        <f>VAR(AI216:AI217)</f>
        <v>0.51157768113402113</v>
      </c>
      <c r="AT217" s="3">
        <f>VAR(AJ216:AJ217)</f>
        <v>2.9362338216844641</v>
      </c>
      <c r="AU217" s="3">
        <f>VAR(AK216:AK217)</f>
        <v>5.3145427835867072E-2</v>
      </c>
      <c r="AW217" s="49"/>
      <c r="AX217" s="3">
        <v>14615</v>
      </c>
      <c r="AY217" s="3">
        <v>545791</v>
      </c>
      <c r="AZ217" s="5">
        <v>40092</v>
      </c>
      <c r="BA217" s="3" t="s">
        <v>877</v>
      </c>
      <c r="BB217" s="3">
        <v>2</v>
      </c>
      <c r="BC217" s="51">
        <v>-122.98169806963132</v>
      </c>
      <c r="BD217" s="51">
        <v>-14.766951216095578</v>
      </c>
      <c r="BE217" s="51">
        <f>BC217-BD217*8</f>
        <v>-4.8460883408667002</v>
      </c>
      <c r="BF217" s="54"/>
      <c r="BG217" s="54"/>
      <c r="BH217" s="3">
        <v>48.076613440899997</v>
      </c>
      <c r="BI217" s="3">
        <v>-104.391246786</v>
      </c>
      <c r="BJ217" s="3" t="s">
        <v>6137</v>
      </c>
      <c r="BK217" s="3" t="s">
        <v>6003</v>
      </c>
      <c r="BL217" s="3" t="s">
        <v>5994</v>
      </c>
      <c r="BM217" s="3">
        <f>VAR(BC216:BC217)</f>
        <v>2.2963602733142996</v>
      </c>
      <c r="BN217" s="3">
        <f>VAR(BD216:BD217)</f>
        <v>5.3469983178336136E-2</v>
      </c>
      <c r="BO217" s="3">
        <f>VAR(BE216:BE217)</f>
        <v>0.11189798422506</v>
      </c>
    </row>
    <row r="218" spans="2:69" s="3" customFormat="1" ht="15.75" x14ac:dyDescent="0.25">
      <c r="B218" s="49"/>
      <c r="C218" s="49"/>
      <c r="D218" s="49"/>
      <c r="E218" s="49"/>
      <c r="P218" s="3" t="s">
        <v>6135</v>
      </c>
      <c r="Q218" s="5">
        <v>40051</v>
      </c>
      <c r="R218" s="3" t="s">
        <v>6593</v>
      </c>
      <c r="S218" s="3" t="s">
        <v>6564</v>
      </c>
      <c r="T218" s="3">
        <v>554291</v>
      </c>
      <c r="U218" s="3">
        <v>-125.65082552939755</v>
      </c>
      <c r="V218" s="3">
        <v>-16.27802073381601</v>
      </c>
      <c r="W218" s="3">
        <f>U218-V218*8</f>
        <v>4.5733403411305318</v>
      </c>
      <c r="AB218" s="3">
        <v>11588</v>
      </c>
      <c r="AC218" s="3">
        <v>526371</v>
      </c>
      <c r="AD218" s="5">
        <v>39716</v>
      </c>
      <c r="AE218" s="3" t="s">
        <v>1071</v>
      </c>
      <c r="AF218" s="3">
        <v>2</v>
      </c>
      <c r="AG218" s="51">
        <v>-72.751886589322069</v>
      </c>
      <c r="AH218" s="51">
        <v>-10.583827923195456</v>
      </c>
      <c r="AI218" s="51">
        <f>AG218-AH218*8</f>
        <v>11.918736796241575</v>
      </c>
      <c r="AJ218" s="53">
        <v>-28.22620484071609</v>
      </c>
      <c r="AK218" s="53">
        <v>7.3835255829543494</v>
      </c>
      <c r="AL218" s="3">
        <v>44.243084421900001</v>
      </c>
      <c r="AM218" s="3">
        <v>-72.048183861599995</v>
      </c>
      <c r="AN218" s="3" t="s">
        <v>6097</v>
      </c>
      <c r="AO218" s="3" t="s">
        <v>5995</v>
      </c>
      <c r="AP218" s="3" t="s">
        <v>5994</v>
      </c>
      <c r="AW218" s="49"/>
      <c r="AX218" s="3">
        <v>15409</v>
      </c>
      <c r="AY218" s="3">
        <v>547691</v>
      </c>
      <c r="AZ218" s="5">
        <v>39975</v>
      </c>
      <c r="BA218" s="3" t="s">
        <v>920</v>
      </c>
      <c r="BB218" s="3">
        <v>1</v>
      </c>
      <c r="BC218" s="51">
        <v>-32.950557154319675</v>
      </c>
      <c r="BD218" s="51">
        <v>-5.8815725828489747</v>
      </c>
      <c r="BE218" s="51">
        <f>BC218-BD218*8</f>
        <v>14.102023508472122</v>
      </c>
      <c r="BF218" s="52"/>
      <c r="BG218" s="52"/>
      <c r="BH218" s="3">
        <v>36.111879697500001</v>
      </c>
      <c r="BI218" s="3">
        <v>-81.510250830700002</v>
      </c>
      <c r="BJ218" s="3" t="s">
        <v>6048</v>
      </c>
      <c r="BK218" s="3" t="s">
        <v>5999</v>
      </c>
      <c r="BL218" s="3" t="s">
        <v>5991</v>
      </c>
    </row>
    <row r="219" spans="2:69" s="3" customFormat="1" ht="15.75" x14ac:dyDescent="0.25">
      <c r="B219" s="49"/>
      <c r="C219" s="49"/>
      <c r="D219" s="49"/>
      <c r="E219" s="49"/>
      <c r="P219" s="3" t="s">
        <v>6134</v>
      </c>
      <c r="Q219" s="5">
        <v>40051</v>
      </c>
      <c r="R219" s="3" t="s">
        <v>6593</v>
      </c>
      <c r="S219" s="3" t="s">
        <v>6564</v>
      </c>
      <c r="T219" s="3">
        <v>554291</v>
      </c>
      <c r="U219" s="3">
        <v>-125.75286077717338</v>
      </c>
      <c r="V219" s="3">
        <v>-16.302528798020596</v>
      </c>
      <c r="W219" s="3">
        <f>U219-V219*8</f>
        <v>4.6673696069913859</v>
      </c>
      <c r="X219" s="3">
        <f>VAR(U218:U219)</f>
        <v>5.2055958943375965E-3</v>
      </c>
      <c r="Y219" s="3">
        <f>VAR(V218:V219)</f>
        <v>3.0032260552804557E-4</v>
      </c>
      <c r="Z219" s="3">
        <f>VAR(W218:W219)</f>
        <v>4.4207514191655951E-3</v>
      </c>
      <c r="AB219" s="3">
        <v>11588</v>
      </c>
      <c r="AC219" s="3">
        <v>530611</v>
      </c>
      <c r="AD219" s="5">
        <v>39716</v>
      </c>
      <c r="AE219" s="3" t="s">
        <v>1071</v>
      </c>
      <c r="AF219" s="3">
        <v>2</v>
      </c>
      <c r="AG219" s="51">
        <v>-72.775046692224052</v>
      </c>
      <c r="AH219" s="51">
        <v>-10.594665912278979</v>
      </c>
      <c r="AI219" s="51">
        <f>AG219-AH219*8</f>
        <v>11.982280606007777</v>
      </c>
      <c r="AJ219" s="53">
        <v>-28.444512839504945</v>
      </c>
      <c r="AK219" s="53">
        <v>7.0402485296574717</v>
      </c>
      <c r="AL219" s="3">
        <v>44.243084421900001</v>
      </c>
      <c r="AM219" s="3">
        <v>-72.048183861599995</v>
      </c>
      <c r="AN219" s="3" t="s">
        <v>6097</v>
      </c>
      <c r="AO219" s="3" t="s">
        <v>5995</v>
      </c>
      <c r="AP219" s="3" t="s">
        <v>5994</v>
      </c>
      <c r="AQ219" s="3">
        <f>VAR(AG218:AG219)</f>
        <v>2.6819518321521567E-4</v>
      </c>
      <c r="AR219" s="3">
        <f>VAR(AH218:AH219)</f>
        <v>5.8731003687282614E-5</v>
      </c>
      <c r="AS219" s="3">
        <f>VAR(AI218:AI219)</f>
        <v>2.0189078798016199E-3</v>
      </c>
      <c r="AT219" s="3">
        <f>VAR(AJ218:AJ219)</f>
        <v>2.3829191167597449E-2</v>
      </c>
      <c r="AU219" s="3">
        <f>VAR(AK218:AK219)</f>
        <v>5.891956766009368E-2</v>
      </c>
      <c r="AW219" s="49"/>
      <c r="AX219" s="3">
        <v>15410</v>
      </c>
      <c r="AY219" s="3">
        <v>545861</v>
      </c>
      <c r="AZ219" s="5">
        <v>39991</v>
      </c>
      <c r="BA219" s="3" t="s">
        <v>920</v>
      </c>
      <c r="BB219" s="3">
        <v>2</v>
      </c>
      <c r="BC219" s="51">
        <v>-34.207642860885962</v>
      </c>
      <c r="BD219" s="51">
        <v>-6.2136674429051171</v>
      </c>
      <c r="BE219" s="51">
        <f>BC219-BD219*8</f>
        <v>15.501696682354975</v>
      </c>
      <c r="BF219" s="52"/>
      <c r="BG219" s="52"/>
      <c r="BH219" s="3">
        <v>36.111879697500001</v>
      </c>
      <c r="BI219" s="3">
        <v>-81.510250830700002</v>
      </c>
      <c r="BJ219" s="3" t="s">
        <v>6048</v>
      </c>
      <c r="BK219" s="3" t="s">
        <v>5999</v>
      </c>
      <c r="BL219" s="3" t="s">
        <v>5991</v>
      </c>
      <c r="BM219" s="3">
        <f>VAR(BC218:BC219)</f>
        <v>0.7901322368266297</v>
      </c>
      <c r="BN219" s="3">
        <f>VAR(BD218:BD219)</f>
        <v>5.5143498037854413E-2</v>
      </c>
      <c r="BO219" s="3">
        <f>VAR(BE218:BE219)</f>
        <v>0.97954249684364958</v>
      </c>
    </row>
    <row r="220" spans="2:69" s="3" customFormat="1" ht="15.75" x14ac:dyDescent="0.25">
      <c r="B220" s="49"/>
      <c r="C220" s="49"/>
      <c r="D220" s="49"/>
      <c r="E220" s="49"/>
      <c r="P220" s="3" t="s">
        <v>6133</v>
      </c>
      <c r="Q220" s="5">
        <v>40051</v>
      </c>
      <c r="R220" s="3" t="s">
        <v>6593</v>
      </c>
      <c r="S220" s="3" t="s">
        <v>6565</v>
      </c>
      <c r="T220" s="3">
        <v>554921</v>
      </c>
      <c r="U220" s="3">
        <v>-133.39589324837959</v>
      </c>
      <c r="V220" s="3">
        <v>-17.291532135107001</v>
      </c>
      <c r="W220" s="3">
        <f>U220-V220*8</f>
        <v>4.9363638324764167</v>
      </c>
      <c r="AB220" s="3">
        <v>11590</v>
      </c>
      <c r="AC220" s="3">
        <v>521571</v>
      </c>
      <c r="AD220" s="5">
        <v>39715</v>
      </c>
      <c r="AE220" s="3" t="s">
        <v>1072</v>
      </c>
      <c r="AF220" s="3">
        <v>2</v>
      </c>
      <c r="AG220" s="51">
        <v>-66.524574088067666</v>
      </c>
      <c r="AH220" s="51">
        <v>-9.8347469512247709</v>
      </c>
      <c r="AI220" s="51">
        <f>AG220-AH220*8</f>
        <v>12.153401521730501</v>
      </c>
      <c r="AJ220" s="53">
        <v>-26.872533170894663</v>
      </c>
      <c r="AK220" s="53">
        <v>8.4343250301758399</v>
      </c>
      <c r="AL220" s="3">
        <v>43.068074601600003</v>
      </c>
      <c r="AM220" s="3">
        <v>-72.448701620999998</v>
      </c>
      <c r="AN220" s="3" t="s">
        <v>6094</v>
      </c>
      <c r="AO220" s="3" t="s">
        <v>6011</v>
      </c>
      <c r="AP220" s="3" t="s">
        <v>5994</v>
      </c>
      <c r="AW220" s="49"/>
      <c r="AX220" s="3">
        <v>15411</v>
      </c>
      <c r="AY220" s="3">
        <v>540171</v>
      </c>
      <c r="AZ220" s="5">
        <v>39978</v>
      </c>
      <c r="BA220" s="3" t="s">
        <v>921</v>
      </c>
      <c r="BB220" s="3">
        <v>1</v>
      </c>
      <c r="BC220" s="51">
        <v>-45.906378690709239</v>
      </c>
      <c r="BD220" s="51">
        <v>-7.6594615067709366</v>
      </c>
      <c r="BE220" s="51">
        <f>BC220-BD220*8</f>
        <v>15.369313363458254</v>
      </c>
      <c r="BF220" s="53">
        <v>-23.979448161752682</v>
      </c>
      <c r="BG220" s="53">
        <v>4.6360890397192556</v>
      </c>
      <c r="BH220" s="3">
        <v>36.099171375099999</v>
      </c>
      <c r="BI220" s="3">
        <v>-82.044969542900006</v>
      </c>
      <c r="BJ220" s="3" t="s">
        <v>6132</v>
      </c>
      <c r="BK220" s="3" t="s">
        <v>5999</v>
      </c>
      <c r="BL220" s="3" t="s">
        <v>5991</v>
      </c>
    </row>
    <row r="221" spans="2:69" s="3" customFormat="1" ht="15.75" x14ac:dyDescent="0.25">
      <c r="B221" s="49"/>
      <c r="C221" s="49"/>
      <c r="D221" s="49"/>
      <c r="E221" s="49"/>
      <c r="P221" s="3" t="s">
        <v>6131</v>
      </c>
      <c r="Q221" s="5">
        <v>40051</v>
      </c>
      <c r="R221" s="3" t="s">
        <v>6593</v>
      </c>
      <c r="S221" s="3" t="s">
        <v>6565</v>
      </c>
      <c r="T221" s="3">
        <v>554921</v>
      </c>
      <c r="U221" s="3">
        <v>-133.46913025401298</v>
      </c>
      <c r="V221" s="3">
        <v>-17.132705599880339</v>
      </c>
      <c r="W221" s="3">
        <f>U221-V221*8</f>
        <v>3.5925145450297293</v>
      </c>
      <c r="X221" s="3">
        <f>VAR(U220:U221)</f>
        <v>2.6818294970724346E-3</v>
      </c>
      <c r="Y221" s="3">
        <f>VAR(V220:V221)</f>
        <v>1.2612934146053125E-2</v>
      </c>
      <c r="Z221" s="3">
        <f>VAR(W220:W221)</f>
        <v>0.90296545368548919</v>
      </c>
      <c r="AB221" s="3">
        <v>11590</v>
      </c>
      <c r="AC221" s="3">
        <v>525191</v>
      </c>
      <c r="AD221" s="5">
        <v>39715</v>
      </c>
      <c r="AE221" s="3" t="s">
        <v>1072</v>
      </c>
      <c r="AF221" s="3">
        <v>2</v>
      </c>
      <c r="AG221" s="51">
        <v>-66.175029494555929</v>
      </c>
      <c r="AH221" s="51">
        <v>-9.961940727020723</v>
      </c>
      <c r="AI221" s="51">
        <f>AG221-AH221*8</f>
        <v>13.520496321609855</v>
      </c>
      <c r="AJ221" s="53">
        <v>-26.669708473063427</v>
      </c>
      <c r="AK221" s="53">
        <v>7.0423090839357041</v>
      </c>
      <c r="AL221" s="3">
        <v>43.068074601600003</v>
      </c>
      <c r="AM221" s="3">
        <v>-72.448701620999998</v>
      </c>
      <c r="AN221" s="3" t="s">
        <v>6094</v>
      </c>
      <c r="AO221" s="3" t="s">
        <v>6011</v>
      </c>
      <c r="AP221" s="3" t="s">
        <v>5994</v>
      </c>
      <c r="AQ221" s="3">
        <f>VAR(AG220:AG221)</f>
        <v>6.1090711426642866E-2</v>
      </c>
      <c r="AR221" s="3">
        <f>VAR(AH220:AH221)</f>
        <v>8.0891283006154571E-3</v>
      </c>
      <c r="AS221" s="3">
        <f>VAR(AI220:AI221)</f>
        <v>0.93447409592858499</v>
      </c>
      <c r="AT221" s="3">
        <f>VAR(AJ220:AJ221)</f>
        <v>2.0568929025166098E-2</v>
      </c>
      <c r="AU221" s="3">
        <f>VAR(AK220:AK221)</f>
        <v>0.96885419729341038</v>
      </c>
      <c r="AW221" s="49"/>
      <c r="AX221" s="3">
        <v>15412</v>
      </c>
      <c r="AY221" s="3">
        <v>545851</v>
      </c>
      <c r="AZ221" s="5">
        <v>39992</v>
      </c>
      <c r="BA221" s="3" t="s">
        <v>921</v>
      </c>
      <c r="BB221" s="3">
        <v>2</v>
      </c>
      <c r="BC221" s="51">
        <v>-45.823823541333262</v>
      </c>
      <c r="BD221" s="51">
        <v>-7.9407290335838185</v>
      </c>
      <c r="BE221" s="51">
        <f>BC221-BD221*8</f>
        <v>17.702008727337287</v>
      </c>
      <c r="BF221" s="53">
        <v>-23.790037787896335</v>
      </c>
      <c r="BG221" s="53">
        <v>5.8112532073685204</v>
      </c>
      <c r="BH221" s="3">
        <v>36.099171375099999</v>
      </c>
      <c r="BI221" s="3">
        <v>-82.044969542900006</v>
      </c>
      <c r="BJ221" s="3" t="s">
        <v>6132</v>
      </c>
      <c r="BK221" s="3" t="s">
        <v>5999</v>
      </c>
      <c r="BL221" s="3" t="s">
        <v>5991</v>
      </c>
      <c r="BM221" s="3">
        <f>VAR(BC220:BC221)</f>
        <v>3.4076763442449807E-3</v>
      </c>
      <c r="BN221" s="3">
        <f>VAR(BD220:BD221)</f>
        <v>3.9555710819717621E-2</v>
      </c>
      <c r="BO221" s="3">
        <f>VAR(BE220:BE221)</f>
        <v>2.7207338303313668</v>
      </c>
      <c r="BP221" s="3">
        <f>VAR(BF220:BF221)</f>
        <v>1.7938144862200626E-2</v>
      </c>
      <c r="BQ221" s="3">
        <f>VAR(BG220:BG221)</f>
        <v>0.69050541046340186</v>
      </c>
    </row>
    <row r="222" spans="2:69" s="3" customFormat="1" ht="15.75" x14ac:dyDescent="0.25">
      <c r="B222" s="49"/>
      <c r="C222" s="49"/>
      <c r="D222" s="49"/>
      <c r="E222" s="49"/>
      <c r="P222" s="3" t="s">
        <v>6130</v>
      </c>
      <c r="Q222" s="5">
        <v>40056</v>
      </c>
      <c r="R222" s="3" t="s">
        <v>6592</v>
      </c>
      <c r="S222" s="3" t="s">
        <v>6566</v>
      </c>
      <c r="T222" s="3">
        <v>544841</v>
      </c>
      <c r="U222" s="3">
        <v>-65.604839286886616</v>
      </c>
      <c r="V222" s="3">
        <v>-9.2120690349066781</v>
      </c>
      <c r="W222" s="3">
        <f>U222-V222*8</f>
        <v>8.0917129923668085</v>
      </c>
      <c r="AB222" s="3">
        <v>11577</v>
      </c>
      <c r="AC222" s="3">
        <v>529971</v>
      </c>
      <c r="AD222" s="5">
        <v>39732</v>
      </c>
      <c r="AE222" s="3" t="s">
        <v>1085</v>
      </c>
      <c r="AF222" s="3">
        <v>2</v>
      </c>
      <c r="AG222" s="51">
        <v>-46.318269498831484</v>
      </c>
      <c r="AH222" s="51">
        <v>-7.3522244154568357</v>
      </c>
      <c r="AI222" s="51">
        <f>AG222-AH222*8</f>
        <v>12.499525824823202</v>
      </c>
      <c r="AJ222" s="53">
        <v>-27.365550614115854</v>
      </c>
      <c r="AK222" s="53">
        <v>7.0103307369830894</v>
      </c>
      <c r="AL222" s="3">
        <v>40.814939348300001</v>
      </c>
      <c r="AM222" s="3">
        <v>-75.040271882900001</v>
      </c>
      <c r="AN222" s="3" t="s">
        <v>6089</v>
      </c>
      <c r="AO222" s="3" t="s">
        <v>5992</v>
      </c>
      <c r="AP222" s="3" t="s">
        <v>5991</v>
      </c>
      <c r="AW222" s="49"/>
      <c r="AX222" s="3">
        <v>13616</v>
      </c>
      <c r="AY222" s="3">
        <v>548411</v>
      </c>
      <c r="AZ222" s="5">
        <v>39966</v>
      </c>
      <c r="BA222" s="3" t="s">
        <v>930</v>
      </c>
      <c r="BB222" s="3">
        <v>1</v>
      </c>
      <c r="BC222" s="51">
        <v>-23.875442604968839</v>
      </c>
      <c r="BD222" s="51">
        <v>-3.9371826374922834</v>
      </c>
      <c r="BE222" s="51">
        <f>BC222-BD222*8</f>
        <v>7.6220184949694278</v>
      </c>
      <c r="BF222" s="53">
        <v>-26.357991947394364</v>
      </c>
      <c r="BG222" s="53">
        <v>13.404100819615905</v>
      </c>
      <c r="BH222" s="3">
        <v>35.400080156599998</v>
      </c>
      <c r="BI222" s="3">
        <v>-78.778397947599998</v>
      </c>
      <c r="BJ222" s="3" t="s">
        <v>6129</v>
      </c>
      <c r="BK222" s="3" t="s">
        <v>5997</v>
      </c>
      <c r="BL222" s="3" t="s">
        <v>5994</v>
      </c>
    </row>
    <row r="223" spans="2:69" s="3" customFormat="1" ht="15.75" x14ac:dyDescent="0.25">
      <c r="B223" s="49"/>
      <c r="C223" s="49"/>
      <c r="D223" s="49"/>
      <c r="E223" s="49"/>
      <c r="P223" s="3" t="s">
        <v>6128</v>
      </c>
      <c r="Q223" s="5">
        <v>40056</v>
      </c>
      <c r="R223" s="3" t="s">
        <v>6592</v>
      </c>
      <c r="S223" s="3" t="s">
        <v>6567</v>
      </c>
      <c r="T223" s="3">
        <v>544841</v>
      </c>
      <c r="U223" s="3">
        <v>-65.835886118965291</v>
      </c>
      <c r="V223" s="3">
        <v>-9.3835163254652283</v>
      </c>
      <c r="W223" s="3">
        <f>U223-V223*8</f>
        <v>9.232244484756535</v>
      </c>
      <c r="X223" s="3">
        <f>VAR(U222:U223)</f>
        <v>2.6691319306795809E-2</v>
      </c>
      <c r="Y223" s="3">
        <f>VAR(V222:V223)</f>
        <v>1.4697086719933975E-2</v>
      </c>
      <c r="Z223" s="3">
        <f>VAR(W222:W223)</f>
        <v>0.65040604256636836</v>
      </c>
      <c r="AB223" s="3">
        <v>11577</v>
      </c>
      <c r="AC223" s="3">
        <v>535011</v>
      </c>
      <c r="AD223" s="5">
        <v>39732</v>
      </c>
      <c r="AE223" s="3" t="s">
        <v>1085</v>
      </c>
      <c r="AF223" s="3">
        <v>2</v>
      </c>
      <c r="AG223" s="51">
        <v>-46.330317582100896</v>
      </c>
      <c r="AH223" s="51">
        <v>-7.2514345782524288</v>
      </c>
      <c r="AI223" s="51">
        <f>AG223-AH223*8</f>
        <v>11.681159043918534</v>
      </c>
      <c r="AJ223" s="53">
        <v>-26.464147274016547</v>
      </c>
      <c r="AK223" s="53">
        <v>6.2418365634493291</v>
      </c>
      <c r="AL223" s="3">
        <v>40.814939348300001</v>
      </c>
      <c r="AM223" s="3">
        <v>-75.040271882900001</v>
      </c>
      <c r="AN223" s="3" t="s">
        <v>6089</v>
      </c>
      <c r="AO223" s="3" t="s">
        <v>5992</v>
      </c>
      <c r="AP223" s="3" t="s">
        <v>5991</v>
      </c>
      <c r="AQ223" s="3">
        <f>VAR(AG222:AG223)</f>
        <v>7.2578155233351789E-5</v>
      </c>
      <c r="AR223" s="3">
        <f>VAR(AH222:AH223)</f>
        <v>5.0792956418454251E-3</v>
      </c>
      <c r="AS223" s="3">
        <f>VAR(AI222:AI223)</f>
        <v>0.33486209404413458</v>
      </c>
      <c r="AT223" s="3">
        <f>VAR(AJ222:AJ223)</f>
        <v>0.40626399077109354</v>
      </c>
      <c r="AU223" s="3">
        <f>VAR(AK222:AK223)</f>
        <v>0.29529164737766861</v>
      </c>
      <c r="AW223" s="49"/>
      <c r="AX223" s="3">
        <v>15792</v>
      </c>
      <c r="AY223" s="3">
        <v>532041</v>
      </c>
      <c r="AZ223" s="5">
        <v>39986</v>
      </c>
      <c r="BA223" s="3" t="s">
        <v>930</v>
      </c>
      <c r="BB223" s="3">
        <v>2</v>
      </c>
      <c r="BC223" s="51">
        <v>-23.620328850651202</v>
      </c>
      <c r="BD223" s="51">
        <v>-4.3108245639770599</v>
      </c>
      <c r="BE223" s="51">
        <f>BC223-BD223*8</f>
        <v>10.866267661165278</v>
      </c>
      <c r="BF223" s="53">
        <v>-27.2260693458345</v>
      </c>
      <c r="BG223" s="53">
        <v>12.26686244054534</v>
      </c>
      <c r="BH223" s="3">
        <v>35.400080156599998</v>
      </c>
      <c r="BI223" s="3">
        <v>-78.778397947599998</v>
      </c>
      <c r="BJ223" s="3" t="s">
        <v>6129</v>
      </c>
      <c r="BK223" s="3" t="s">
        <v>5997</v>
      </c>
      <c r="BL223" s="3" t="s">
        <v>5994</v>
      </c>
      <c r="BM223" s="3">
        <f>VAR(BC222:BC223)</f>
        <v>3.2541513821019927E-2</v>
      </c>
      <c r="BN223" s="3">
        <f>VAR(BD222:BD223)</f>
        <v>6.9804144613627592E-2</v>
      </c>
      <c r="BO223" s="3">
        <f>VAR(BE222:BE223)</f>
        <v>5.2625763261812324</v>
      </c>
      <c r="BP223" s="3">
        <f>VAR(BF222:BF223)</f>
        <v>0.37677918484129691</v>
      </c>
      <c r="BQ223" s="3">
        <f>VAR(BG222:BG223)</f>
        <v>0.64665556541552327</v>
      </c>
    </row>
    <row r="224" spans="2:69" s="3" customFormat="1" ht="15.75" x14ac:dyDescent="0.25">
      <c r="B224" s="49"/>
      <c r="C224" s="49"/>
      <c r="D224" s="49"/>
      <c r="E224" s="49"/>
      <c r="P224" s="3" t="s">
        <v>6127</v>
      </c>
      <c r="Q224" s="5">
        <v>40057</v>
      </c>
      <c r="R224" s="3" t="s">
        <v>6623</v>
      </c>
      <c r="S224" s="3" t="s">
        <v>6568</v>
      </c>
      <c r="T224" s="3">
        <v>552551</v>
      </c>
      <c r="U224" s="3">
        <v>-37.9698162477126</v>
      </c>
      <c r="V224" s="3">
        <v>-6.4815989261807943</v>
      </c>
      <c r="W224" s="3">
        <f>U224-V224*8</f>
        <v>13.882975161733754</v>
      </c>
      <c r="AB224" s="3">
        <v>15498</v>
      </c>
      <c r="AC224" s="3">
        <v>551171</v>
      </c>
      <c r="AD224" s="5">
        <v>40038</v>
      </c>
      <c r="AE224" s="3" t="s">
        <v>1087</v>
      </c>
      <c r="AF224" s="3">
        <v>2</v>
      </c>
      <c r="AG224" s="51">
        <v>-50.28347079972454</v>
      </c>
      <c r="AH224" s="51">
        <v>-7.7315900268469422</v>
      </c>
      <c r="AI224" s="51">
        <f>AG224-AH224*8</f>
        <v>11.569249415050997</v>
      </c>
      <c r="AJ224" s="52"/>
      <c r="AK224" s="52"/>
      <c r="AL224" s="3">
        <v>41.272423482400001</v>
      </c>
      <c r="AM224" s="3">
        <v>-74.840221170999996</v>
      </c>
      <c r="AN224" s="3" t="s">
        <v>6088</v>
      </c>
      <c r="AO224" s="3" t="s">
        <v>6011</v>
      </c>
      <c r="AP224" s="3" t="s">
        <v>5994</v>
      </c>
      <c r="AW224" s="49"/>
      <c r="AX224" s="3">
        <v>13627</v>
      </c>
      <c r="AY224" s="3">
        <v>548401</v>
      </c>
      <c r="AZ224" s="5">
        <v>39968</v>
      </c>
      <c r="BA224" s="3" t="s">
        <v>948</v>
      </c>
      <c r="BB224" s="3">
        <v>1</v>
      </c>
      <c r="BC224" s="51">
        <v>-25.280229784264289</v>
      </c>
      <c r="BD224" s="51">
        <v>-4.1653678645110865</v>
      </c>
      <c r="BE224" s="51">
        <f>BC224-BD224*8</f>
        <v>8.042713131824403</v>
      </c>
      <c r="BF224" s="53">
        <v>-30.524825048814876</v>
      </c>
      <c r="BG224" s="53">
        <v>8.6524016733564864</v>
      </c>
      <c r="BH224" s="3">
        <v>36.471699355399998</v>
      </c>
      <c r="BI224" s="3">
        <v>-76.943449250200004</v>
      </c>
      <c r="BJ224" s="3" t="s">
        <v>6126</v>
      </c>
      <c r="BK224" s="3" t="s">
        <v>6011</v>
      </c>
      <c r="BL224" s="3" t="s">
        <v>5994</v>
      </c>
    </row>
    <row r="225" spans="2:69" s="3" customFormat="1" ht="15.75" x14ac:dyDescent="0.25">
      <c r="B225" s="49"/>
      <c r="C225" s="49"/>
      <c r="D225" s="49"/>
      <c r="E225" s="49"/>
      <c r="P225" s="3" t="s">
        <v>6125</v>
      </c>
      <c r="Q225" s="5">
        <v>40057</v>
      </c>
      <c r="R225" s="3" t="s">
        <v>6623</v>
      </c>
      <c r="S225" s="3" t="s">
        <v>6568</v>
      </c>
      <c r="T225" s="3">
        <v>552551</v>
      </c>
      <c r="U225" s="3">
        <v>-38.074735975889027</v>
      </c>
      <c r="V225" s="3">
        <v>-6.4917209747591409</v>
      </c>
      <c r="W225" s="3">
        <f>U225-V225*8</f>
        <v>13.8590318221841</v>
      </c>
      <c r="X225" s="3">
        <f>VAR(U224:U225)</f>
        <v>5.50407468030761E-3</v>
      </c>
      <c r="Y225" s="3">
        <f>VAR(V224:V225)</f>
        <v>5.1227933711204643E-5</v>
      </c>
      <c r="Z225" s="3">
        <f>VAR(W224:W225)</f>
        <v>2.8664175439499669E-4</v>
      </c>
      <c r="AB225" s="3">
        <v>15498</v>
      </c>
      <c r="AC225" s="3">
        <v>554241</v>
      </c>
      <c r="AD225" s="5">
        <v>40038</v>
      </c>
      <c r="AE225" s="3" t="s">
        <v>1087</v>
      </c>
      <c r="AF225" s="3">
        <v>2</v>
      </c>
      <c r="AG225" s="51">
        <v>-50.15639413555521</v>
      </c>
      <c r="AH225" s="51">
        <v>-8.0574015866741178</v>
      </c>
      <c r="AI225" s="51">
        <f>AG225-AH225*8</f>
        <v>14.302818557837732</v>
      </c>
      <c r="AJ225" s="52"/>
      <c r="AK225" s="52"/>
      <c r="AL225" s="3">
        <v>41.272423482400001</v>
      </c>
      <c r="AM225" s="3">
        <v>-74.840221170999996</v>
      </c>
      <c r="AN225" s="3" t="s">
        <v>6088</v>
      </c>
      <c r="AO225" s="3" t="s">
        <v>6011</v>
      </c>
      <c r="AP225" s="3" t="s">
        <v>5994</v>
      </c>
      <c r="AQ225" s="3">
        <f>VAR(AG224:AG225)</f>
        <v>8.0742392882023339E-3</v>
      </c>
      <c r="AR225" s="3">
        <f>VAR(AH224:AH225)</f>
        <v>5.3076586258508605E-2</v>
      </c>
      <c r="AS225" s="3">
        <f>VAR(AI224:AI225)</f>
        <v>3.7362001291979254</v>
      </c>
      <c r="AW225" s="49"/>
      <c r="AX225" s="3">
        <v>13628</v>
      </c>
      <c r="AY225" s="3">
        <v>549741</v>
      </c>
      <c r="AZ225" s="5">
        <v>39988</v>
      </c>
      <c r="BA225" s="3" t="s">
        <v>948</v>
      </c>
      <c r="BB225" s="3">
        <v>2</v>
      </c>
      <c r="BC225" s="51">
        <v>-28.770023536895064</v>
      </c>
      <c r="BD225" s="51">
        <v>-5.1363331814343605</v>
      </c>
      <c r="BE225" s="51">
        <f>BC225-BD225*8</f>
        <v>12.32064191457982</v>
      </c>
      <c r="BF225" s="53">
        <v>-29.737600034840124</v>
      </c>
      <c r="BG225" s="53">
        <v>8.5906578637577429</v>
      </c>
      <c r="BH225" s="3">
        <v>36.471699355399998</v>
      </c>
      <c r="BI225" s="3">
        <v>-76.943449250200004</v>
      </c>
      <c r="BJ225" s="3" t="s">
        <v>6126</v>
      </c>
      <c r="BK225" s="3" t="s">
        <v>6011</v>
      </c>
      <c r="BL225" s="3" t="s">
        <v>5994</v>
      </c>
      <c r="BM225" s="3">
        <f>VAR(BC224:BC225)</f>
        <v>6.0893302179503905</v>
      </c>
      <c r="BN225" s="3">
        <f>VAR(BD224:BD225)</f>
        <v>0.47138682333396531</v>
      </c>
      <c r="BO225" s="3">
        <f>VAR(BE224:BE225)</f>
        <v>9.1503373351636412</v>
      </c>
      <c r="BP225" s="3">
        <f>VAR(BF224:BF225)</f>
        <v>0.30986161131377377</v>
      </c>
      <c r="BQ225" s="3">
        <f>VAR(BG224:BG225)</f>
        <v>1.9061490118829438E-3</v>
      </c>
    </row>
    <row r="226" spans="2:69" s="3" customFormat="1" ht="15.75" x14ac:dyDescent="0.25">
      <c r="B226" s="49"/>
      <c r="C226" s="49"/>
      <c r="D226" s="49"/>
      <c r="E226" s="49"/>
      <c r="P226" s="3" t="s">
        <v>6124</v>
      </c>
      <c r="Q226" s="5">
        <v>40065</v>
      </c>
      <c r="R226" s="3" t="s">
        <v>6589</v>
      </c>
      <c r="S226" s="3" t="s">
        <v>6569</v>
      </c>
      <c r="T226" s="3">
        <v>555831</v>
      </c>
      <c r="U226" s="3">
        <v>-131.94170938474761</v>
      </c>
      <c r="V226" s="3">
        <v>-17.834600259109067</v>
      </c>
      <c r="W226" s="3">
        <f>U226-V226*8</f>
        <v>10.735092688124922</v>
      </c>
      <c r="AB226" s="3">
        <v>15500</v>
      </c>
      <c r="AC226" s="3">
        <v>550291</v>
      </c>
      <c r="AD226" s="5">
        <v>40036</v>
      </c>
      <c r="AE226" s="3" t="s">
        <v>1088</v>
      </c>
      <c r="AF226" s="3">
        <v>2</v>
      </c>
      <c r="AG226" s="51">
        <v>-43.726557077829092</v>
      </c>
      <c r="AH226" s="51">
        <v>-7.2944699843765504</v>
      </c>
      <c r="AI226" s="51">
        <f>AG226-AH226*8</f>
        <v>14.629202797183311</v>
      </c>
      <c r="AJ226" s="52"/>
      <c r="AK226" s="52"/>
      <c r="AL226" s="3">
        <v>40.508897872799999</v>
      </c>
      <c r="AM226" s="3">
        <v>-74.466145155299998</v>
      </c>
      <c r="AN226" s="3" t="s">
        <v>6087</v>
      </c>
      <c r="AO226" s="3" t="s">
        <v>6011</v>
      </c>
      <c r="AP226" s="3" t="s">
        <v>5994</v>
      </c>
      <c r="AW226" s="49"/>
      <c r="AX226" s="3">
        <v>11981</v>
      </c>
      <c r="AY226" s="3">
        <v>523971</v>
      </c>
      <c r="AZ226" s="5">
        <v>39659</v>
      </c>
      <c r="BA226" s="3" t="s">
        <v>965</v>
      </c>
      <c r="BB226" s="3">
        <v>1</v>
      </c>
      <c r="BC226" s="51">
        <v>-67.315319078716399</v>
      </c>
      <c r="BD226" s="51">
        <v>-6.6281643963003178</v>
      </c>
      <c r="BE226" s="51">
        <f>BC226-BD226*8</f>
        <v>-14.290003908313857</v>
      </c>
      <c r="BF226" s="54">
        <v>-24.080920785092665</v>
      </c>
      <c r="BG226" s="54">
        <v>10.709052958458969</v>
      </c>
      <c r="BH226" s="3">
        <v>46.589156317499999</v>
      </c>
      <c r="BI226" s="3">
        <v>-101.733272997</v>
      </c>
      <c r="BJ226" s="3" t="s">
        <v>6123</v>
      </c>
      <c r="BK226" s="3" t="s">
        <v>6011</v>
      </c>
      <c r="BL226" s="3" t="s">
        <v>5991</v>
      </c>
    </row>
    <row r="227" spans="2:69" s="3" customFormat="1" ht="15.75" x14ac:dyDescent="0.25">
      <c r="B227" s="49"/>
      <c r="C227" s="49"/>
      <c r="D227" s="49"/>
      <c r="E227" s="49"/>
      <c r="P227" s="3" t="s">
        <v>6122</v>
      </c>
      <c r="Q227" s="5">
        <v>40065</v>
      </c>
      <c r="R227" s="3" t="s">
        <v>6589</v>
      </c>
      <c r="S227" s="3" t="s">
        <v>6569</v>
      </c>
      <c r="T227" s="3">
        <v>555831</v>
      </c>
      <c r="U227" s="3">
        <v>-131.79260097311101</v>
      </c>
      <c r="V227" s="3">
        <v>-17.665617211959546</v>
      </c>
      <c r="W227" s="3">
        <f>U227-V227*8</f>
        <v>9.5323367225653612</v>
      </c>
      <c r="X227" s="3">
        <f>VAR(U226:U227)</f>
        <v>1.1116659210395461E-2</v>
      </c>
      <c r="Y227" s="3">
        <f>VAR(V226:V227)</f>
        <v>1.4277635111968553E-2</v>
      </c>
      <c r="Z227" s="3">
        <f>VAR(W226:W227)</f>
        <v>0.72331095634455589</v>
      </c>
      <c r="AB227" s="3">
        <v>15500</v>
      </c>
      <c r="AC227" s="3">
        <v>551261</v>
      </c>
      <c r="AD227" s="5">
        <v>40036</v>
      </c>
      <c r="AE227" s="3" t="s">
        <v>1088</v>
      </c>
      <c r="AF227" s="3">
        <v>2</v>
      </c>
      <c r="AG227" s="51">
        <v>-43.362835038423718</v>
      </c>
      <c r="AH227" s="51">
        <v>-7.2264866634346916</v>
      </c>
      <c r="AI227" s="51">
        <f>AG227-AH227*8</f>
        <v>14.449058269053815</v>
      </c>
      <c r="AJ227" s="52"/>
      <c r="AK227" s="52"/>
      <c r="AL227" s="3">
        <v>40.508897872799999</v>
      </c>
      <c r="AM227" s="3">
        <v>-74.466145155299998</v>
      </c>
      <c r="AN227" s="3" t="s">
        <v>6087</v>
      </c>
      <c r="AO227" s="3" t="s">
        <v>6011</v>
      </c>
      <c r="AP227" s="3" t="s">
        <v>5994</v>
      </c>
      <c r="AQ227" s="3">
        <f>VAR(AG226:AG227)</f>
        <v>6.6146860974602276E-2</v>
      </c>
      <c r="AR227" s="3">
        <f>VAR(AH226:AH227)</f>
        <v>2.3108659631418866E-3</v>
      </c>
      <c r="AS227" s="3">
        <f>VAR(AI226:AI227)</f>
        <v>1.6226025507499388E-2</v>
      </c>
      <c r="AW227" s="49"/>
      <c r="AX227" s="3">
        <v>11982</v>
      </c>
      <c r="AY227" s="3">
        <v>524621</v>
      </c>
      <c r="AZ227" s="5">
        <v>39694</v>
      </c>
      <c r="BA227" s="3" t="s">
        <v>965</v>
      </c>
      <c r="BB227" s="3">
        <v>2</v>
      </c>
      <c r="BC227" s="51">
        <v>-66.364017055115781</v>
      </c>
      <c r="BD227" s="51">
        <v>-6.4011086071512997</v>
      </c>
      <c r="BE227" s="51">
        <f>BC227-BD227*8</f>
        <v>-15.155148197905383</v>
      </c>
      <c r="BF227" s="54">
        <v>-24.756589698751743</v>
      </c>
      <c r="BG227" s="54">
        <v>10.882035820540612</v>
      </c>
      <c r="BH227" s="3">
        <v>46.589156317499999</v>
      </c>
      <c r="BI227" s="3">
        <v>-101.733272997</v>
      </c>
      <c r="BJ227" s="3" t="s">
        <v>6123</v>
      </c>
      <c r="BK227" s="3" t="s">
        <v>6011</v>
      </c>
      <c r="BL227" s="3" t="s">
        <v>5991</v>
      </c>
      <c r="BM227" s="3">
        <f>VAR(BC226:BC227)</f>
        <v>0.45248777005331581</v>
      </c>
      <c r="BN227" s="3">
        <f>VAR(BD226:BD227)</f>
        <v>2.5777165693041691E-2</v>
      </c>
      <c r="BO227" s="3">
        <f>VAR(BE226:BE227)</f>
        <v>0.37423732090641371</v>
      </c>
      <c r="BP227" s="3">
        <f>VAR(BF226:BF227)</f>
        <v>0.22826424044261878</v>
      </c>
      <c r="BQ227" s="3">
        <f>VAR(BG226:BG227)</f>
        <v>1.4961535286978311E-2</v>
      </c>
    </row>
    <row r="228" spans="2:69" s="3" customFormat="1" ht="15.75" x14ac:dyDescent="0.25">
      <c r="B228" s="49"/>
      <c r="C228" s="49"/>
      <c r="D228" s="49"/>
      <c r="E228" s="49"/>
      <c r="P228" s="3" t="s">
        <v>6121</v>
      </c>
      <c r="Q228" s="5">
        <v>40066</v>
      </c>
      <c r="R228" s="3" t="s">
        <v>6616</v>
      </c>
      <c r="S228" s="3" t="s">
        <v>6570</v>
      </c>
      <c r="T228" s="3">
        <v>554961</v>
      </c>
      <c r="U228" s="3">
        <v>-53.581327148176427</v>
      </c>
      <c r="V228" s="3">
        <v>-7.0608311286394594</v>
      </c>
      <c r="W228" s="3">
        <f>U228-V228*8</f>
        <v>2.9053218809392476</v>
      </c>
      <c r="AB228" s="3">
        <v>12402</v>
      </c>
      <c r="AC228" s="3">
        <v>524461</v>
      </c>
      <c r="AD228" s="5">
        <v>39708</v>
      </c>
      <c r="AE228" s="3" t="s">
        <v>1099</v>
      </c>
      <c r="AF228" s="3">
        <v>2</v>
      </c>
      <c r="AG228" s="51">
        <v>-86.766597954916776</v>
      </c>
      <c r="AH228" s="51">
        <v>-11.9021618064807</v>
      </c>
      <c r="AI228" s="51">
        <f>AG228-AH228*8</f>
        <v>8.4506964969288276</v>
      </c>
      <c r="AJ228" s="53">
        <v>-23.237952833306903</v>
      </c>
      <c r="AK228" s="53">
        <v>4.9057087599289799</v>
      </c>
      <c r="AL228" s="3">
        <v>35.971054366099999</v>
      </c>
      <c r="AM228" s="3">
        <v>-106.60498404400001</v>
      </c>
      <c r="AN228" s="3" t="s">
        <v>6086</v>
      </c>
      <c r="AO228" s="3" t="s">
        <v>6014</v>
      </c>
      <c r="AP228" s="3" t="s">
        <v>5991</v>
      </c>
      <c r="AW228" s="49"/>
      <c r="AX228" s="3">
        <v>11983</v>
      </c>
      <c r="AY228" s="3">
        <v>524671</v>
      </c>
      <c r="AZ228" s="5">
        <v>39666</v>
      </c>
      <c r="BA228" s="3" t="s">
        <v>966</v>
      </c>
      <c r="BB228" s="3">
        <v>1</v>
      </c>
      <c r="BC228" s="51">
        <v>-70.690622662506655</v>
      </c>
      <c r="BD228" s="51">
        <v>-7.1660220036633788</v>
      </c>
      <c r="BE228" s="51">
        <f>BC228-BD228*8</f>
        <v>-13.362446633199625</v>
      </c>
      <c r="BF228" s="52"/>
      <c r="BG228" s="52"/>
      <c r="BH228" s="3">
        <v>46.9091838923</v>
      </c>
      <c r="BI228" s="3">
        <v>-103.547265709</v>
      </c>
      <c r="BJ228" s="3" t="s">
        <v>6120</v>
      </c>
      <c r="BK228" s="3" t="s">
        <v>6011</v>
      </c>
      <c r="BL228" s="3" t="s">
        <v>5991</v>
      </c>
    </row>
    <row r="229" spans="2:69" s="3" customFormat="1" ht="15.75" x14ac:dyDescent="0.25">
      <c r="B229" s="49"/>
      <c r="C229" s="49"/>
      <c r="D229" s="49"/>
      <c r="E229" s="49"/>
      <c r="P229" s="3" t="s">
        <v>6119</v>
      </c>
      <c r="Q229" s="5">
        <v>40066</v>
      </c>
      <c r="R229" s="3" t="s">
        <v>6616</v>
      </c>
      <c r="S229" s="3" t="s">
        <v>6570</v>
      </c>
      <c r="T229" s="3">
        <v>554961</v>
      </c>
      <c r="U229" s="3">
        <v>-53.679166916119549</v>
      </c>
      <c r="V229" s="3">
        <v>-6.9619773229899025</v>
      </c>
      <c r="W229" s="3">
        <f>U229-V229*8</f>
        <v>2.0166516677996711</v>
      </c>
      <c r="X229" s="3">
        <f>VAR(U228:U229)</f>
        <v>4.7863100955818933E-3</v>
      </c>
      <c r="Y229" s="3">
        <f>VAR(V228:V229)</f>
        <v>4.8860374457001862E-3</v>
      </c>
      <c r="Z229" s="3">
        <f>VAR(W228:W229)</f>
        <v>0.39486737386076953</v>
      </c>
      <c r="AB229" s="3">
        <v>12402</v>
      </c>
      <c r="AC229" s="3">
        <v>534131</v>
      </c>
      <c r="AD229" s="5">
        <v>39708</v>
      </c>
      <c r="AE229" s="3" t="s">
        <v>1099</v>
      </c>
      <c r="AF229" s="3">
        <v>2</v>
      </c>
      <c r="AG229" s="51">
        <v>-87.028344015580771</v>
      </c>
      <c r="AH229" s="51">
        <v>-12.108619608963034</v>
      </c>
      <c r="AI229" s="51">
        <f>AG229-AH229*8</f>
        <v>9.8406128561234993</v>
      </c>
      <c r="AJ229" s="53">
        <v>-20.844660185920201</v>
      </c>
      <c r="AK229" s="53">
        <v>4.3606410945664953</v>
      </c>
      <c r="AL229" s="3">
        <v>35.971054366099999</v>
      </c>
      <c r="AM229" s="3">
        <v>-106.60498404400001</v>
      </c>
      <c r="AN229" s="3" t="s">
        <v>6086</v>
      </c>
      <c r="AO229" s="3" t="s">
        <v>6014</v>
      </c>
      <c r="AP229" s="3" t="s">
        <v>5991</v>
      </c>
      <c r="AQ229" s="3">
        <f>VAR(AG228:AG229)</f>
        <v>3.4255500136559924E-2</v>
      </c>
      <c r="AR229" s="3">
        <f>VAR(AH228:AH229)</f>
        <v>2.1312412102917087E-2</v>
      </c>
      <c r="AS229" s="3">
        <f>VAR(AI228:AI229)</f>
        <v>0.96593374277848587</v>
      </c>
      <c r="AT229" s="3">
        <f>VAR(AJ228:AJ229)</f>
        <v>2.8639248480176227</v>
      </c>
      <c r="AU229" s="3">
        <f>VAR(AK228:AK229)</f>
        <v>0.14854937991185477</v>
      </c>
      <c r="AW229" s="49"/>
      <c r="AX229" s="3">
        <v>11984</v>
      </c>
      <c r="AY229" s="3">
        <v>533881</v>
      </c>
      <c r="AZ229" s="5">
        <v>39720</v>
      </c>
      <c r="BA229" s="3" t="s">
        <v>966</v>
      </c>
      <c r="BB229" s="3">
        <v>2</v>
      </c>
      <c r="BC229" s="51">
        <v>-78.451644146343824</v>
      </c>
      <c r="BD229" s="51">
        <v>-8.0190749320091523</v>
      </c>
      <c r="BE229" s="51">
        <f>BC229-BD229*8</f>
        <v>-14.299044690270605</v>
      </c>
      <c r="BF229" s="54">
        <v>-24.099004637979739</v>
      </c>
      <c r="BG229" s="54">
        <v>2.6133939343618589</v>
      </c>
      <c r="BH229" s="3">
        <v>46.9091838923</v>
      </c>
      <c r="BI229" s="3">
        <v>-103.547265709</v>
      </c>
      <c r="BJ229" s="3" t="s">
        <v>6120</v>
      </c>
      <c r="BK229" s="3" t="s">
        <v>6011</v>
      </c>
      <c r="BL229" s="3" t="s">
        <v>5991</v>
      </c>
      <c r="BM229" s="3">
        <f>VAR(BC228:BC229)</f>
        <v>30.116727236291045</v>
      </c>
      <c r="BN229" s="3">
        <f>VAR(BD228:BD229)</f>
        <v>0.36384964927964969</v>
      </c>
      <c r="BO229" s="3">
        <f>VAR(BE228:BE229)</f>
        <v>0.43860796025456816</v>
      </c>
    </row>
    <row r="230" spans="2:69" s="3" customFormat="1" ht="15.75" x14ac:dyDescent="0.25">
      <c r="B230" s="49"/>
      <c r="C230" s="49"/>
      <c r="D230" s="49"/>
      <c r="E230" s="49"/>
      <c r="P230" s="3" t="s">
        <v>6118</v>
      </c>
      <c r="Q230" s="5">
        <v>40068</v>
      </c>
      <c r="R230" s="3" t="s">
        <v>6629</v>
      </c>
      <c r="S230" s="3" t="s">
        <v>6571</v>
      </c>
      <c r="T230" s="3">
        <v>556341</v>
      </c>
      <c r="U230" s="3">
        <v>-48.760417055186046</v>
      </c>
      <c r="V230" s="3">
        <v>-7.7361031384608845</v>
      </c>
      <c r="W230" s="3">
        <f>U230-V230*8</f>
        <v>13.12840805250103</v>
      </c>
      <c r="AB230" s="3">
        <v>12274</v>
      </c>
      <c r="AC230" s="3">
        <v>523921</v>
      </c>
      <c r="AD230" s="5">
        <v>39710</v>
      </c>
      <c r="AE230" s="3" t="s">
        <v>1100</v>
      </c>
      <c r="AF230" s="3">
        <v>2</v>
      </c>
      <c r="AG230" s="51">
        <v>-86.4703925456853</v>
      </c>
      <c r="AH230" s="51">
        <v>-11.612548746208688</v>
      </c>
      <c r="AI230" s="51">
        <f>AG230-AH230*8</f>
        <v>6.4299974239842044</v>
      </c>
      <c r="AJ230" s="53">
        <v>-26.093334596698181</v>
      </c>
      <c r="AK230" s="53">
        <v>10.151918063566049</v>
      </c>
      <c r="AL230" s="3">
        <v>36.597675544700003</v>
      </c>
      <c r="AM230" s="3">
        <v>-106.50086871800001</v>
      </c>
      <c r="AN230" s="3" t="s">
        <v>6085</v>
      </c>
      <c r="AO230" s="3" t="s">
        <v>5992</v>
      </c>
      <c r="AP230" s="3" t="s">
        <v>5991</v>
      </c>
      <c r="AW230" s="49"/>
      <c r="AX230" s="3">
        <v>11960</v>
      </c>
      <c r="AY230" s="3">
        <v>527321</v>
      </c>
      <c r="AZ230" s="5">
        <v>39721</v>
      </c>
      <c r="BA230" s="3" t="s">
        <v>996</v>
      </c>
      <c r="BB230" s="3">
        <v>2</v>
      </c>
      <c r="BC230" s="51">
        <v>-59.729299681415199</v>
      </c>
      <c r="BD230" s="51">
        <v>-6.8170536725906308</v>
      </c>
      <c r="BE230" s="51">
        <f>BC230-BD230*8</f>
        <v>-5.1928703006901529</v>
      </c>
      <c r="BF230" s="54"/>
      <c r="BG230" s="54"/>
      <c r="BH230" s="3">
        <v>45.978890680399999</v>
      </c>
      <c r="BI230" s="3">
        <v>-98.167575921700006</v>
      </c>
      <c r="BJ230" s="3" t="s">
        <v>6117</v>
      </c>
      <c r="BK230" s="3" t="s">
        <v>5995</v>
      </c>
      <c r="BL230" s="3" t="s">
        <v>5994</v>
      </c>
    </row>
    <row r="231" spans="2:69" s="3" customFormat="1" ht="15.75" x14ac:dyDescent="0.25">
      <c r="B231" s="49"/>
      <c r="C231" s="49"/>
      <c r="D231" s="49"/>
      <c r="E231" s="49"/>
      <c r="P231" s="3" t="s">
        <v>6116</v>
      </c>
      <c r="Q231" s="5">
        <v>40068</v>
      </c>
      <c r="R231" s="3" t="s">
        <v>6629</v>
      </c>
      <c r="S231" s="3" t="s">
        <v>6571</v>
      </c>
      <c r="T231" s="3">
        <v>556341</v>
      </c>
      <c r="U231" s="3">
        <v>-48.097267711745197</v>
      </c>
      <c r="V231" s="3">
        <v>-7.8242889949439176</v>
      </c>
      <c r="W231" s="3">
        <f>U231-V231*8</f>
        <v>14.497044247806144</v>
      </c>
      <c r="X231" s="3">
        <f>VAR(U230:U231)</f>
        <v>0.21988352585301504</v>
      </c>
      <c r="Y231" s="3">
        <f>VAR(V230:V231)</f>
        <v>3.8883726418230571E-3</v>
      </c>
      <c r="Z231" s="3">
        <f>VAR(W230:W231)</f>
        <v>0.93658251754963007</v>
      </c>
      <c r="AB231" s="3">
        <v>12274</v>
      </c>
      <c r="AC231" s="3">
        <v>531701</v>
      </c>
      <c r="AD231" s="5">
        <v>39710</v>
      </c>
      <c r="AE231" s="3" t="s">
        <v>1100</v>
      </c>
      <c r="AF231" s="3">
        <v>2</v>
      </c>
      <c r="AG231" s="51">
        <v>-86.182131515862793</v>
      </c>
      <c r="AH231" s="51">
        <v>-11.701413164011596</v>
      </c>
      <c r="AI231" s="51">
        <f>AG231-AH231*8</f>
        <v>7.4291737962299749</v>
      </c>
      <c r="AJ231" s="53">
        <v>-26.339987585221408</v>
      </c>
      <c r="AK231" s="53">
        <v>10.111159634985761</v>
      </c>
      <c r="AL231" s="3">
        <v>36.597675544700003</v>
      </c>
      <c r="AM231" s="3">
        <v>-106.50086871800001</v>
      </c>
      <c r="AN231" s="3" t="s">
        <v>6085</v>
      </c>
      <c r="AO231" s="3" t="s">
        <v>5992</v>
      </c>
      <c r="AP231" s="3" t="s">
        <v>5991</v>
      </c>
      <c r="AQ231" s="3">
        <f>VAR(AG230:AG231)</f>
        <v>4.1547210657166267E-2</v>
      </c>
      <c r="AR231" s="3">
        <f>VAR(AH230:AH231)</f>
        <v>3.9484423757248852E-3</v>
      </c>
      <c r="AS231" s="3">
        <f>VAR(AI230:AI231)</f>
        <v>0.49917671142710929</v>
      </c>
      <c r="AT231" s="3">
        <f>VAR(AJ230:AJ231)</f>
        <v>3.0418848373719554E-2</v>
      </c>
      <c r="AU231" s="3">
        <f>VAR(AK230:AK231)</f>
        <v>8.3062475016721878E-4</v>
      </c>
      <c r="AW231" s="49"/>
      <c r="AX231" s="3">
        <v>12029</v>
      </c>
      <c r="AY231" s="3">
        <v>526431</v>
      </c>
      <c r="AZ231" s="5">
        <v>39698</v>
      </c>
      <c r="BA231" s="3" t="s">
        <v>996</v>
      </c>
      <c r="BB231" s="3">
        <v>1</v>
      </c>
      <c r="BC231" s="51">
        <v>-54.267250276489335</v>
      </c>
      <c r="BD231" s="51">
        <v>-5.7219414343033792</v>
      </c>
      <c r="BE231" s="51">
        <f>BC231-BD231*8</f>
        <v>-8.4917188020623016</v>
      </c>
      <c r="BF231" s="54"/>
      <c r="BG231" s="54"/>
      <c r="BH231" s="3">
        <v>45.978890680399999</v>
      </c>
      <c r="BI231" s="3">
        <v>-98.167575921700006</v>
      </c>
      <c r="BJ231" s="3" t="s">
        <v>6117</v>
      </c>
      <c r="BK231" s="3" t="s">
        <v>5995</v>
      </c>
      <c r="BL231" s="3" t="s">
        <v>5994</v>
      </c>
      <c r="BM231" s="3">
        <f>VAR(BC230:BC231)</f>
        <v>14.916991850925491</v>
      </c>
      <c r="BN231" s="3">
        <f>VAR(BD230:BD231)</f>
        <v>0.59963540722325703</v>
      </c>
      <c r="BO231" s="3">
        <f>VAR(BE230:BE231)</f>
        <v>5.4412007175026531</v>
      </c>
    </row>
    <row r="232" spans="2:69" s="3" customFormat="1" ht="15.75" x14ac:dyDescent="0.25">
      <c r="B232" s="49"/>
      <c r="C232" s="49"/>
      <c r="D232" s="49"/>
      <c r="E232" s="49"/>
      <c r="P232" s="3" t="s">
        <v>6115</v>
      </c>
      <c r="Q232" s="5">
        <v>40071</v>
      </c>
      <c r="R232" s="3" t="s">
        <v>6600</v>
      </c>
      <c r="S232" s="3" t="s">
        <v>6572</v>
      </c>
      <c r="T232" s="3">
        <v>552461</v>
      </c>
      <c r="U232" s="3">
        <v>-85.001399148004211</v>
      </c>
      <c r="V232" s="3">
        <v>-11.860742646495984</v>
      </c>
      <c r="W232" s="3">
        <f>U232-V232*8</f>
        <v>9.884542023963661</v>
      </c>
      <c r="AB232" s="3">
        <v>14501</v>
      </c>
      <c r="AC232" s="3">
        <v>540571</v>
      </c>
      <c r="AD232" s="5">
        <v>39964</v>
      </c>
      <c r="AE232" s="3" t="s">
        <v>1103</v>
      </c>
      <c r="AF232" s="3">
        <v>2</v>
      </c>
      <c r="AG232" s="51">
        <v>-93.406476929257963</v>
      </c>
      <c r="AH232" s="51">
        <v>-12.457567561451405</v>
      </c>
      <c r="AI232" s="51">
        <f>AG232-AH232*8</f>
        <v>6.2540635623532808</v>
      </c>
      <c r="AJ232" s="52"/>
      <c r="AK232" s="52"/>
      <c r="AL232" s="3">
        <v>34.750145156400002</v>
      </c>
      <c r="AM232" s="3">
        <v>-106.74249127100001</v>
      </c>
      <c r="AN232" s="3" t="s">
        <v>6084</v>
      </c>
      <c r="AO232" s="3" t="s">
        <v>5997</v>
      </c>
      <c r="AP232" s="3" t="s">
        <v>5994</v>
      </c>
      <c r="AW232" s="49"/>
      <c r="AX232" s="3">
        <v>11959</v>
      </c>
      <c r="AY232" s="3">
        <v>530651</v>
      </c>
      <c r="AZ232" s="5">
        <v>39714</v>
      </c>
      <c r="BA232" s="3" t="s">
        <v>999</v>
      </c>
      <c r="BB232" s="3">
        <v>2</v>
      </c>
      <c r="BC232" s="51">
        <v>-117.11209964577851</v>
      </c>
      <c r="BD232" s="51">
        <v>-14.404458134028649</v>
      </c>
      <c r="BE232" s="51">
        <f>BC232-BD232*8</f>
        <v>-1.876434573549318</v>
      </c>
      <c r="BF232" s="54"/>
      <c r="BG232" s="54"/>
      <c r="BH232" s="3">
        <v>47.280292965599998</v>
      </c>
      <c r="BI232" s="3">
        <v>-101.177930211</v>
      </c>
      <c r="BJ232" s="3" t="s">
        <v>6036</v>
      </c>
      <c r="BK232" s="3" t="s">
        <v>6003</v>
      </c>
      <c r="BL232" s="3" t="s">
        <v>5994</v>
      </c>
    </row>
    <row r="233" spans="2:69" s="3" customFormat="1" ht="15.75" x14ac:dyDescent="0.25">
      <c r="B233" s="49"/>
      <c r="C233" s="49"/>
      <c r="D233" s="49"/>
      <c r="E233" s="49"/>
      <c r="P233" s="3" t="s">
        <v>6114</v>
      </c>
      <c r="Q233" s="5">
        <v>40071</v>
      </c>
      <c r="R233" s="3" t="s">
        <v>6600</v>
      </c>
      <c r="S233" s="3" t="s">
        <v>6572</v>
      </c>
      <c r="T233" s="3">
        <v>552461</v>
      </c>
      <c r="U233" s="3">
        <v>-86.064229238028929</v>
      </c>
      <c r="V233" s="3">
        <v>-12.200251469289936</v>
      </c>
      <c r="W233" s="3">
        <f>U233-V233*8</f>
        <v>11.537782516290562</v>
      </c>
      <c r="X233" s="3">
        <f>VAR(U232:U233)</f>
        <v>0.56480390013097537</v>
      </c>
      <c r="Y233" s="3">
        <f>VAR(V232:V233)</f>
        <v>5.7633120377467699E-2</v>
      </c>
      <c r="Z233" s="3">
        <f>VAR(W232:W233)</f>
        <v>1.3666020627346476</v>
      </c>
      <c r="AB233" s="3">
        <v>14501</v>
      </c>
      <c r="AC233" s="3">
        <v>544751</v>
      </c>
      <c r="AD233" s="5">
        <v>39964</v>
      </c>
      <c r="AE233" s="3" t="s">
        <v>1103</v>
      </c>
      <c r="AF233" s="3">
        <v>2</v>
      </c>
      <c r="AG233" s="51">
        <v>-92.940425746727115</v>
      </c>
      <c r="AH233" s="51">
        <v>-12.504026497380361</v>
      </c>
      <c r="AI233" s="51">
        <f>AG233-AH233*8</f>
        <v>7.0917862323157692</v>
      </c>
      <c r="AJ233" s="52"/>
      <c r="AK233" s="52"/>
      <c r="AL233" s="3">
        <v>34.750145156400002</v>
      </c>
      <c r="AM233" s="3">
        <v>-106.74249127100001</v>
      </c>
      <c r="AN233" s="3" t="s">
        <v>6084</v>
      </c>
      <c r="AO233" s="3" t="s">
        <v>5997</v>
      </c>
      <c r="AP233" s="3" t="s">
        <v>5994</v>
      </c>
      <c r="AQ233" s="3">
        <f>VAR(AG232:AG233)</f>
        <v>0.10860185236920068</v>
      </c>
      <c r="AR233" s="3">
        <f>VAR(AH232:AH233)</f>
        <v>1.0792163638253783E-3</v>
      </c>
      <c r="AS233" s="3">
        <f>VAR(AI232:AI233)</f>
        <v>0.3508896358845402</v>
      </c>
      <c r="AW233" s="49"/>
      <c r="AX233" s="3">
        <v>12031</v>
      </c>
      <c r="AY233" s="3">
        <v>529491</v>
      </c>
      <c r="AZ233" s="5">
        <v>39699</v>
      </c>
      <c r="BA233" s="3" t="s">
        <v>999</v>
      </c>
      <c r="BB233" s="3">
        <v>1</v>
      </c>
      <c r="BC233" s="51">
        <v>-117.49166010276923</v>
      </c>
      <c r="BD233" s="51">
        <v>-14.519159240795645</v>
      </c>
      <c r="BE233" s="51">
        <f>BC233-BD233*8</f>
        <v>-1.3383861764040716</v>
      </c>
      <c r="BF233" s="54"/>
      <c r="BG233" s="54"/>
      <c r="BH233" s="3">
        <v>47.280292965599998</v>
      </c>
      <c r="BI233" s="3">
        <v>-101.177930211</v>
      </c>
      <c r="BJ233" s="3" t="s">
        <v>6036</v>
      </c>
      <c r="BK233" s="3" t="s">
        <v>6003</v>
      </c>
      <c r="BL233" s="3" t="s">
        <v>5994</v>
      </c>
      <c r="BM233" s="3">
        <f>VAR(BC232:BC233)</f>
        <v>7.2033070255500944E-2</v>
      </c>
      <c r="BN233" s="3">
        <f>VAR(BD232:BD233)</f>
        <v>6.5781719467868397E-3</v>
      </c>
      <c r="BO233" s="3">
        <f>VAR(BE232:BE233)</f>
        <v>0.14474803883528509</v>
      </c>
    </row>
    <row r="234" spans="2:69" s="3" customFormat="1" ht="15.75" x14ac:dyDescent="0.25">
      <c r="B234" s="49"/>
      <c r="C234" s="49"/>
      <c r="D234" s="49"/>
      <c r="E234" s="49"/>
      <c r="P234" s="3" t="s">
        <v>6113</v>
      </c>
      <c r="Q234" s="5">
        <v>40072</v>
      </c>
      <c r="R234" s="3" t="s">
        <v>6592</v>
      </c>
      <c r="S234" s="3" t="s">
        <v>6573</v>
      </c>
      <c r="T234" s="3">
        <v>542461</v>
      </c>
      <c r="U234" s="3">
        <v>-120.55866679860776</v>
      </c>
      <c r="V234" s="3">
        <v>-15.965905165510478</v>
      </c>
      <c r="W234" s="3">
        <f>U234-V234*8</f>
        <v>7.1685745254760604</v>
      </c>
      <c r="AB234" s="3">
        <v>14507</v>
      </c>
      <c r="AC234" s="3">
        <v>540321</v>
      </c>
      <c r="AD234" s="5">
        <v>39968</v>
      </c>
      <c r="AE234" s="3" t="s">
        <v>1109</v>
      </c>
      <c r="AF234" s="3">
        <v>2</v>
      </c>
      <c r="AG234" s="51">
        <v>-89.397953497763254</v>
      </c>
      <c r="AH234" s="51">
        <v>-12.226396528800457</v>
      </c>
      <c r="AI234" s="51">
        <f>AG234-AH234*8</f>
        <v>8.4132187326404022</v>
      </c>
      <c r="AJ234" s="53">
        <v>-22.994041709128631</v>
      </c>
      <c r="AK234" s="53">
        <v>8.8843671805006252</v>
      </c>
      <c r="AL234" s="3">
        <v>36.707925742299999</v>
      </c>
      <c r="AM234" s="3">
        <v>-108.21144981800001</v>
      </c>
      <c r="AN234" s="3" t="s">
        <v>6083</v>
      </c>
      <c r="AO234" s="3" t="s">
        <v>6011</v>
      </c>
      <c r="AP234" s="3" t="s">
        <v>5994</v>
      </c>
      <c r="AW234" s="49"/>
      <c r="AX234" s="3">
        <v>12062</v>
      </c>
      <c r="AY234" s="3">
        <v>527751</v>
      </c>
      <c r="AZ234" s="5">
        <v>39671</v>
      </c>
      <c r="BA234" s="3" t="s">
        <v>1022</v>
      </c>
      <c r="BB234" s="3">
        <v>1</v>
      </c>
      <c r="BC234" s="51">
        <v>-117.90135937015943</v>
      </c>
      <c r="BD234" s="51">
        <v>-15.414060293705141</v>
      </c>
      <c r="BE234" s="51">
        <f>BC234-BD234*8</f>
        <v>5.4111229794817035</v>
      </c>
      <c r="BF234" s="52"/>
      <c r="BG234" s="52"/>
      <c r="BH234" s="3">
        <v>42.622110544100003</v>
      </c>
      <c r="BI234" s="3">
        <v>-103.716378769</v>
      </c>
      <c r="BJ234" s="3" t="s">
        <v>6062</v>
      </c>
      <c r="BK234" s="3" t="s">
        <v>5992</v>
      </c>
      <c r="BL234" s="3" t="s">
        <v>5991</v>
      </c>
    </row>
    <row r="235" spans="2:69" s="3" customFormat="1" ht="15.75" x14ac:dyDescent="0.25">
      <c r="B235" s="49"/>
      <c r="C235" s="49"/>
      <c r="D235" s="49"/>
      <c r="E235" s="49"/>
      <c r="P235" s="3" t="s">
        <v>6112</v>
      </c>
      <c r="Q235" s="5">
        <v>40072</v>
      </c>
      <c r="R235" s="3" t="s">
        <v>6592</v>
      </c>
      <c r="S235" s="3" t="s">
        <v>6573</v>
      </c>
      <c r="T235" s="3">
        <v>542461</v>
      </c>
      <c r="U235" s="3">
        <v>-121.29622019373976</v>
      </c>
      <c r="V235" s="3">
        <v>-16.07088494735498</v>
      </c>
      <c r="W235" s="3">
        <f>U235-V235*8</f>
        <v>7.2708593851000813</v>
      </c>
      <c r="X235" s="3">
        <f>VAR(U234:U235)</f>
        <v>0.27199250533536756</v>
      </c>
      <c r="Y235" s="3">
        <f>VAR(V234:V235)</f>
        <v>5.5103772980596355E-3</v>
      </c>
      <c r="Z235" s="3">
        <f>VAR(W234:W235)</f>
        <v>5.23109625415283E-3</v>
      </c>
      <c r="AB235" s="3">
        <v>14507</v>
      </c>
      <c r="AC235" s="3">
        <v>548561</v>
      </c>
      <c r="AD235" s="5">
        <v>39968</v>
      </c>
      <c r="AE235" s="3" t="s">
        <v>1109</v>
      </c>
      <c r="AF235" s="3">
        <v>2</v>
      </c>
      <c r="AG235" s="51">
        <v>-89.194847488807682</v>
      </c>
      <c r="AH235" s="51">
        <v>-12.18577662682633</v>
      </c>
      <c r="AI235" s="51">
        <f>AG235-AH235*8</f>
        <v>8.2913655258029593</v>
      </c>
      <c r="AJ235" s="53">
        <v>-24.083617323720166</v>
      </c>
      <c r="AK235" s="53">
        <v>5.0076125231076727</v>
      </c>
      <c r="AL235" s="3">
        <v>36.707925742299999</v>
      </c>
      <c r="AM235" s="3">
        <v>-108.21144981800001</v>
      </c>
      <c r="AN235" s="3" t="s">
        <v>6083</v>
      </c>
      <c r="AO235" s="3" t="s">
        <v>6011</v>
      </c>
      <c r="AP235" s="3" t="s">
        <v>5994</v>
      </c>
      <c r="AQ235" s="3">
        <f>VAR(AG234:AG235)</f>
        <v>2.0626025436930505E-2</v>
      </c>
      <c r="AR235" s="3">
        <f>VAR(AH234:AH235)</f>
        <v>8.2498821819383932E-4</v>
      </c>
      <c r="AS235" s="3">
        <f>VAR(AI234:AI235)</f>
        <v>7.4241020082843256E-3</v>
      </c>
      <c r="AT235" s="3">
        <f>VAR(AJ234:AJ235)</f>
        <v>0.59358750995626053</v>
      </c>
      <c r="AU235" s="3">
        <f>VAR(AK234:AK235)</f>
        <v>7.5146133368089778</v>
      </c>
      <c r="AW235" s="49"/>
      <c r="AX235" s="3">
        <v>14343</v>
      </c>
      <c r="AY235" s="3">
        <v>540271</v>
      </c>
      <c r="AZ235" s="5">
        <v>39993</v>
      </c>
      <c r="BA235" s="3" t="s">
        <v>1022</v>
      </c>
      <c r="BB235" s="3">
        <v>1</v>
      </c>
      <c r="BC235" s="51">
        <v>-117.85193926042911</v>
      </c>
      <c r="BD235" s="51">
        <v>-15.252047382261159</v>
      </c>
      <c r="BE235" s="51">
        <f>BC235-BD235*8</f>
        <v>4.1644397976601653</v>
      </c>
      <c r="BF235" s="52"/>
      <c r="BG235" s="52"/>
      <c r="BH235" s="3">
        <v>42.622110544100003</v>
      </c>
      <c r="BI235" s="3">
        <v>-103.716378769</v>
      </c>
      <c r="BJ235" s="3" t="s">
        <v>6062</v>
      </c>
      <c r="BK235" s="3" t="s">
        <v>5992</v>
      </c>
      <c r="BL235" s="3" t="s">
        <v>5991</v>
      </c>
      <c r="BM235" s="3">
        <f>VAR(BC234:BC235)</f>
        <v>1.2211736228784549E-3</v>
      </c>
      <c r="BN235" s="3">
        <f>VAR(BD234:BD235)</f>
        <v>1.312409173727783E-2</v>
      </c>
      <c r="BO235" s="3">
        <f>VAR(BE234:BE235)</f>
        <v>0.77710947791833718</v>
      </c>
    </row>
    <row r="236" spans="2:69" s="3" customFormat="1" ht="15.75" x14ac:dyDescent="0.25">
      <c r="B236" s="49"/>
      <c r="C236" s="49"/>
      <c r="D236" s="49"/>
      <c r="E236" s="49"/>
      <c r="P236" s="3" t="s">
        <v>6111</v>
      </c>
      <c r="Q236" s="5">
        <v>40073</v>
      </c>
      <c r="R236" s="3" t="s">
        <v>6600</v>
      </c>
      <c r="S236" s="3" t="s">
        <v>6574</v>
      </c>
      <c r="T236" s="3">
        <v>550791</v>
      </c>
      <c r="U236" s="3">
        <v>-104.22553110176443</v>
      </c>
      <c r="V236" s="3">
        <v>-14.19696793292961</v>
      </c>
      <c r="W236" s="3">
        <f>U236-V236*8</f>
        <v>9.3502123616724475</v>
      </c>
      <c r="AB236" s="3">
        <v>10857</v>
      </c>
      <c r="AC236" s="3">
        <v>521911</v>
      </c>
      <c r="AD236" s="5">
        <v>39665</v>
      </c>
      <c r="AE236" s="3" t="s">
        <v>1130</v>
      </c>
      <c r="AF236" s="3">
        <v>2</v>
      </c>
      <c r="AG236" s="51">
        <v>-115.98977195166397</v>
      </c>
      <c r="AH236" s="51">
        <v>-14.524513325968861</v>
      </c>
      <c r="AI236" s="51">
        <f>AG236-AH236*8</f>
        <v>0.20633465608692347</v>
      </c>
      <c r="AJ236" s="54">
        <v>-23.642349721530664</v>
      </c>
      <c r="AK236" s="54">
        <v>7.5063289557959809</v>
      </c>
      <c r="AL236" s="3">
        <v>40.3165775672</v>
      </c>
      <c r="AM236" s="3">
        <v>-116.901528988</v>
      </c>
      <c r="AN236" s="3" t="s">
        <v>6081</v>
      </c>
      <c r="AO236" s="3" t="s">
        <v>5999</v>
      </c>
      <c r="AP236" s="3" t="s">
        <v>5991</v>
      </c>
      <c r="AW236" s="49"/>
      <c r="AX236" s="3">
        <v>14346</v>
      </c>
      <c r="AY236" s="3">
        <v>546121</v>
      </c>
      <c r="AZ236" s="5">
        <v>39981</v>
      </c>
      <c r="BA236" s="3" t="s">
        <v>1025</v>
      </c>
      <c r="BB236" s="3">
        <v>1</v>
      </c>
      <c r="BC236" s="51">
        <v>-58.25557743872622</v>
      </c>
      <c r="BD236" s="51">
        <v>-8.5618884625838394</v>
      </c>
      <c r="BE236" s="51">
        <f>BC236-BD236*8</f>
        <v>10.239530261944495</v>
      </c>
      <c r="BF236" s="52"/>
      <c r="BG236" s="52"/>
      <c r="BH236" s="3">
        <v>40.7159493901</v>
      </c>
      <c r="BI236" s="3">
        <v>-97.755391930200005</v>
      </c>
      <c r="BJ236" s="3" t="s">
        <v>6110</v>
      </c>
      <c r="BK236" s="3" t="s">
        <v>5995</v>
      </c>
      <c r="BL236" s="3" t="s">
        <v>5991</v>
      </c>
    </row>
    <row r="237" spans="2:69" s="3" customFormat="1" ht="15.75" x14ac:dyDescent="0.25">
      <c r="B237" s="49"/>
      <c r="C237" s="49"/>
      <c r="D237" s="49"/>
      <c r="E237" s="49"/>
      <c r="P237" s="3" t="s">
        <v>6109</v>
      </c>
      <c r="Q237" s="5">
        <v>40073</v>
      </c>
      <c r="R237" s="3" t="s">
        <v>6600</v>
      </c>
      <c r="S237" s="3" t="s">
        <v>6574</v>
      </c>
      <c r="T237" s="3">
        <v>550791</v>
      </c>
      <c r="U237" s="3">
        <v>-103.95324953338086</v>
      </c>
      <c r="V237" s="3">
        <v>-14.145697375715878</v>
      </c>
      <c r="W237" s="3">
        <f>U237-V237*8</f>
        <v>9.2123294723461697</v>
      </c>
      <c r="X237" s="3">
        <f>VAR(U236:U237)</f>
        <v>3.7068626240710043E-2</v>
      </c>
      <c r="Y237" s="3">
        <f>VAR(V236:V237)</f>
        <v>1.3143350185032703E-3</v>
      </c>
      <c r="Z237" s="3">
        <f>VAR(W236:W237)</f>
        <v>9.5058455844812852E-3</v>
      </c>
      <c r="AB237" s="3">
        <v>10857</v>
      </c>
      <c r="AC237" s="3">
        <v>523251</v>
      </c>
      <c r="AD237" s="5">
        <v>39665</v>
      </c>
      <c r="AE237" s="3" t="s">
        <v>1130</v>
      </c>
      <c r="AF237" s="3">
        <v>2</v>
      </c>
      <c r="AG237" s="51">
        <v>-115.67343839350819</v>
      </c>
      <c r="AH237" s="51">
        <v>-14.432371826497368</v>
      </c>
      <c r="AI237" s="51">
        <f>AG237-AH237*8</f>
        <v>-0.21446378152924694</v>
      </c>
      <c r="AJ237" s="54">
        <v>-22.284143847320045</v>
      </c>
      <c r="AK237" s="54">
        <v>7.495653815298688</v>
      </c>
      <c r="AL237" s="3">
        <v>40.3165775672</v>
      </c>
      <c r="AM237" s="3">
        <v>-116.901528988</v>
      </c>
      <c r="AN237" s="3" t="s">
        <v>6081</v>
      </c>
      <c r="AO237" s="3" t="s">
        <v>5999</v>
      </c>
      <c r="AP237" s="3" t="s">
        <v>5991</v>
      </c>
      <c r="AQ237" s="3">
        <f>VAR(AG236:AG237)</f>
        <v>5.0033460007746861E-2</v>
      </c>
      <c r="AR237" s="3">
        <f>VAR(AH236:AH237)</f>
        <v>4.2450279624276005E-3</v>
      </c>
      <c r="AS237" s="3">
        <f>VAR(AI236:AI237)</f>
        <v>8.8535662550105046E-2</v>
      </c>
      <c r="AT237" s="3">
        <f>VAR(AJ236:AJ237)</f>
        <v>0.92236159837011511</v>
      </c>
      <c r="AU237" s="3">
        <f>VAR(AK236:AK237)</f>
        <v>5.6979312318471464E-5</v>
      </c>
      <c r="AW237" s="49"/>
      <c r="AX237" s="3">
        <v>14347</v>
      </c>
      <c r="AY237" s="3">
        <v>540871</v>
      </c>
      <c r="AZ237" s="5">
        <v>39995</v>
      </c>
      <c r="BA237" s="3" t="s">
        <v>1025</v>
      </c>
      <c r="BB237" s="3">
        <v>2</v>
      </c>
      <c r="BC237" s="51">
        <v>-54.653723058773771</v>
      </c>
      <c r="BD237" s="51">
        <v>-7.5749312544142926</v>
      </c>
      <c r="BE237" s="51">
        <f>BC237-BD237*8</f>
        <v>5.9457269765405698</v>
      </c>
      <c r="BF237" s="52"/>
      <c r="BG237" s="52"/>
      <c r="BH237" s="3">
        <v>40.7159493901</v>
      </c>
      <c r="BI237" s="3">
        <v>-97.755391930200005</v>
      </c>
      <c r="BJ237" s="3" t="s">
        <v>6110</v>
      </c>
      <c r="BK237" s="3" t="s">
        <v>5995</v>
      </c>
      <c r="BL237" s="3" t="s">
        <v>5991</v>
      </c>
      <c r="BM237" s="3">
        <f>VAR(BC236:BC237)</f>
        <v>6.4866774871913222</v>
      </c>
      <c r="BN237" s="3">
        <f>VAR(BD236:BD237)</f>
        <v>0.48704226537891304</v>
      </c>
      <c r="BO237" s="3">
        <f>VAR(BE236:BE237)</f>
        <v>9.2183733268727792</v>
      </c>
    </row>
    <row r="238" spans="2:69" s="3" customFormat="1" ht="15.75" x14ac:dyDescent="0.25">
      <c r="B238" s="49"/>
      <c r="C238" s="49"/>
      <c r="D238" s="49"/>
      <c r="E238" s="49"/>
      <c r="P238" s="3" t="s">
        <v>6108</v>
      </c>
      <c r="Q238" s="5">
        <v>40075</v>
      </c>
      <c r="R238" s="3" t="s">
        <v>6623</v>
      </c>
      <c r="S238" s="3" t="s">
        <v>6575</v>
      </c>
      <c r="T238" s="3">
        <v>555881</v>
      </c>
      <c r="U238" s="3">
        <v>-53.128889416080852</v>
      </c>
      <c r="V238" s="3">
        <v>-8.0438408767829301</v>
      </c>
      <c r="W238" s="3">
        <f>U238-V238*8</f>
        <v>11.221837598182589</v>
      </c>
      <c r="AB238" s="3">
        <v>10871</v>
      </c>
      <c r="AC238" s="3">
        <v>523851</v>
      </c>
      <c r="AD238" s="5">
        <v>39667</v>
      </c>
      <c r="AE238" s="3" t="s">
        <v>1131</v>
      </c>
      <c r="AF238" s="3">
        <v>2</v>
      </c>
      <c r="AG238" s="51">
        <v>-121.75453983698127</v>
      </c>
      <c r="AH238" s="51">
        <v>-16.206369718209952</v>
      </c>
      <c r="AI238" s="51">
        <f>AG238-AH238*8</f>
        <v>7.8964179086983535</v>
      </c>
      <c r="AJ238" s="52"/>
      <c r="AK238" s="52"/>
      <c r="AL238" s="3">
        <v>40.903112857300002</v>
      </c>
      <c r="AM238" s="3">
        <v>-115.22425599100001</v>
      </c>
      <c r="AN238" s="3" t="s">
        <v>6080</v>
      </c>
      <c r="AO238" s="3" t="s">
        <v>5992</v>
      </c>
      <c r="AP238" s="3" t="s">
        <v>5991</v>
      </c>
      <c r="AW238" s="49"/>
      <c r="AX238" s="3">
        <v>14357</v>
      </c>
      <c r="AY238" s="3">
        <v>542381</v>
      </c>
      <c r="AZ238" s="5">
        <v>39986</v>
      </c>
      <c r="BA238" s="3" t="s">
        <v>1045</v>
      </c>
      <c r="BB238" s="3">
        <v>1</v>
      </c>
      <c r="BC238" s="51">
        <v>-87.702959881411701</v>
      </c>
      <c r="BD238" s="51">
        <v>-10.78374340490673</v>
      </c>
      <c r="BE238" s="51">
        <f>BC238-BD238*8</f>
        <v>-1.4330126421578626</v>
      </c>
      <c r="BF238" s="53">
        <v>-24.761259611673882</v>
      </c>
      <c r="BG238" s="53">
        <v>8.8007298099085904</v>
      </c>
      <c r="BH238" s="3">
        <v>41.939328973000002</v>
      </c>
      <c r="BI238" s="3">
        <v>-96.144722494099994</v>
      </c>
      <c r="BJ238" s="3" t="s">
        <v>6036</v>
      </c>
      <c r="BK238" s="3" t="s">
        <v>6003</v>
      </c>
      <c r="BL238" s="3" t="s">
        <v>5994</v>
      </c>
    </row>
    <row r="239" spans="2:69" s="3" customFormat="1" ht="15.75" x14ac:dyDescent="0.25">
      <c r="B239" s="49"/>
      <c r="C239" s="49"/>
      <c r="D239" s="49"/>
      <c r="E239" s="49"/>
      <c r="P239" s="3" t="s">
        <v>6107</v>
      </c>
      <c r="Q239" s="5">
        <v>40075</v>
      </c>
      <c r="R239" s="3" t="s">
        <v>6623</v>
      </c>
      <c r="S239" s="3" t="s">
        <v>6575</v>
      </c>
      <c r="T239" s="3">
        <v>555881</v>
      </c>
      <c r="U239" s="3">
        <v>-53.068178597389696</v>
      </c>
      <c r="V239" s="3">
        <v>-8.1524906841011759</v>
      </c>
      <c r="W239" s="3">
        <f>U239-V239*8</f>
        <v>12.151746875419711</v>
      </c>
      <c r="X239" s="3">
        <f>VAR(U238:U239)</f>
        <v>1.8429017530752095E-3</v>
      </c>
      <c r="Y239" s="3">
        <f>VAR(V238:V239)</f>
        <v>5.9023903151459705E-3</v>
      </c>
      <c r="Z239" s="3">
        <f>VAR(W238:W239)</f>
        <v>0.43236563194583377</v>
      </c>
      <c r="AB239" s="3">
        <v>10871</v>
      </c>
      <c r="AC239" s="3">
        <v>531971</v>
      </c>
      <c r="AD239" s="5">
        <v>39667</v>
      </c>
      <c r="AE239" s="3" t="s">
        <v>1131</v>
      </c>
      <c r="AF239" s="3">
        <v>2</v>
      </c>
      <c r="AG239" s="51">
        <v>-121.70627085904523</v>
      </c>
      <c r="AH239" s="51">
        <v>-16.222045727116829</v>
      </c>
      <c r="AI239" s="51">
        <f>AG239-AH239*8</f>
        <v>8.0700949578893955</v>
      </c>
      <c r="AJ239" s="54">
        <v>-26.797293621309517</v>
      </c>
      <c r="AK239" s="54">
        <v>6.1193840514361364</v>
      </c>
      <c r="AL239" s="3">
        <v>40.903112857300002</v>
      </c>
      <c r="AM239" s="3">
        <v>-115.22425599100001</v>
      </c>
      <c r="AN239" s="3" t="s">
        <v>6080</v>
      </c>
      <c r="AO239" s="3" t="s">
        <v>5992</v>
      </c>
      <c r="AP239" s="3" t="s">
        <v>5991</v>
      </c>
      <c r="AQ239" s="3">
        <f>VAR(AG238:AG239)</f>
        <v>1.1649471154946106E-3</v>
      </c>
      <c r="AR239" s="3">
        <f>VAR(AH238:AH239)</f>
        <v>1.2286862762423019E-4</v>
      </c>
      <c r="AS239" s="3">
        <f>VAR(AI238:AI239)</f>
        <v>1.5081858707853809E-2</v>
      </c>
      <c r="AW239" s="49"/>
      <c r="AX239" s="3">
        <v>14358</v>
      </c>
      <c r="AY239" s="3">
        <v>530581</v>
      </c>
      <c r="AZ239" s="5">
        <v>40021</v>
      </c>
      <c r="BA239" s="3" t="s">
        <v>1045</v>
      </c>
      <c r="BB239" s="3">
        <v>2</v>
      </c>
      <c r="BC239" s="51">
        <v>-84.824675523505917</v>
      </c>
      <c r="BD239" s="51">
        <v>-10.089131946650584</v>
      </c>
      <c r="BE239" s="51">
        <f>BC239-BD239*8</f>
        <v>-4.1116199503012467</v>
      </c>
      <c r="BF239" s="53">
        <v>-25.585489633821599</v>
      </c>
      <c r="BG239" s="53">
        <v>9.0049812679672332</v>
      </c>
      <c r="BH239" s="3">
        <v>41.939328973000002</v>
      </c>
      <c r="BI239" s="3">
        <v>-96.144722494099994</v>
      </c>
      <c r="BJ239" s="3" t="s">
        <v>6036</v>
      </c>
      <c r="BK239" s="3" t="s">
        <v>6003</v>
      </c>
      <c r="BL239" s="3" t="s">
        <v>5994</v>
      </c>
      <c r="BM239" s="3">
        <f>VAR(BC238:BC239)</f>
        <v>4.1422604224825559</v>
      </c>
      <c r="BN239" s="3">
        <f>VAR(BD238:BD239)</f>
        <v>0.24124253897036485</v>
      </c>
      <c r="BO239" s="3">
        <f>VAR(BE238:BE239)</f>
        <v>3.5874685556195747</v>
      </c>
      <c r="BP239" s="3">
        <f>VAR(BF238:BF239)</f>
        <v>0.3396775647048127</v>
      </c>
      <c r="BQ239" s="3">
        <f>VAR(BG238:BG239)</f>
        <v>2.085932905954075E-2</v>
      </c>
    </row>
    <row r="240" spans="2:69" s="3" customFormat="1" ht="15.75" x14ac:dyDescent="0.25">
      <c r="B240" s="49"/>
      <c r="C240" s="49"/>
      <c r="D240" s="49"/>
      <c r="E240" s="49"/>
      <c r="P240" s="3" t="s">
        <v>6106</v>
      </c>
      <c r="Q240" s="5">
        <v>40079</v>
      </c>
      <c r="R240" s="3" t="s">
        <v>6629</v>
      </c>
      <c r="S240" s="3" t="s">
        <v>6576</v>
      </c>
      <c r="T240" s="3">
        <v>545761</v>
      </c>
      <c r="U240" s="3">
        <v>-46.408503877083838</v>
      </c>
      <c r="V240" s="3">
        <v>-7.1273684219999014</v>
      </c>
      <c r="W240" s="3">
        <f>U240-V240*8</f>
        <v>10.610443498915373</v>
      </c>
      <c r="AB240" s="3">
        <v>10895</v>
      </c>
      <c r="AC240" s="3">
        <v>528601</v>
      </c>
      <c r="AD240" s="5">
        <v>39671</v>
      </c>
      <c r="AE240" s="3" t="s">
        <v>1141</v>
      </c>
      <c r="AF240" s="3">
        <v>2</v>
      </c>
      <c r="AG240" s="51">
        <v>-114.15060591952742</v>
      </c>
      <c r="AH240" s="51">
        <v>-13.568440484208873</v>
      </c>
      <c r="AI240" s="51">
        <f>AG240-AH240*8</f>
        <v>-5.6030820458564392</v>
      </c>
      <c r="AJ240" s="54">
        <v>-24.894047310421804</v>
      </c>
      <c r="AK240" s="54">
        <v>7.4059926615992682</v>
      </c>
      <c r="AL240" s="3">
        <v>40.702408526500001</v>
      </c>
      <c r="AM240" s="3">
        <v>-116.52352116900001</v>
      </c>
      <c r="AN240" s="3" t="s">
        <v>6079</v>
      </c>
      <c r="AO240" s="3" t="s">
        <v>5997</v>
      </c>
      <c r="AP240" s="3" t="s">
        <v>5991</v>
      </c>
      <c r="AW240" s="49"/>
      <c r="AX240" s="3">
        <v>12075</v>
      </c>
      <c r="AY240" s="3">
        <v>524881</v>
      </c>
      <c r="AZ240" s="5">
        <v>39706</v>
      </c>
      <c r="BA240" s="3" t="s">
        <v>1058</v>
      </c>
      <c r="BB240" s="3">
        <v>1</v>
      </c>
      <c r="BC240" s="51">
        <v>-51.779527686571093</v>
      </c>
      <c r="BD240" s="51">
        <v>-7.5666856885372811</v>
      </c>
      <c r="BE240" s="51">
        <f>BC240-BD240*8</f>
        <v>8.7539578217271554</v>
      </c>
      <c r="BF240" s="53">
        <v>-24.312999928937142</v>
      </c>
      <c r="BG240" s="53">
        <v>11.978647497799869</v>
      </c>
      <c r="BH240" s="3">
        <v>40.902256970300002</v>
      </c>
      <c r="BI240" s="3">
        <v>-96.606256784699994</v>
      </c>
      <c r="BJ240" s="3" t="s">
        <v>6030</v>
      </c>
      <c r="BK240" s="3" t="s">
        <v>5999</v>
      </c>
      <c r="BL240" s="3" t="s">
        <v>5991</v>
      </c>
    </row>
    <row r="241" spans="2:69" s="3" customFormat="1" ht="15.75" x14ac:dyDescent="0.25">
      <c r="B241" s="49"/>
      <c r="C241" s="49"/>
      <c r="D241" s="49"/>
      <c r="E241" s="49"/>
      <c r="P241" s="3" t="s">
        <v>6105</v>
      </c>
      <c r="Q241" s="5">
        <v>40079</v>
      </c>
      <c r="R241" s="3" t="s">
        <v>6629</v>
      </c>
      <c r="S241" s="3" t="s">
        <v>6576</v>
      </c>
      <c r="T241" s="3">
        <v>545761</v>
      </c>
      <c r="U241" s="3">
        <v>-46.200854178940745</v>
      </c>
      <c r="V241" s="3">
        <v>-7.2044579330168652</v>
      </c>
      <c r="W241" s="3">
        <f>U241-V241*8</f>
        <v>11.434809285194177</v>
      </c>
      <c r="X241" s="3">
        <f>VAR(U240:U241)</f>
        <v>2.1559198569458933E-2</v>
      </c>
      <c r="Y241" s="3">
        <f>VAR(V240:V241)</f>
        <v>2.9713963544172931E-3</v>
      </c>
      <c r="Z241" s="3">
        <f>VAR(W240:W241)</f>
        <v>0.33978947479353544</v>
      </c>
      <c r="AB241" s="3">
        <v>10895</v>
      </c>
      <c r="AC241" s="3">
        <v>530911</v>
      </c>
      <c r="AD241" s="5">
        <v>39671</v>
      </c>
      <c r="AE241" s="3" t="s">
        <v>1141</v>
      </c>
      <c r="AF241" s="3">
        <v>2</v>
      </c>
      <c r="AG241" s="51">
        <v>-114.15940896407831</v>
      </c>
      <c r="AH241" s="51">
        <v>-13.626116871127655</v>
      </c>
      <c r="AI241" s="51">
        <f>AG241-AH241*8</f>
        <v>-5.1504739950570695</v>
      </c>
      <c r="AJ241" s="54">
        <v>-24.700076596530966</v>
      </c>
      <c r="AK241" s="54">
        <v>6.4249218697384398</v>
      </c>
      <c r="AL241" s="3">
        <v>40.702408526500001</v>
      </c>
      <c r="AM241" s="3">
        <v>-116.52352116900001</v>
      </c>
      <c r="AN241" s="3" t="s">
        <v>6079</v>
      </c>
      <c r="AO241" s="3" t="s">
        <v>5997</v>
      </c>
      <c r="AP241" s="3" t="s">
        <v>5991</v>
      </c>
      <c r="AQ241" s="3">
        <f>VAR(AG240:AG241)</f>
        <v>3.8746796682457362E-5</v>
      </c>
      <c r="AR241" s="3">
        <f>VAR(AH240:AH241)</f>
        <v>1.6632828040025343E-3</v>
      </c>
      <c r="AS241" s="3">
        <f>VAR(AI240:AI241)</f>
        <v>0.10242702382420242</v>
      </c>
      <c r="AT241" s="3">
        <f>VAR(AJ240:AJ241)</f>
        <v>1.8812318923660705E-2</v>
      </c>
      <c r="AU241" s="3">
        <f>VAR(AK240:AK241)</f>
        <v>0.4812499493212164</v>
      </c>
      <c r="AW241" s="49"/>
      <c r="AX241" s="3">
        <v>14368</v>
      </c>
      <c r="AY241" s="3">
        <v>532321</v>
      </c>
      <c r="AZ241" s="5">
        <v>40042</v>
      </c>
      <c r="BA241" s="3" t="s">
        <v>1058</v>
      </c>
      <c r="BB241" s="3">
        <v>1</v>
      </c>
      <c r="BC241" s="51">
        <v>-38.245831115271613</v>
      </c>
      <c r="BD241" s="51">
        <v>-5.7016244944595087</v>
      </c>
      <c r="BE241" s="51">
        <f>BC241-BD241*8</f>
        <v>7.3671648404044561</v>
      </c>
      <c r="BF241" s="53">
        <v>-22.960805912278101</v>
      </c>
      <c r="BG241" s="53">
        <v>12.711989512019617</v>
      </c>
      <c r="BH241" s="3">
        <v>40.902256970300002</v>
      </c>
      <c r="BI241" s="3">
        <v>-96.606256784699994</v>
      </c>
      <c r="BJ241" s="3" t="s">
        <v>6030</v>
      </c>
      <c r="BK241" s="3" t="s">
        <v>5999</v>
      </c>
      <c r="BL241" s="3" t="s">
        <v>5991</v>
      </c>
      <c r="BP241" s="3">
        <f>VAR(BF240:BF241)</f>
        <v>0.91421432934425562</v>
      </c>
      <c r="BQ241" s="3">
        <f>VAR(BG240:BG241)</f>
        <v>0.26889525490993821</v>
      </c>
    </row>
    <row r="242" spans="2:69" s="3" customFormat="1" ht="15.75" x14ac:dyDescent="0.25">
      <c r="B242" s="49"/>
      <c r="C242" s="49"/>
      <c r="D242" s="49"/>
      <c r="E242" s="49"/>
      <c r="P242" s="3" t="s">
        <v>6104</v>
      </c>
      <c r="Q242" s="5">
        <v>40084</v>
      </c>
      <c r="R242" s="3" t="s">
        <v>6630</v>
      </c>
      <c r="S242" s="3" t="s">
        <v>6577</v>
      </c>
      <c r="T242" s="3">
        <v>522181</v>
      </c>
      <c r="U242" s="3">
        <v>-37.826085200590427</v>
      </c>
      <c r="V242" s="3">
        <v>-6.6686962077886127</v>
      </c>
      <c r="W242" s="3">
        <f>U242-V242*8</f>
        <v>15.523484461718475</v>
      </c>
      <c r="AB242" s="3">
        <v>10993</v>
      </c>
      <c r="AC242" s="3">
        <v>524831</v>
      </c>
      <c r="AD242" s="5">
        <v>39700</v>
      </c>
      <c r="AE242" s="3" t="s">
        <v>1169</v>
      </c>
      <c r="AF242" s="3">
        <v>2</v>
      </c>
      <c r="AG242" s="51">
        <v>-125.12260003726585</v>
      </c>
      <c r="AH242" s="51">
        <v>-15.641351826871281</v>
      </c>
      <c r="AI242" s="51">
        <f>AG242-AH242*8</f>
        <v>8.2145777043933776E-3</v>
      </c>
      <c r="AJ242" s="52"/>
      <c r="AK242" s="52"/>
      <c r="AL242" s="3">
        <v>41.886660948299998</v>
      </c>
      <c r="AM242" s="3">
        <v>-114.686614279</v>
      </c>
      <c r="AN242" s="3" t="s">
        <v>6078</v>
      </c>
      <c r="AO242" s="3" t="s">
        <v>6011</v>
      </c>
      <c r="AP242" s="3" t="s">
        <v>5991</v>
      </c>
      <c r="AW242" s="49"/>
      <c r="AX242" s="3">
        <v>14135</v>
      </c>
      <c r="AY242" s="3">
        <v>547121</v>
      </c>
      <c r="AZ242" s="5">
        <v>40009</v>
      </c>
      <c r="BA242" s="3" t="s">
        <v>1068</v>
      </c>
      <c r="BB242" s="3">
        <v>1</v>
      </c>
      <c r="BC242" s="51">
        <v>-51.623561023588742</v>
      </c>
      <c r="BD242" s="51">
        <v>-7.3061573030987672</v>
      </c>
      <c r="BE242" s="51">
        <f>BC242-BD242*8</f>
        <v>6.8256974012013956</v>
      </c>
      <c r="BF242" s="53">
        <v>-28.942707331172393</v>
      </c>
      <c r="BG242" s="53">
        <v>6.7754110828945642</v>
      </c>
      <c r="BH242" s="3">
        <v>42.911082572300003</v>
      </c>
      <c r="BI242" s="3">
        <v>-71.995724994499994</v>
      </c>
      <c r="BJ242" s="3" t="s">
        <v>6103</v>
      </c>
      <c r="BK242" s="3" t="s">
        <v>6014</v>
      </c>
      <c r="BL242" s="3" t="s">
        <v>5991</v>
      </c>
    </row>
    <row r="243" spans="2:69" s="3" customFormat="1" ht="15.75" x14ac:dyDescent="0.25">
      <c r="B243" s="49"/>
      <c r="C243" s="49"/>
      <c r="D243" s="49"/>
      <c r="E243" s="49"/>
      <c r="P243" s="3" t="s">
        <v>6102</v>
      </c>
      <c r="Q243" s="5">
        <v>40084</v>
      </c>
      <c r="R243" s="3" t="s">
        <v>6630</v>
      </c>
      <c r="S243" s="3" t="s">
        <v>6577</v>
      </c>
      <c r="T243" s="3">
        <v>522181</v>
      </c>
      <c r="U243" s="3">
        <v>-37.298458497833828</v>
      </c>
      <c r="V243" s="3">
        <v>-6.9245792490363334</v>
      </c>
      <c r="W243" s="3">
        <f>U243-V243*8</f>
        <v>18.098175494456839</v>
      </c>
      <c r="X243" s="3">
        <f>VAR(U242:U243)</f>
        <v>0.1391949687309004</v>
      </c>
      <c r="Y243" s="3">
        <f>VAR(V242:V243)</f>
        <v>3.2738065399091354E-2</v>
      </c>
      <c r="Z243" s="3">
        <f>VAR(W242:W243)</f>
        <v>3.3145169570316728</v>
      </c>
      <c r="AB243" s="3">
        <v>10993</v>
      </c>
      <c r="AC243" s="3">
        <v>528691</v>
      </c>
      <c r="AD243" s="5">
        <v>39700</v>
      </c>
      <c r="AE243" s="3" t="s">
        <v>1169</v>
      </c>
      <c r="AF243" s="3">
        <v>2</v>
      </c>
      <c r="AG243" s="51">
        <v>-125.148721103816</v>
      </c>
      <c r="AH243" s="51">
        <v>-15.579495839532553</v>
      </c>
      <c r="AI243" s="51">
        <f>AG243-AH243*8</f>
        <v>-0.51275438755557445</v>
      </c>
      <c r="AJ243" s="54">
        <v>-24.707226131573055</v>
      </c>
      <c r="AK243" s="54">
        <v>4.4714189090516143</v>
      </c>
      <c r="AL243" s="3">
        <v>41.886660948299998</v>
      </c>
      <c r="AM243" s="3">
        <v>-114.686614279</v>
      </c>
      <c r="AN243" s="3" t="s">
        <v>6078</v>
      </c>
      <c r="AO243" s="3" t="s">
        <v>6011</v>
      </c>
      <c r="AP243" s="3" t="s">
        <v>5991</v>
      </c>
      <c r="AQ243" s="3">
        <f>VAR(AG242:AG243)</f>
        <v>3.4115505885859291E-4</v>
      </c>
      <c r="AR243" s="3">
        <f>VAR(AH242:AH243)</f>
        <v>1.9130815848244181E-3</v>
      </c>
      <c r="AS243" s="3">
        <f>VAR(AI242:AI243)</f>
        <v>0.13570433138202079</v>
      </c>
      <c r="AW243" s="49"/>
      <c r="AX243" s="3">
        <v>14136</v>
      </c>
      <c r="AY243" s="3">
        <v>554221</v>
      </c>
      <c r="AZ243" s="5">
        <v>40046</v>
      </c>
      <c r="BA243" s="3" t="s">
        <v>1068</v>
      </c>
      <c r="BB243" s="3">
        <v>2</v>
      </c>
      <c r="BC243" s="51">
        <v>-51.57824615913453</v>
      </c>
      <c r="BD243" s="51">
        <v>-7.2627885373007786</v>
      </c>
      <c r="BE243" s="51">
        <f>BC243-BD243*8</f>
        <v>6.5240621392716989</v>
      </c>
      <c r="BF243" s="53">
        <v>-30.836167944134008</v>
      </c>
      <c r="BG243" s="53">
        <v>5.1313619478247992</v>
      </c>
      <c r="BH243" s="3">
        <v>42.911082572300003</v>
      </c>
      <c r="BI243" s="3">
        <v>-71.995724994499994</v>
      </c>
      <c r="BJ243" s="3" t="s">
        <v>6103</v>
      </c>
      <c r="BK243" s="3" t="s">
        <v>6014</v>
      </c>
      <c r="BL243" s="3" t="s">
        <v>5991</v>
      </c>
      <c r="BM243" s="3">
        <f>VAR(BC242:BC243)</f>
        <v>1.0267184702518262E-3</v>
      </c>
      <c r="BN243" s="3">
        <f>VAR(BD242:BD243)</f>
        <v>9.4042492342039509E-4</v>
      </c>
      <c r="BO243" s="3">
        <f>VAR(BE242:BE243)</f>
        <v>4.549191561969837E-2</v>
      </c>
      <c r="BP243" s="3">
        <f>VAR(BF242:BF243)</f>
        <v>1.7925965464184874</v>
      </c>
      <c r="BQ243" s="3">
        <f>VAR(BG242:BG243)</f>
        <v>1.3514487792618155</v>
      </c>
    </row>
    <row r="244" spans="2:69" s="3" customFormat="1" ht="15.75" x14ac:dyDescent="0.25">
      <c r="B244" s="49"/>
      <c r="C244" s="49"/>
      <c r="D244" s="49"/>
      <c r="E244" s="49"/>
      <c r="P244" s="3" t="s">
        <v>6101</v>
      </c>
      <c r="Q244" s="5">
        <v>40086</v>
      </c>
      <c r="R244" s="3" t="s">
        <v>6588</v>
      </c>
      <c r="S244" s="3" t="s">
        <v>6578</v>
      </c>
      <c r="T244" s="3">
        <v>544301</v>
      </c>
      <c r="U244" s="3">
        <v>-131.07535239020515</v>
      </c>
      <c r="V244" s="3">
        <v>-17.993157760499738</v>
      </c>
      <c r="W244" s="3">
        <f>U244-V244*8</f>
        <v>12.869909693792749</v>
      </c>
      <c r="AB244" s="3">
        <v>11741</v>
      </c>
      <c r="AC244" s="3">
        <v>526531</v>
      </c>
      <c r="AD244" s="5">
        <v>39729</v>
      </c>
      <c r="AE244" s="3" t="s">
        <v>1170</v>
      </c>
      <c r="AF244" s="3">
        <v>2</v>
      </c>
      <c r="AG244" s="51">
        <v>-60.361522117317413</v>
      </c>
      <c r="AH244" s="51">
        <v>-8.0579553886366657</v>
      </c>
      <c r="AI244" s="51">
        <f>AG244-AH244*8</f>
        <v>4.1021209917759123</v>
      </c>
      <c r="AJ244" s="53">
        <v>-30.268648686869732</v>
      </c>
      <c r="AK244" s="53">
        <v>6.5521985975742538</v>
      </c>
      <c r="AL244" s="3">
        <v>44.588505770499999</v>
      </c>
      <c r="AM244" s="3">
        <v>-74.808353670700001</v>
      </c>
      <c r="AN244" s="3" t="s">
        <v>6077</v>
      </c>
      <c r="AO244" s="3" t="s">
        <v>5999</v>
      </c>
      <c r="AP244" s="3" t="s">
        <v>5991</v>
      </c>
      <c r="AW244" s="49"/>
      <c r="AX244" s="3">
        <v>14138</v>
      </c>
      <c r="AY244" s="3">
        <v>547281</v>
      </c>
      <c r="AZ244" s="5">
        <v>40037</v>
      </c>
      <c r="BA244" s="3" t="s">
        <v>1069</v>
      </c>
      <c r="BB244" s="3">
        <v>2</v>
      </c>
      <c r="BC244" s="51">
        <v>-62.064974538290734</v>
      </c>
      <c r="BD244" s="51">
        <v>-9.3607153420722042</v>
      </c>
      <c r="BE244" s="51">
        <f>BC244-BD244*8</f>
        <v>12.8207481982869</v>
      </c>
      <c r="BF244" s="53">
        <v>-30.740822750792404</v>
      </c>
      <c r="BG244" s="53">
        <v>6.8765693057722901</v>
      </c>
      <c r="BH244" s="3">
        <v>43.696172027800003</v>
      </c>
      <c r="BI244" s="3">
        <v>-71.981328233799999</v>
      </c>
      <c r="BJ244" s="3" t="s">
        <v>6100</v>
      </c>
      <c r="BK244" s="3" t="s">
        <v>5992</v>
      </c>
      <c r="BL244" s="3" t="s">
        <v>5991</v>
      </c>
    </row>
    <row r="245" spans="2:69" s="3" customFormat="1" ht="15.75" x14ac:dyDescent="0.25">
      <c r="B245" s="49"/>
      <c r="C245" s="49"/>
      <c r="D245" s="49"/>
      <c r="E245" s="49"/>
      <c r="P245" s="3" t="s">
        <v>6099</v>
      </c>
      <c r="Q245" s="5">
        <v>40086</v>
      </c>
      <c r="R245" s="3" t="s">
        <v>6588</v>
      </c>
      <c r="S245" s="3" t="s">
        <v>6578</v>
      </c>
      <c r="T245" s="3">
        <v>544301</v>
      </c>
      <c r="U245" s="3">
        <v>-130.8689103006725</v>
      </c>
      <c r="V245" s="3">
        <v>-17.91725813607037</v>
      </c>
      <c r="W245" s="3">
        <f>U245-V245*8</f>
        <v>12.46915478789046</v>
      </c>
      <c r="X245" s="3">
        <f>VAR(U244:U245)</f>
        <v>2.130916816530494E-2</v>
      </c>
      <c r="Y245" s="3">
        <f>VAR(V244:V245)</f>
        <v>2.880376494259586E-3</v>
      </c>
      <c r="Z245" s="3">
        <f>VAR(W244:W245)</f>
        <v>8.0302247302376353E-2</v>
      </c>
      <c r="AB245" s="3">
        <v>11741</v>
      </c>
      <c r="AC245" s="3">
        <v>534961</v>
      </c>
      <c r="AD245" s="5">
        <v>39729</v>
      </c>
      <c r="AE245" s="3" t="s">
        <v>1170</v>
      </c>
      <c r="AF245" s="3">
        <v>2</v>
      </c>
      <c r="AG245" s="51">
        <v>-60.940720944689311</v>
      </c>
      <c r="AH245" s="51">
        <v>-8.1074876557978293</v>
      </c>
      <c r="AI245" s="51">
        <f>AG245-AH245*8</f>
        <v>3.9191803016933235</v>
      </c>
      <c r="AJ245" s="53">
        <v>-36.516665998589289</v>
      </c>
      <c r="AK245" s="53">
        <v>1.7568652332862642</v>
      </c>
      <c r="AL245" s="3">
        <v>44.588505770499999</v>
      </c>
      <c r="AM245" s="3">
        <v>-74.808353670700001</v>
      </c>
      <c r="AN245" s="3" t="s">
        <v>6077</v>
      </c>
      <c r="AO245" s="3" t="s">
        <v>5999</v>
      </c>
      <c r="AP245" s="3" t="s">
        <v>5991</v>
      </c>
      <c r="AQ245" s="3">
        <f>VAR(AG244:AG245)</f>
        <v>0.16773564081449033</v>
      </c>
      <c r="AR245" s="3">
        <f>VAR(AH244:AH245)</f>
        <v>1.2267227450624403E-3</v>
      </c>
      <c r="AS245" s="3">
        <f>VAR(AI244:AI245)</f>
        <v>1.6733648043946888E-2</v>
      </c>
      <c r="AT245" s="3">
        <f>VAR(AJ244:AJ245)</f>
        <v>19.518860163773645</v>
      </c>
      <c r="AU245" s="3">
        <f>VAR(AK244:AK245)</f>
        <v>11.497611037326784</v>
      </c>
      <c r="AW245" s="49"/>
      <c r="AX245" s="3">
        <v>15133</v>
      </c>
      <c r="AY245" s="3">
        <v>547271</v>
      </c>
      <c r="AZ245" s="5">
        <v>39987</v>
      </c>
      <c r="BA245" s="3" t="s">
        <v>1069</v>
      </c>
      <c r="BB245" s="3">
        <v>1</v>
      </c>
      <c r="BC245" s="51">
        <v>-67.938754307043254</v>
      </c>
      <c r="BD245" s="51">
        <v>-10.310579574323834</v>
      </c>
      <c r="BE245" s="51">
        <f>BC245-BD245*8</f>
        <v>14.545882287547414</v>
      </c>
      <c r="BF245" s="53">
        <v>-28.845639514259929</v>
      </c>
      <c r="BG245" s="53">
        <v>6.6499940023691959</v>
      </c>
      <c r="BH245" s="3">
        <v>43.696172027800003</v>
      </c>
      <c r="BI245" s="3">
        <v>-71.981328233799999</v>
      </c>
      <c r="BJ245" s="3" t="s">
        <v>6100</v>
      </c>
      <c r="BK245" s="3" t="s">
        <v>5992</v>
      </c>
      <c r="BL245" s="3" t="s">
        <v>5991</v>
      </c>
      <c r="BM245" s="3">
        <f>VAR(BC244:BC245)</f>
        <v>17.250644385903204</v>
      </c>
      <c r="BN245" s="3">
        <f>VAR(BD244:BD245)</f>
        <v>0.45112102985548863</v>
      </c>
      <c r="BO245" s="3">
        <f>VAR(BE244:BE245)</f>
        <v>1.4880438129643521</v>
      </c>
      <c r="BP245" s="3">
        <f>VAR(BF244:BF245)</f>
        <v>1.7958597500168532</v>
      </c>
      <c r="BQ245" s="3">
        <f>VAR(BG244:BG245)</f>
        <v>2.5668184056102088E-2</v>
      </c>
    </row>
    <row r="246" spans="2:69" s="3" customFormat="1" ht="15.75" x14ac:dyDescent="0.25">
      <c r="B246" s="49"/>
      <c r="C246" s="49"/>
      <c r="D246" s="49"/>
      <c r="E246" s="49"/>
      <c r="P246" s="3" t="s">
        <v>6098</v>
      </c>
      <c r="Q246" s="5">
        <v>40092</v>
      </c>
      <c r="R246" s="3" t="s">
        <v>6626</v>
      </c>
      <c r="S246" s="3" t="s">
        <v>6579</v>
      </c>
      <c r="T246" s="3">
        <v>553811</v>
      </c>
      <c r="U246" s="3">
        <v>-28.438162306262836</v>
      </c>
      <c r="V246" s="3">
        <v>-4.8397948634887333</v>
      </c>
      <c r="W246" s="3">
        <f>U246-V246*8</f>
        <v>10.280196601647031</v>
      </c>
      <c r="AB246" s="3">
        <v>15535</v>
      </c>
      <c r="AC246" s="3">
        <v>543061</v>
      </c>
      <c r="AD246" s="5">
        <v>40046</v>
      </c>
      <c r="AE246" s="3" t="s">
        <v>1171</v>
      </c>
      <c r="AF246" s="3">
        <v>1</v>
      </c>
      <c r="AG246" s="51">
        <v>-47.765635568684026</v>
      </c>
      <c r="AH246" s="51">
        <v>-6.9692007758147554</v>
      </c>
      <c r="AI246" s="51">
        <f>AG246-AH246*8</f>
        <v>7.9879706378340174</v>
      </c>
      <c r="AJ246" s="52"/>
      <c r="AK246" s="52"/>
      <c r="AL246" s="3">
        <v>42.960069934099998</v>
      </c>
      <c r="AM246" s="3">
        <v>-75.788608422199999</v>
      </c>
      <c r="AN246" s="3" t="s">
        <v>6076</v>
      </c>
      <c r="AO246" s="3" t="s">
        <v>5999</v>
      </c>
      <c r="AP246" s="3" t="s">
        <v>5991</v>
      </c>
      <c r="AW246" s="49"/>
      <c r="AX246" s="3">
        <v>11587</v>
      </c>
      <c r="AY246" s="3">
        <v>531141</v>
      </c>
      <c r="AZ246" s="5">
        <v>39679</v>
      </c>
      <c r="BA246" s="3" t="s">
        <v>1071</v>
      </c>
      <c r="BB246" s="3">
        <v>1</v>
      </c>
      <c r="BC246" s="51">
        <v>-69.917447107966211</v>
      </c>
      <c r="BD246" s="51">
        <v>-10.263775580472126</v>
      </c>
      <c r="BE246" s="51">
        <f>BC246-BD246*8</f>
        <v>12.192757535810799</v>
      </c>
      <c r="BF246" s="53">
        <v>-29.014288836194687</v>
      </c>
      <c r="BG246" s="53">
        <v>6.6469525120876005</v>
      </c>
      <c r="BH246" s="3">
        <v>44.243084421900001</v>
      </c>
      <c r="BI246" s="3">
        <v>-72.048183861599995</v>
      </c>
      <c r="BJ246" s="3" t="s">
        <v>6097</v>
      </c>
      <c r="BK246" s="3" t="s">
        <v>5995</v>
      </c>
      <c r="BL246" s="3" t="s">
        <v>5994</v>
      </c>
    </row>
    <row r="247" spans="2:69" s="3" customFormat="1" ht="15.75" x14ac:dyDescent="0.25">
      <c r="B247" s="49"/>
      <c r="C247" s="49"/>
      <c r="D247" s="49"/>
      <c r="E247" s="49"/>
      <c r="P247" s="3" t="s">
        <v>6096</v>
      </c>
      <c r="Q247" s="5">
        <v>40092</v>
      </c>
      <c r="R247" s="3" t="s">
        <v>6626</v>
      </c>
      <c r="S247" s="3" t="s">
        <v>6579</v>
      </c>
      <c r="T247" s="3">
        <v>553811</v>
      </c>
      <c r="U247" s="3">
        <v>-28.819122608903697</v>
      </c>
      <c r="V247" s="3">
        <v>-5.0053659630935705</v>
      </c>
      <c r="W247" s="3">
        <f>U247-V247*8</f>
        <v>11.223805095844867</v>
      </c>
      <c r="X247" s="3">
        <f>VAR(U246:U247)</f>
        <v>7.2565376094108458E-2</v>
      </c>
      <c r="Y247" s="3">
        <f>VAR(V246:V247)</f>
        <v>1.3706894512177457E-2</v>
      </c>
      <c r="Z247" s="3">
        <f>VAR(W246:W247)</f>
        <v>0.44519849516115351</v>
      </c>
      <c r="AB247" s="3">
        <v>15535</v>
      </c>
      <c r="AC247" s="3">
        <v>555401</v>
      </c>
      <c r="AD247" s="5">
        <v>40046</v>
      </c>
      <c r="AE247" s="3" t="s">
        <v>1171</v>
      </c>
      <c r="AF247" s="3">
        <v>1</v>
      </c>
      <c r="AG247" s="51">
        <v>-48.246947979064146</v>
      </c>
      <c r="AH247" s="51">
        <v>-6.9803474888500885</v>
      </c>
      <c r="AI247" s="51">
        <f>AG247-AH247*8</f>
        <v>7.5958319317365621</v>
      </c>
      <c r="AJ247" s="52"/>
      <c r="AK247" s="52"/>
      <c r="AL247" s="3">
        <v>42.960069934099998</v>
      </c>
      <c r="AM247" s="3">
        <v>-75.788608422199999</v>
      </c>
      <c r="AN247" s="3" t="s">
        <v>6076</v>
      </c>
      <c r="AO247" s="3" t="s">
        <v>5999</v>
      </c>
      <c r="AP247" s="3" t="s">
        <v>5991</v>
      </c>
      <c r="AQ247" s="3">
        <f>VAR(AG246:AG247)</f>
        <v>0.11583081819296057</v>
      </c>
      <c r="AR247" s="3">
        <f>VAR(AH246:AH247)</f>
        <v>6.2124605746032425E-5</v>
      </c>
      <c r="AS247" s="3">
        <f>VAR(AI246:AI247)</f>
        <v>7.6886382409893206E-2</v>
      </c>
      <c r="AW247" s="49"/>
      <c r="AX247" s="3">
        <v>11588</v>
      </c>
      <c r="AY247" s="3">
        <v>526371</v>
      </c>
      <c r="AZ247" s="5">
        <v>39716</v>
      </c>
      <c r="BA247" s="3" t="s">
        <v>1071</v>
      </c>
      <c r="BB247" s="3">
        <v>2</v>
      </c>
      <c r="BC247" s="51">
        <v>-72.751886589322069</v>
      </c>
      <c r="BD247" s="51">
        <v>-10.583827923195456</v>
      </c>
      <c r="BE247" s="51">
        <f>BC247-BD247*8</f>
        <v>11.918736796241575</v>
      </c>
      <c r="BF247" s="53">
        <v>-28.22620484071609</v>
      </c>
      <c r="BG247" s="53">
        <v>7.3835255829543494</v>
      </c>
      <c r="BH247" s="3">
        <v>44.243084421900001</v>
      </c>
      <c r="BI247" s="3">
        <v>-72.048183861599995</v>
      </c>
      <c r="BJ247" s="3" t="s">
        <v>6097</v>
      </c>
      <c r="BK247" s="3" t="s">
        <v>5995</v>
      </c>
      <c r="BL247" s="3" t="s">
        <v>5994</v>
      </c>
      <c r="BM247" s="3">
        <f>VAR(BC246:BC247)</f>
        <v>4.0170235867344326</v>
      </c>
      <c r="BN247" s="3">
        <f>VAR(BD246:BD247)</f>
        <v>5.1216751041345709E-2</v>
      </c>
      <c r="BO247" s="3">
        <f>VAR(BE246:BE247)</f>
        <v>3.7543682857032183E-2</v>
      </c>
      <c r="BP247" s="3">
        <f>VAR(BF246:BF247)</f>
        <v>0.31053819196475518</v>
      </c>
      <c r="BQ247" s="3">
        <f>VAR(BG246:BG247)</f>
        <v>0.27126994436303631</v>
      </c>
    </row>
    <row r="248" spans="2:69" s="3" customFormat="1" ht="15.75" x14ac:dyDescent="0.25">
      <c r="B248" s="49"/>
      <c r="C248" s="49"/>
      <c r="D248" s="49"/>
      <c r="E248" s="49"/>
      <c r="P248" s="3" t="s">
        <v>6095</v>
      </c>
      <c r="Q248" s="5">
        <v>40100</v>
      </c>
      <c r="R248" s="3" t="s">
        <v>6589</v>
      </c>
      <c r="S248" s="3" t="s">
        <v>6580</v>
      </c>
      <c r="T248" s="3">
        <v>556481</v>
      </c>
      <c r="U248" s="3">
        <v>-124.89428101779617</v>
      </c>
      <c r="V248" s="3">
        <v>-16.765237293551728</v>
      </c>
      <c r="W248" s="3">
        <f>U248-V248*8</f>
        <v>9.2276173306176474</v>
      </c>
      <c r="AB248" s="3">
        <v>11770</v>
      </c>
      <c r="AC248" s="3">
        <v>526691</v>
      </c>
      <c r="AD248" s="5">
        <v>39729</v>
      </c>
      <c r="AE248" s="3" t="s">
        <v>1179</v>
      </c>
      <c r="AF248" s="3">
        <v>2</v>
      </c>
      <c r="AG248" s="51">
        <v>-65.001691901621641</v>
      </c>
      <c r="AH248" s="51">
        <v>-9.5720618562780881</v>
      </c>
      <c r="AI248" s="51">
        <f>AG248-AH248*8</f>
        <v>11.574802948603065</v>
      </c>
      <c r="AJ248" s="53"/>
      <c r="AK248" s="53"/>
      <c r="AL248" s="3">
        <v>42.422970229999997</v>
      </c>
      <c r="AM248" s="3">
        <v>-75.632173237100005</v>
      </c>
      <c r="AN248" s="3" t="s">
        <v>6075</v>
      </c>
      <c r="AO248" s="3" t="s">
        <v>5995</v>
      </c>
      <c r="AP248" s="3" t="s">
        <v>5994</v>
      </c>
      <c r="AW248" s="49"/>
      <c r="AX248" s="3">
        <v>11589</v>
      </c>
      <c r="AY248" s="3">
        <v>521561</v>
      </c>
      <c r="AZ248" s="5">
        <v>39695</v>
      </c>
      <c r="BA248" s="3" t="s">
        <v>1072</v>
      </c>
      <c r="BB248" s="3">
        <v>1</v>
      </c>
      <c r="BC248" s="51">
        <v>-68.274472822785285</v>
      </c>
      <c r="BD248" s="51">
        <v>-9.9422629115646739</v>
      </c>
      <c r="BE248" s="51">
        <f>BC248-BD248*8</f>
        <v>11.263630469732107</v>
      </c>
      <c r="BF248" s="52"/>
      <c r="BG248" s="52"/>
      <c r="BH248" s="3">
        <v>43.068074601600003</v>
      </c>
      <c r="BI248" s="3">
        <v>-72.448701620999998</v>
      </c>
      <c r="BJ248" s="3" t="s">
        <v>6094</v>
      </c>
      <c r="BK248" s="3" t="s">
        <v>6011</v>
      </c>
      <c r="BL248" s="3" t="s">
        <v>5994</v>
      </c>
    </row>
    <row r="249" spans="2:69" s="3" customFormat="1" ht="15.75" x14ac:dyDescent="0.25">
      <c r="B249" s="49"/>
      <c r="C249" s="49"/>
      <c r="D249" s="49"/>
      <c r="E249" s="49"/>
      <c r="P249" s="3" t="s">
        <v>6093</v>
      </c>
      <c r="Q249" s="5">
        <v>40100</v>
      </c>
      <c r="R249" s="3" t="s">
        <v>6589</v>
      </c>
      <c r="S249" s="3" t="s">
        <v>6580</v>
      </c>
      <c r="T249" s="3">
        <v>556481</v>
      </c>
      <c r="U249" s="3">
        <v>-125.32842602921086</v>
      </c>
      <c r="V249" s="3">
        <v>-16.893750450546161</v>
      </c>
      <c r="W249" s="3">
        <f>U249-V249*8</f>
        <v>9.8215775751584289</v>
      </c>
      <c r="X249" s="3">
        <f>VAR(U248:U249)</f>
        <v>9.4240945468128584E-2</v>
      </c>
      <c r="Y249" s="3">
        <f>VAR(V248:V249)</f>
        <v>8.2578157603379332E-3</v>
      </c>
      <c r="Z249" s="3">
        <f>VAR(W248:W249)</f>
        <v>0.17639438604747246</v>
      </c>
      <c r="AB249" s="3">
        <v>11770</v>
      </c>
      <c r="AC249" s="3">
        <v>535071</v>
      </c>
      <c r="AD249" s="5">
        <v>39729</v>
      </c>
      <c r="AE249" s="3" t="s">
        <v>1179</v>
      </c>
      <c r="AF249" s="3">
        <v>2</v>
      </c>
      <c r="AG249" s="51">
        <v>-64.951866817305174</v>
      </c>
      <c r="AH249" s="51">
        <v>-9.5044516719179342</v>
      </c>
      <c r="AI249" s="51">
        <f>AG249-AH249*8</f>
        <v>11.0837465580383</v>
      </c>
      <c r="AJ249" s="53">
        <v>-27.187717310253159</v>
      </c>
      <c r="AK249" s="53">
        <v>12.879261766705143</v>
      </c>
      <c r="AL249" s="3">
        <v>42.422970229999997</v>
      </c>
      <c r="AM249" s="3">
        <v>-75.632173237100005</v>
      </c>
      <c r="AN249" s="3" t="s">
        <v>6075</v>
      </c>
      <c r="AO249" s="3" t="s">
        <v>5995</v>
      </c>
      <c r="AP249" s="3" t="s">
        <v>5994</v>
      </c>
      <c r="AQ249" s="3">
        <f>VAR(AG248:AG249)</f>
        <v>1.2412695135715192E-3</v>
      </c>
      <c r="AR249" s="3">
        <f>VAR(AH248:AH249)</f>
        <v>2.285568514607005E-3</v>
      </c>
      <c r="AS249" s="3">
        <f>VAR(AI248:AI249)</f>
        <v>0.12056818935724747</v>
      </c>
      <c r="AW249" s="49"/>
      <c r="AX249" s="3">
        <v>11590</v>
      </c>
      <c r="AY249" s="3">
        <v>521571</v>
      </c>
      <c r="AZ249" s="5">
        <v>39715</v>
      </c>
      <c r="BA249" s="3" t="s">
        <v>1072</v>
      </c>
      <c r="BB249" s="3">
        <v>2</v>
      </c>
      <c r="BC249" s="51">
        <v>-66.524574088067666</v>
      </c>
      <c r="BD249" s="51">
        <v>-9.8347469512247709</v>
      </c>
      <c r="BE249" s="51">
        <f>BC249-BD249*8</f>
        <v>12.153401521730501</v>
      </c>
      <c r="BF249" s="53">
        <v>-26.872533170894663</v>
      </c>
      <c r="BG249" s="53">
        <v>8.4343250301758399</v>
      </c>
      <c r="BH249" s="3">
        <v>43.068074601600003</v>
      </c>
      <c r="BI249" s="3">
        <v>-72.448701620999998</v>
      </c>
      <c r="BJ249" s="3" t="s">
        <v>6094</v>
      </c>
      <c r="BK249" s="3" t="s">
        <v>6011</v>
      </c>
      <c r="BL249" s="3" t="s">
        <v>5994</v>
      </c>
      <c r="BM249" s="3">
        <f>VAR(BC248:BC249)</f>
        <v>1.5310727908831607</v>
      </c>
      <c r="BN249" s="3">
        <f>VAR(BD248:BD249)</f>
        <v>5.7798408639057929E-3</v>
      </c>
      <c r="BO249" s="3">
        <f>VAR(BE248:BE249)</f>
        <v>0.39584626248716487</v>
      </c>
    </row>
    <row r="250" spans="2:69" s="3" customFormat="1" ht="15.75" x14ac:dyDescent="0.25">
      <c r="B250" s="49"/>
      <c r="C250" s="49"/>
      <c r="D250" s="49"/>
      <c r="E250" s="49"/>
      <c r="P250" s="3" t="s">
        <v>6092</v>
      </c>
      <c r="Q250" s="5">
        <v>40123</v>
      </c>
      <c r="R250" s="3" t="s">
        <v>6610</v>
      </c>
      <c r="S250" s="3" t="s">
        <v>6581</v>
      </c>
      <c r="T250" s="3">
        <v>556891</v>
      </c>
      <c r="U250" s="3">
        <v>-26.731009294286068</v>
      </c>
      <c r="V250" s="3">
        <v>-4.6718686595560071</v>
      </c>
      <c r="W250" s="3">
        <f>U250-V250*8</f>
        <v>10.643939982161989</v>
      </c>
      <c r="AB250" s="3">
        <v>11767</v>
      </c>
      <c r="AC250" s="3">
        <v>526331</v>
      </c>
      <c r="AD250" s="5">
        <v>39723</v>
      </c>
      <c r="AE250" s="3" t="s">
        <v>1181</v>
      </c>
      <c r="AF250" s="3">
        <v>1</v>
      </c>
      <c r="AG250" s="51">
        <v>-63.806885389526656</v>
      </c>
      <c r="AH250" s="51">
        <v>-9.3092830241487956</v>
      </c>
      <c r="AI250" s="51">
        <f>AG250-AH250*8</f>
        <v>10.667378803663709</v>
      </c>
      <c r="AJ250" s="52"/>
      <c r="AK250" s="52"/>
      <c r="AL250" s="3">
        <v>42.146033255200003</v>
      </c>
      <c r="AM250" s="3">
        <v>-77.054085366099997</v>
      </c>
      <c r="AN250" s="3" t="s">
        <v>6074</v>
      </c>
      <c r="AO250" s="3" t="s">
        <v>5995</v>
      </c>
      <c r="AP250" s="3" t="s">
        <v>5994</v>
      </c>
      <c r="AW250" s="49"/>
      <c r="AX250" s="3">
        <v>14227</v>
      </c>
      <c r="AY250" s="3">
        <v>547151</v>
      </c>
      <c r="AZ250" s="5">
        <v>40077</v>
      </c>
      <c r="BA250" s="3" t="s">
        <v>1084</v>
      </c>
      <c r="BB250" s="3">
        <v>2</v>
      </c>
      <c r="BC250" s="51">
        <v>-39.352883130945052</v>
      </c>
      <c r="BD250" s="51">
        <v>-6.5254578197484108</v>
      </c>
      <c r="BE250" s="51">
        <f>BC250-BD250*8</f>
        <v>12.850779427042234</v>
      </c>
      <c r="BF250" s="53">
        <v>-31.405540987862</v>
      </c>
      <c r="BG250" s="53">
        <v>8.3387237818246085</v>
      </c>
      <c r="BH250" s="3">
        <v>40.171382235300001</v>
      </c>
      <c r="BI250" s="3">
        <v>-74.414571457799994</v>
      </c>
      <c r="BJ250" s="3" t="s">
        <v>6091</v>
      </c>
      <c r="BK250" s="3" t="s">
        <v>5992</v>
      </c>
      <c r="BL250" s="3" t="s">
        <v>5991</v>
      </c>
    </row>
    <row r="251" spans="2:69" s="3" customFormat="1" ht="15.75" x14ac:dyDescent="0.25">
      <c r="B251" s="49"/>
      <c r="C251" s="49"/>
      <c r="D251" s="49"/>
      <c r="E251" s="49"/>
      <c r="P251" s="3" t="s">
        <v>6090</v>
      </c>
      <c r="Q251" s="5">
        <v>40123</v>
      </c>
      <c r="R251" s="3" t="s">
        <v>6610</v>
      </c>
      <c r="S251" s="3" t="s">
        <v>6581</v>
      </c>
      <c r="T251" s="3">
        <v>556891</v>
      </c>
      <c r="U251" s="3">
        <v>-26.96907329002866</v>
      </c>
      <c r="V251" s="3">
        <v>-4.5662096686203881</v>
      </c>
      <c r="W251" s="3">
        <f>U251-V251*8</f>
        <v>9.5606040589344445</v>
      </c>
      <c r="X251" s="3">
        <f>VAR(U250:U251)</f>
        <v>2.8337233034464608E-2</v>
      </c>
      <c r="Y251" s="3">
        <f>VAR(V250:V251)</f>
        <v>5.5819111827666006E-3</v>
      </c>
      <c r="Z251" s="3">
        <f>VAR(W250:W251)</f>
        <v>0.58680836127763769</v>
      </c>
      <c r="AB251" s="3">
        <v>11767</v>
      </c>
      <c r="AC251" s="3">
        <v>531351</v>
      </c>
      <c r="AD251" s="5">
        <v>39723</v>
      </c>
      <c r="AE251" s="3" t="s">
        <v>1181</v>
      </c>
      <c r="AF251" s="3">
        <v>1</v>
      </c>
      <c r="AG251" s="51">
        <v>-63.799848624095603</v>
      </c>
      <c r="AH251" s="51">
        <v>-9.2173485153807722</v>
      </c>
      <c r="AI251" s="51">
        <f>AG251-AH251*8</f>
        <v>9.9389394989505746</v>
      </c>
      <c r="AJ251" s="52"/>
      <c r="AK251" s="52"/>
      <c r="AL251" s="3">
        <v>42.146033255200003</v>
      </c>
      <c r="AM251" s="3">
        <v>-77.054085366099997</v>
      </c>
      <c r="AN251" s="3" t="s">
        <v>6074</v>
      </c>
      <c r="AO251" s="3" t="s">
        <v>5995</v>
      </c>
      <c r="AP251" s="3" t="s">
        <v>5994</v>
      </c>
      <c r="AQ251" s="3">
        <f>VAR(AG250:AG251)</f>
        <v>2.4758033865831447E-5</v>
      </c>
      <c r="AR251" s="3">
        <f>VAR(AH250:AH251)</f>
        <v>4.2259769512088905E-3</v>
      </c>
      <c r="AS251" s="3">
        <f>VAR(AI250:AI251)</f>
        <v>0.26531191032547746</v>
      </c>
      <c r="AW251" s="49"/>
      <c r="AX251" s="3">
        <v>14228</v>
      </c>
      <c r="AY251" s="3">
        <v>547161</v>
      </c>
      <c r="AZ251" s="5">
        <v>40023</v>
      </c>
      <c r="BA251" s="3" t="s">
        <v>1084</v>
      </c>
      <c r="BB251" s="3">
        <v>1</v>
      </c>
      <c r="BC251" s="51">
        <v>-41.595237040165472</v>
      </c>
      <c r="BD251" s="51">
        <v>-7.1454988361668486</v>
      </c>
      <c r="BE251" s="51">
        <f>BC251-BD251*8</f>
        <v>15.568753649169317</v>
      </c>
      <c r="BF251" s="53">
        <v>-26.622858645126364</v>
      </c>
      <c r="BG251" s="53">
        <v>6.1315467964800305</v>
      </c>
      <c r="BH251" s="3">
        <v>40.171382235300001</v>
      </c>
      <c r="BI251" s="3">
        <v>-74.414571457799994</v>
      </c>
      <c r="BJ251" s="3" t="s">
        <v>6091</v>
      </c>
      <c r="BK251" s="3" t="s">
        <v>5992</v>
      </c>
      <c r="BL251" s="3" t="s">
        <v>5991</v>
      </c>
      <c r="BM251" s="3">
        <f>VAR(BC250:BC251)</f>
        <v>2.5140755270980484</v>
      </c>
      <c r="BN251" s="3">
        <f>VAR(BD250:BD251)</f>
        <v>0.19222543102060471</v>
      </c>
      <c r="BO251" s="3">
        <f>VAR(BE250:BE251)</f>
        <v>3.6936919360736606</v>
      </c>
      <c r="BP251" s="3">
        <f>VAR(BF250:BF251)</f>
        <v>11.43702519575762</v>
      </c>
      <c r="BQ251" s="3">
        <f>VAR(BG250:BG251)</f>
        <v>2.4358151223174076</v>
      </c>
    </row>
    <row r="252" spans="2:69" s="3" customFormat="1" ht="15.75" x14ac:dyDescent="0.25">
      <c r="B252" s="49"/>
      <c r="C252" s="49"/>
      <c r="D252" s="49"/>
      <c r="E252" s="49"/>
      <c r="Q252" s="5"/>
      <c r="AB252" s="3">
        <v>15569</v>
      </c>
      <c r="AC252" s="3">
        <v>553121</v>
      </c>
      <c r="AD252" s="5">
        <v>40050</v>
      </c>
      <c r="AE252" s="3" t="s">
        <v>1217</v>
      </c>
      <c r="AF252" s="3">
        <v>2</v>
      </c>
      <c r="AG252" s="51">
        <v>-39.574723334415879</v>
      </c>
      <c r="AH252" s="51">
        <v>-5.6717258655749605</v>
      </c>
      <c r="AI252" s="51">
        <f>AG252-AH252*8</f>
        <v>5.7990835901838054</v>
      </c>
      <c r="AJ252" s="54">
        <v>-28.254567947043672</v>
      </c>
      <c r="AK252" s="54">
        <v>6.632015447780466</v>
      </c>
      <c r="AL252" s="3">
        <v>39.631692423399997</v>
      </c>
      <c r="AM252" s="3">
        <v>-81.192911702900005</v>
      </c>
      <c r="AN252" s="3" t="s">
        <v>6073</v>
      </c>
      <c r="AO252" s="3" t="s">
        <v>6014</v>
      </c>
      <c r="AP252" s="3" t="s">
        <v>5991</v>
      </c>
      <c r="AW252" s="49"/>
      <c r="AX252" s="3">
        <v>11564</v>
      </c>
      <c r="AY252" s="3">
        <v>523491</v>
      </c>
      <c r="AZ252" s="5">
        <v>39648</v>
      </c>
      <c r="BA252" s="3" t="s">
        <v>1085</v>
      </c>
      <c r="BB252" s="3">
        <v>1</v>
      </c>
      <c r="BC252" s="51">
        <v>-46.078088695446574</v>
      </c>
      <c r="BD252" s="51">
        <v>-7.3337322658702702</v>
      </c>
      <c r="BE252" s="51">
        <f>BC252-BD252*8</f>
        <v>12.591769431515587</v>
      </c>
      <c r="BF252" s="53">
        <v>-25.464360086642841</v>
      </c>
      <c r="BG252" s="53">
        <v>5.9784846882570744</v>
      </c>
      <c r="BH252" s="3">
        <v>40.814939348300001</v>
      </c>
      <c r="BI252" s="3">
        <v>-75.040271882900001</v>
      </c>
      <c r="BJ252" s="3" t="s">
        <v>6089</v>
      </c>
      <c r="BK252" s="3" t="s">
        <v>5992</v>
      </c>
      <c r="BL252" s="3" t="s">
        <v>5991</v>
      </c>
    </row>
    <row r="253" spans="2:69" s="3" customFormat="1" ht="15.75" x14ac:dyDescent="0.25">
      <c r="B253" s="49"/>
      <c r="C253" s="49"/>
      <c r="D253" s="49"/>
      <c r="E253" s="49"/>
      <c r="Q253" s="5"/>
      <c r="Y253" s="3">
        <f>COUNT(Y6:Y251)</f>
        <v>122</v>
      </c>
      <c r="Z253" s="3">
        <f>COUNT(Z6:Z251)</f>
        <v>122</v>
      </c>
      <c r="AB253" s="3">
        <v>15569</v>
      </c>
      <c r="AC253" s="3">
        <v>553271</v>
      </c>
      <c r="AD253" s="5">
        <v>40050</v>
      </c>
      <c r="AE253" s="3" t="s">
        <v>1217</v>
      </c>
      <c r="AF253" s="3">
        <v>2</v>
      </c>
      <c r="AG253" s="51">
        <v>-39.201292963977188</v>
      </c>
      <c r="AH253" s="51">
        <v>-5.3974658684165329</v>
      </c>
      <c r="AI253" s="51">
        <f>AG253-AH253*8</f>
        <v>3.9784339833550746</v>
      </c>
      <c r="AJ253" s="54">
        <v>-28.280321412619877</v>
      </c>
      <c r="AK253" s="54">
        <v>6.2662019007027272</v>
      </c>
      <c r="AL253" s="3">
        <v>39.631692423399997</v>
      </c>
      <c r="AM253" s="3">
        <v>-81.192911702900005</v>
      </c>
      <c r="AN253" s="3" t="s">
        <v>6073</v>
      </c>
      <c r="AO253" s="3" t="s">
        <v>6014</v>
      </c>
      <c r="AP253" s="3" t="s">
        <v>5991</v>
      </c>
      <c r="AQ253" s="3">
        <f>VAR(AG252:AG253)</f>
        <v>6.9725120782988731E-2</v>
      </c>
      <c r="AR253" s="3">
        <f>VAR(AH252:AH253)</f>
        <v>3.7609273020670367E-2</v>
      </c>
      <c r="AS253" s="3">
        <f>VAR(AI252:AI253)</f>
        <v>1.6573824954228016</v>
      </c>
      <c r="AT253" s="3">
        <f>VAR(AJ252:AJ253)</f>
        <v>3.3162049459238948E-4</v>
      </c>
      <c r="AU253" s="3">
        <f>VAR(AK252:AK253)</f>
        <v>6.6909775612798525E-2</v>
      </c>
      <c r="AW253" s="49"/>
      <c r="AX253" s="3">
        <v>11577</v>
      </c>
      <c r="AY253" s="3">
        <v>535011</v>
      </c>
      <c r="AZ253" s="5">
        <v>39732</v>
      </c>
      <c r="BA253" s="3" t="s">
        <v>1085</v>
      </c>
      <c r="BB253" s="3">
        <v>2</v>
      </c>
      <c r="BC253" s="51">
        <v>-46.330317582100896</v>
      </c>
      <c r="BD253" s="51">
        <v>-7.2514345782524288</v>
      </c>
      <c r="BE253" s="51">
        <f>BC253-BD253*8</f>
        <v>11.681159043918534</v>
      </c>
      <c r="BF253" s="53">
        <v>-26.464147274016547</v>
      </c>
      <c r="BG253" s="53">
        <v>6.2418365634493291</v>
      </c>
      <c r="BH253" s="3">
        <v>40.814939348300001</v>
      </c>
      <c r="BI253" s="3">
        <v>-75.040271882900001</v>
      </c>
      <c r="BJ253" s="3" t="s">
        <v>6089</v>
      </c>
      <c r="BK253" s="3" t="s">
        <v>5992</v>
      </c>
      <c r="BL253" s="3" t="s">
        <v>5991</v>
      </c>
      <c r="BM253" s="3">
        <f>VAR(BC252:BC253)</f>
        <v>3.1809705631439429E-2</v>
      </c>
      <c r="BN253" s="3">
        <f>VAR(BD252:BD253)</f>
        <v>3.3864546936219026E-3</v>
      </c>
      <c r="BO253" s="3">
        <f>VAR(BE252:BE253)</f>
        <v>0.41460563899982777</v>
      </c>
      <c r="BP253" s="3">
        <f>VAR(BF252:BF253)</f>
        <v>0.49978721001831239</v>
      </c>
      <c r="BQ253" s="3">
        <f>VAR(BG252:BG253)</f>
        <v>3.4677105083638471E-2</v>
      </c>
    </row>
    <row r="254" spans="2:69" s="3" customFormat="1" ht="15.75" x14ac:dyDescent="0.25">
      <c r="B254" s="49"/>
      <c r="C254" s="49"/>
      <c r="D254" s="49"/>
      <c r="E254" s="49"/>
      <c r="Q254" s="5"/>
      <c r="AB254" s="3">
        <v>15572</v>
      </c>
      <c r="AC254" s="3">
        <v>553111</v>
      </c>
      <c r="AD254" s="5">
        <v>40066</v>
      </c>
      <c r="AE254" s="3" t="s">
        <v>1223</v>
      </c>
      <c r="AF254" s="3">
        <v>2</v>
      </c>
      <c r="AG254" s="51">
        <v>-43.74637316654924</v>
      </c>
      <c r="AH254" s="51">
        <v>-6.985860443253185</v>
      </c>
      <c r="AI254" s="51">
        <f>AG254-AH254*8</f>
        <v>12.14051037947624</v>
      </c>
      <c r="AJ254" s="54">
        <v>-27.290184767930928</v>
      </c>
      <c r="AK254" s="54">
        <v>6.2412351688935983</v>
      </c>
      <c r="AL254" s="3">
        <v>39.993538429399997</v>
      </c>
      <c r="AM254" s="3">
        <v>-80.866312401900004</v>
      </c>
      <c r="AN254" s="3" t="s">
        <v>6072</v>
      </c>
      <c r="AO254" s="3" t="s">
        <v>5999</v>
      </c>
      <c r="AP254" s="3" t="s">
        <v>5991</v>
      </c>
      <c r="AW254" s="49"/>
      <c r="AX254" s="3">
        <v>15497</v>
      </c>
      <c r="AY254" s="3">
        <v>550331</v>
      </c>
      <c r="AZ254" s="5">
        <v>39987</v>
      </c>
      <c r="BA254" s="3" t="s">
        <v>1087</v>
      </c>
      <c r="BB254" s="3">
        <v>1</v>
      </c>
      <c r="BC254" s="51">
        <v>-55.313188492345603</v>
      </c>
      <c r="BD254" s="51">
        <v>-8.4030941652974978</v>
      </c>
      <c r="BE254" s="51">
        <f>BC254-BD254*8</f>
        <v>11.911564830034379</v>
      </c>
      <c r="BF254" s="52"/>
      <c r="BG254" s="52"/>
      <c r="BH254" s="3">
        <v>41.272423482400001</v>
      </c>
      <c r="BI254" s="3">
        <v>-74.840221170999996</v>
      </c>
      <c r="BJ254" s="3" t="s">
        <v>6088</v>
      </c>
      <c r="BK254" s="3" t="s">
        <v>6011</v>
      </c>
      <c r="BL254" s="3" t="s">
        <v>5994</v>
      </c>
    </row>
    <row r="255" spans="2:69" s="3" customFormat="1" ht="15.75" x14ac:dyDescent="0.25">
      <c r="B255" s="49"/>
      <c r="C255" s="49"/>
      <c r="D255" s="49"/>
      <c r="E255" s="49"/>
      <c r="Q255" s="5"/>
      <c r="AB255" s="3">
        <v>15572</v>
      </c>
      <c r="AC255" s="3">
        <v>553241</v>
      </c>
      <c r="AD255" s="5">
        <v>40066</v>
      </c>
      <c r="AE255" s="3" t="s">
        <v>1223</v>
      </c>
      <c r="AF255" s="3">
        <v>2</v>
      </c>
      <c r="AG255" s="51">
        <v>-43.226773039905289</v>
      </c>
      <c r="AH255" s="51">
        <v>-7.1006386500993921</v>
      </c>
      <c r="AI255" s="51">
        <f>AG255-AH255*8</f>
        <v>13.578336160889847</v>
      </c>
      <c r="AJ255" s="53">
        <v>-27.381753620804069</v>
      </c>
      <c r="AK255" s="53">
        <v>6.4071809231322909</v>
      </c>
      <c r="AL255" s="3">
        <v>39.993538429399997</v>
      </c>
      <c r="AM255" s="3">
        <v>-80.866312401900004</v>
      </c>
      <c r="AN255" s="3" t="s">
        <v>6072</v>
      </c>
      <c r="AO255" s="3" t="s">
        <v>5999</v>
      </c>
      <c r="AP255" s="3" t="s">
        <v>5991</v>
      </c>
      <c r="AQ255" s="3">
        <f>VAR(AG254:AG255)</f>
        <v>0.13499214580420493</v>
      </c>
      <c r="AR255" s="3">
        <f>VAR(AH254:AH255)</f>
        <v>6.5870183834153507E-3</v>
      </c>
      <c r="AS255" s="3">
        <f>VAR(AI254:AI255)</f>
        <v>1.0336714888488259</v>
      </c>
      <c r="AT255" s="3">
        <f>VAR(AJ254:AJ255)</f>
        <v>4.1924274082515206E-3</v>
      </c>
      <c r="AU255" s="3">
        <f>VAR(AK254:AK255)</f>
        <v>1.3768996674924285E-2</v>
      </c>
      <c r="AW255" s="49"/>
      <c r="AX255" s="3">
        <v>15498</v>
      </c>
      <c r="AY255" s="3">
        <v>551171</v>
      </c>
      <c r="AZ255" s="5">
        <v>40038</v>
      </c>
      <c r="BA255" s="3" t="s">
        <v>1087</v>
      </c>
      <c r="BB255" s="3">
        <v>2</v>
      </c>
      <c r="BC255" s="51">
        <v>-50.28347079972454</v>
      </c>
      <c r="BD255" s="51">
        <v>-7.7315900268469422</v>
      </c>
      <c r="BE255" s="51">
        <f>BC255-BD255*8</f>
        <v>11.569249415050997</v>
      </c>
      <c r="BF255" s="52"/>
      <c r="BG255" s="52"/>
      <c r="BH255" s="3">
        <v>41.272423482400001</v>
      </c>
      <c r="BI255" s="3">
        <v>-74.840221170999996</v>
      </c>
      <c r="BJ255" s="3" t="s">
        <v>6088</v>
      </c>
      <c r="BK255" s="3" t="s">
        <v>6011</v>
      </c>
      <c r="BL255" s="3" t="s">
        <v>5994</v>
      </c>
      <c r="BM255" s="3">
        <f>VAR(BC254:BC255)</f>
        <v>12.649030033732673</v>
      </c>
      <c r="BN255" s="3">
        <f>VAR(BD254:BD255)</f>
        <v>0.22545890397811147</v>
      </c>
      <c r="BO255" s="3">
        <f>VAR(BE254:BE255)</f>
        <v>5.8589921667622523E-2</v>
      </c>
    </row>
    <row r="256" spans="2:69" s="3" customFormat="1" ht="15.75" x14ac:dyDescent="0.25">
      <c r="B256" s="49"/>
      <c r="C256" s="49"/>
      <c r="D256" s="49"/>
      <c r="E256" s="49"/>
      <c r="Q256" s="5"/>
      <c r="AB256" s="3">
        <v>12435</v>
      </c>
      <c r="AC256" s="3">
        <v>526921</v>
      </c>
      <c r="AD256" s="5">
        <v>39678</v>
      </c>
      <c r="AE256" s="3" t="s">
        <v>1225</v>
      </c>
      <c r="AF256" s="3">
        <v>2</v>
      </c>
      <c r="AG256" s="51">
        <v>-39.167778269062076</v>
      </c>
      <c r="AH256" s="51">
        <v>-6.1798616052597408</v>
      </c>
      <c r="AI256" s="51">
        <f>AG256-AH256*8</f>
        <v>10.271114573015851</v>
      </c>
      <c r="AJ256" s="54"/>
      <c r="AK256" s="54"/>
      <c r="AL256" s="3">
        <v>39.309823845700002</v>
      </c>
      <c r="AM256" s="3">
        <v>-82.964296922299994</v>
      </c>
      <c r="AN256" s="3" t="s">
        <v>6026</v>
      </c>
      <c r="AO256" s="3" t="s">
        <v>5995</v>
      </c>
      <c r="AP256" s="3" t="s">
        <v>5994</v>
      </c>
      <c r="AW256" s="49"/>
      <c r="AX256" s="3">
        <v>15499</v>
      </c>
      <c r="AY256" s="3">
        <v>550351</v>
      </c>
      <c r="AZ256" s="5">
        <v>40001</v>
      </c>
      <c r="BA256" s="3" t="s">
        <v>1088</v>
      </c>
      <c r="BB256" s="3">
        <v>1</v>
      </c>
      <c r="BC256" s="51">
        <v>-39.12721193377633</v>
      </c>
      <c r="BD256" s="51">
        <v>-5.378915553844732</v>
      </c>
      <c r="BE256" s="51">
        <f>BC256-BD256*8</f>
        <v>3.9041124969815257</v>
      </c>
      <c r="BF256" s="52"/>
      <c r="BG256" s="52"/>
      <c r="BH256" s="3">
        <v>40.508897872799999</v>
      </c>
      <c r="BI256" s="3">
        <v>-74.466145155299998</v>
      </c>
      <c r="BJ256" s="3" t="s">
        <v>6087</v>
      </c>
      <c r="BK256" s="3" t="s">
        <v>6011</v>
      </c>
      <c r="BL256" s="3" t="s">
        <v>5994</v>
      </c>
    </row>
    <row r="257" spans="2:69" s="3" customFormat="1" ht="15.75" x14ac:dyDescent="0.25">
      <c r="B257" s="49"/>
      <c r="C257" s="49"/>
      <c r="D257" s="49"/>
      <c r="E257" s="49"/>
      <c r="Q257" s="5"/>
      <c r="AB257" s="3">
        <v>12435</v>
      </c>
      <c r="AC257" s="3">
        <v>531781</v>
      </c>
      <c r="AD257" s="5">
        <v>39678</v>
      </c>
      <c r="AE257" s="3" t="s">
        <v>1225</v>
      </c>
      <c r="AF257" s="3">
        <v>2</v>
      </c>
      <c r="AG257" s="51">
        <v>-39.152538016902881</v>
      </c>
      <c r="AH257" s="51">
        <v>-6.1483796841034595</v>
      </c>
      <c r="AI257" s="51">
        <f>AG257-AH257*8</f>
        <v>10.034499455924795</v>
      </c>
      <c r="AJ257" s="54"/>
      <c r="AK257" s="54"/>
      <c r="AL257" s="3">
        <v>39.309823845700002</v>
      </c>
      <c r="AM257" s="3">
        <v>-82.964296922299994</v>
      </c>
      <c r="AN257" s="3" t="s">
        <v>6026</v>
      </c>
      <c r="AO257" s="3" t="s">
        <v>5995</v>
      </c>
      <c r="AP257" s="3" t="s">
        <v>5994</v>
      </c>
      <c r="AQ257" s="3">
        <f>VAR(AG256:AG257)</f>
        <v>1.1613264293792731E-4</v>
      </c>
      <c r="AR257" s="3">
        <f>VAR(AH256:AH257)</f>
        <v>4.9555567984515745E-4</v>
      </c>
      <c r="AS257" s="3">
        <f>VAR(AI256:AI257)</f>
        <v>2.7993356818006961E-2</v>
      </c>
      <c r="AW257" s="49"/>
      <c r="AX257" s="3">
        <v>15500</v>
      </c>
      <c r="AY257" s="3">
        <v>550291</v>
      </c>
      <c r="AZ257" s="5">
        <v>40036</v>
      </c>
      <c r="BA257" s="3" t="s">
        <v>1088</v>
      </c>
      <c r="BB257" s="3">
        <v>2</v>
      </c>
      <c r="BC257" s="51">
        <v>-43.726557077829092</v>
      </c>
      <c r="BD257" s="51">
        <v>-7.2944699843765504</v>
      </c>
      <c r="BE257" s="51">
        <f>BC257-BD257*8</f>
        <v>14.629202797183311</v>
      </c>
      <c r="BF257" s="52"/>
      <c r="BG257" s="52"/>
      <c r="BH257" s="3">
        <v>40.508897872799999</v>
      </c>
      <c r="BI257" s="3">
        <v>-74.466145155299998</v>
      </c>
      <c r="BJ257" s="3" t="s">
        <v>6087</v>
      </c>
      <c r="BK257" s="3" t="s">
        <v>6011</v>
      </c>
      <c r="BL257" s="3" t="s">
        <v>5994</v>
      </c>
      <c r="BM257" s="3">
        <f>VAR(BC256:BC257)</f>
        <v>10.576987877060862</v>
      </c>
      <c r="BN257" s="3">
        <f>VAR(BD256:BD257)</f>
        <v>1.8346743881650411</v>
      </c>
      <c r="BO257" s="3">
        <f>VAR(BE256:BE257)</f>
        <v>57.513780973741206</v>
      </c>
    </row>
    <row r="258" spans="2:69" s="3" customFormat="1" ht="15.75" x14ac:dyDescent="0.25">
      <c r="B258" s="49"/>
      <c r="C258" s="49"/>
      <c r="D258" s="49"/>
      <c r="E258" s="49"/>
      <c r="Q258" s="5"/>
      <c r="AB258" s="3">
        <v>12443</v>
      </c>
      <c r="AC258" s="3">
        <v>527011</v>
      </c>
      <c r="AD258" s="5">
        <v>39666</v>
      </c>
      <c r="AE258" s="3" t="s">
        <v>1228</v>
      </c>
      <c r="AF258" s="3">
        <v>2</v>
      </c>
      <c r="AG258" s="51">
        <v>-47.068168330433991</v>
      </c>
      <c r="AH258" s="51">
        <v>-7.1119596879230711</v>
      </c>
      <c r="AI258" s="51">
        <f>AG258-AH258*8</f>
        <v>9.8275091729505775</v>
      </c>
      <c r="AJ258" s="54"/>
      <c r="AK258" s="54"/>
      <c r="AL258" s="3">
        <v>40.266121784299997</v>
      </c>
      <c r="AM258" s="3">
        <v>-81.874113475000001</v>
      </c>
      <c r="AN258" s="3" t="s">
        <v>6070</v>
      </c>
      <c r="AO258" s="3" t="s">
        <v>5997</v>
      </c>
      <c r="AP258" s="3" t="s">
        <v>5994</v>
      </c>
      <c r="AW258" s="49"/>
      <c r="AX258" s="3">
        <v>12076</v>
      </c>
      <c r="AY258" s="3">
        <v>524181</v>
      </c>
      <c r="AZ258" s="5">
        <v>39665</v>
      </c>
      <c r="BA258" s="3" t="s">
        <v>1099</v>
      </c>
      <c r="BB258" s="3">
        <v>1</v>
      </c>
      <c r="BC258" s="51">
        <v>-85.84226302784667</v>
      </c>
      <c r="BD258" s="51">
        <v>-11.845210827433469</v>
      </c>
      <c r="BE258" s="51">
        <f>BC258-BD258*8</f>
        <v>8.9194235916210829</v>
      </c>
      <c r="BF258" s="53">
        <v>-21.319689353465648</v>
      </c>
      <c r="BG258" s="53">
        <v>4.395576901828222</v>
      </c>
      <c r="BH258" s="3">
        <v>35.971054366099999</v>
      </c>
      <c r="BI258" s="3">
        <v>-106.60498404400001</v>
      </c>
      <c r="BJ258" s="3" t="s">
        <v>6086</v>
      </c>
      <c r="BK258" s="3" t="s">
        <v>6014</v>
      </c>
      <c r="BL258" s="3" t="s">
        <v>5991</v>
      </c>
    </row>
    <row r="259" spans="2:69" s="3" customFormat="1" ht="15.75" x14ac:dyDescent="0.25">
      <c r="B259" s="49"/>
      <c r="C259" s="49"/>
      <c r="D259" s="49"/>
      <c r="E259" s="49"/>
      <c r="Q259" s="5"/>
      <c r="AB259" s="3">
        <v>12443</v>
      </c>
      <c r="AC259" s="3">
        <v>529401</v>
      </c>
      <c r="AD259" s="5">
        <v>39666</v>
      </c>
      <c r="AE259" s="3" t="s">
        <v>1228</v>
      </c>
      <c r="AF259" s="3">
        <v>2</v>
      </c>
      <c r="AG259" s="51">
        <v>-47.511622872176588</v>
      </c>
      <c r="AH259" s="51">
        <v>-7.3549215992082528</v>
      </c>
      <c r="AI259" s="51">
        <f>AG259-AH259*8</f>
        <v>11.327749921489435</v>
      </c>
      <c r="AJ259" s="54"/>
      <c r="AK259" s="54"/>
      <c r="AL259" s="3">
        <v>40.266121784299997</v>
      </c>
      <c r="AM259" s="3">
        <v>-81.874113475000001</v>
      </c>
      <c r="AN259" s="3" t="s">
        <v>6070</v>
      </c>
      <c r="AO259" s="3" t="s">
        <v>5997</v>
      </c>
      <c r="AP259" s="3" t="s">
        <v>5994</v>
      </c>
      <c r="AQ259" s="3">
        <f>VAR(AG258:AG259)</f>
        <v>9.8325965296068157E-2</v>
      </c>
      <c r="AR259" s="3">
        <f>VAR(AH258:AH259)</f>
        <v>2.9515245167674262E-2</v>
      </c>
      <c r="AS259" s="3">
        <f>VAR(AI258:AI259)</f>
        <v>1.1253611517882156</v>
      </c>
      <c r="AW259" s="49"/>
      <c r="AX259" s="3">
        <v>12402</v>
      </c>
      <c r="AY259" s="3">
        <v>524461</v>
      </c>
      <c r="AZ259" s="5">
        <v>39708</v>
      </c>
      <c r="BA259" s="3" t="s">
        <v>1099</v>
      </c>
      <c r="BB259" s="3">
        <v>2</v>
      </c>
      <c r="BC259" s="51">
        <v>-86.766597954916776</v>
      </c>
      <c r="BD259" s="51">
        <v>-11.9021618064807</v>
      </c>
      <c r="BE259" s="51">
        <f>BC259-BD259*8</f>
        <v>8.4506964969288276</v>
      </c>
      <c r="BF259" s="53">
        <v>-23.237952833306903</v>
      </c>
      <c r="BG259" s="53">
        <v>4.9057087599289799</v>
      </c>
      <c r="BH259" s="3">
        <v>35.971054366099999</v>
      </c>
      <c r="BI259" s="3">
        <v>-106.60498404400001</v>
      </c>
      <c r="BJ259" s="3" t="s">
        <v>6086</v>
      </c>
      <c r="BK259" s="3" t="s">
        <v>6014</v>
      </c>
      <c r="BL259" s="3" t="s">
        <v>5991</v>
      </c>
      <c r="BM259" s="3">
        <f>VAR(BC258:BC259)</f>
        <v>0.42719752870084909</v>
      </c>
      <c r="BN259" s="3">
        <f>VAR(BD258:BD259)</f>
        <v>1.6217070072190917E-3</v>
      </c>
      <c r="BO259" s="3">
        <f>VAR(BE258:BE259)</f>
        <v>0.10985254464932122</v>
      </c>
      <c r="BP259" s="3">
        <f>VAR(BF258:BF259)</f>
        <v>1.8398673890463391</v>
      </c>
      <c r="BQ259" s="3">
        <f>VAR(BG258:BG259)</f>
        <v>0.13011725632466589</v>
      </c>
    </row>
    <row r="260" spans="2:69" s="3" customFormat="1" ht="15.75" x14ac:dyDescent="0.25">
      <c r="B260" s="49"/>
      <c r="C260" s="49"/>
      <c r="D260" s="49"/>
      <c r="E260" s="49"/>
      <c r="Q260" s="5"/>
      <c r="AB260" s="3">
        <v>13291</v>
      </c>
      <c r="AC260" s="3">
        <v>522401</v>
      </c>
      <c r="AD260" s="5">
        <v>39700</v>
      </c>
      <c r="AE260" s="3" t="s">
        <v>1252</v>
      </c>
      <c r="AF260" s="3">
        <v>2</v>
      </c>
      <c r="AG260" s="51">
        <v>-24.293989649568712</v>
      </c>
      <c r="AH260" s="51">
        <v>-3.5023959048030573</v>
      </c>
      <c r="AI260" s="51">
        <f>AG260-AH260*8</f>
        <v>3.7251775888557468</v>
      </c>
      <c r="AJ260" s="54">
        <v>-27.694795319985015</v>
      </c>
      <c r="AK260" s="54">
        <v>7.7270158592574827</v>
      </c>
      <c r="AL260" s="3">
        <v>35.803986658399999</v>
      </c>
      <c r="AM260" s="3">
        <v>-96.483353402199995</v>
      </c>
      <c r="AN260" s="3" t="s">
        <v>6068</v>
      </c>
      <c r="AO260" s="3" t="s">
        <v>6038</v>
      </c>
      <c r="AP260" s="3" t="s">
        <v>5991</v>
      </c>
      <c r="AW260" s="49"/>
      <c r="AX260" s="3">
        <v>12077</v>
      </c>
      <c r="AY260" s="3">
        <v>532351</v>
      </c>
      <c r="AZ260" s="5">
        <v>39654</v>
      </c>
      <c r="BA260" s="3" t="s">
        <v>1100</v>
      </c>
      <c r="BB260" s="3">
        <v>1</v>
      </c>
      <c r="BC260" s="51">
        <v>-88.514074146352073</v>
      </c>
      <c r="BD260" s="51">
        <v>-12.204491701073701</v>
      </c>
      <c r="BE260" s="51">
        <f>BC260-BD260*8</f>
        <v>9.1218594622375377</v>
      </c>
      <c r="BF260" s="53">
        <v>-27.687110315446063</v>
      </c>
      <c r="BG260" s="53">
        <v>10.220402156433412</v>
      </c>
      <c r="BH260" s="3">
        <v>36.597675544700003</v>
      </c>
      <c r="BI260" s="3">
        <v>-106.50086871800001</v>
      </c>
      <c r="BJ260" s="3" t="s">
        <v>6085</v>
      </c>
      <c r="BK260" s="3" t="s">
        <v>5992</v>
      </c>
      <c r="BL260" s="3" t="s">
        <v>5991</v>
      </c>
    </row>
    <row r="261" spans="2:69" s="3" customFormat="1" ht="15.75" x14ac:dyDescent="0.25">
      <c r="B261" s="49"/>
      <c r="C261" s="49"/>
      <c r="D261" s="49"/>
      <c r="E261" s="49"/>
      <c r="Q261" s="5"/>
      <c r="AB261" s="3">
        <v>13291</v>
      </c>
      <c r="AC261" s="3">
        <v>523721</v>
      </c>
      <c r="AD261" s="5">
        <v>39700</v>
      </c>
      <c r="AE261" s="3" t="s">
        <v>1252</v>
      </c>
      <c r="AF261" s="3">
        <v>2</v>
      </c>
      <c r="AG261" s="51">
        <v>-24.253606470786224</v>
      </c>
      <c r="AH261" s="51">
        <v>-3.471847552148096</v>
      </c>
      <c r="AI261" s="51">
        <f>AG261-AH261*8</f>
        <v>3.5211739463985445</v>
      </c>
      <c r="AJ261" s="53">
        <v>-26.932787310183187</v>
      </c>
      <c r="AK261" s="53">
        <v>7.9960173879767229</v>
      </c>
      <c r="AL261" s="3">
        <v>35.803986658399999</v>
      </c>
      <c r="AM261" s="3">
        <v>-96.483353402199995</v>
      </c>
      <c r="AN261" s="3" t="s">
        <v>6068</v>
      </c>
      <c r="AO261" s="3" t="s">
        <v>6038</v>
      </c>
      <c r="AP261" s="3" t="s">
        <v>5991</v>
      </c>
      <c r="AQ261" s="3">
        <f>VAR(AG260:AG261)</f>
        <v>8.154005642891848E-4</v>
      </c>
      <c r="AR261" s="3">
        <f>VAR(AH260:AH261)</f>
        <v>4.6660092496593909E-4</v>
      </c>
      <c r="AS261" s="3">
        <f>VAR(AI260:AI261)</f>
        <v>2.0808743067903007E-2</v>
      </c>
      <c r="AT261" s="3">
        <f>VAR(AJ260:AJ261)</f>
        <v>0.29032810350107174</v>
      </c>
      <c r="AU261" s="3">
        <f>VAR(AK260:AK261)</f>
        <v>3.6180911226644109E-2</v>
      </c>
      <c r="AW261" s="49"/>
      <c r="AX261" s="3">
        <v>12274</v>
      </c>
      <c r="AY261" s="3">
        <v>523921</v>
      </c>
      <c r="AZ261" s="5">
        <v>39710</v>
      </c>
      <c r="BA261" s="3" t="s">
        <v>1100</v>
      </c>
      <c r="BB261" s="3">
        <v>2</v>
      </c>
      <c r="BC261" s="51">
        <v>-86.4703925456853</v>
      </c>
      <c r="BD261" s="51">
        <v>-11.612548746208688</v>
      </c>
      <c r="BE261" s="51">
        <f>BC261-BD261*8</f>
        <v>6.4299974239842044</v>
      </c>
      <c r="BF261" s="53">
        <v>-26.093334596698181</v>
      </c>
      <c r="BG261" s="53">
        <v>10.151918063566049</v>
      </c>
      <c r="BH261" s="3">
        <v>36.597675544700003</v>
      </c>
      <c r="BI261" s="3">
        <v>-106.50086871800001</v>
      </c>
      <c r="BJ261" s="3" t="s">
        <v>6085</v>
      </c>
      <c r="BK261" s="3" t="s">
        <v>5992</v>
      </c>
      <c r="BL261" s="3" t="s">
        <v>5991</v>
      </c>
      <c r="BM261" s="3">
        <f>VAR(BC260:BC261)</f>
        <v>2.0883172424519509</v>
      </c>
      <c r="BN261" s="3">
        <f>VAR(BD260:BD261)</f>
        <v>0.17519823090716155</v>
      </c>
      <c r="BO261" s="3">
        <f>VAR(BE260:BE261)</f>
        <v>3.6230606164946835</v>
      </c>
      <c r="BP261" s="3">
        <f>VAR(BF260:BF261)</f>
        <v>1.2700605208351634</v>
      </c>
      <c r="BQ261" s="3">
        <f>VAR(BG260:BG261)</f>
        <v>2.3450354879328231E-3</v>
      </c>
    </row>
    <row r="262" spans="2:69" s="3" customFormat="1" ht="15.75" x14ac:dyDescent="0.25">
      <c r="B262" s="49"/>
      <c r="C262" s="49"/>
      <c r="D262" s="49"/>
      <c r="E262" s="49"/>
      <c r="Q262" s="5"/>
      <c r="AB262" s="3">
        <v>14419</v>
      </c>
      <c r="AC262" s="3">
        <v>550511</v>
      </c>
      <c r="AD262" s="5">
        <v>40014</v>
      </c>
      <c r="AE262" s="3" t="s">
        <v>1253</v>
      </c>
      <c r="AF262" s="3">
        <v>2</v>
      </c>
      <c r="AG262" s="51">
        <v>-30.596165524546837</v>
      </c>
      <c r="AH262" s="51">
        <v>-4.7102076838973312</v>
      </c>
      <c r="AI262" s="51">
        <f>AG262-AH262*8</f>
        <v>7.0854959466318128</v>
      </c>
      <c r="AJ262" s="54">
        <v>-25.16387073031202</v>
      </c>
      <c r="AK262" s="54">
        <v>9.3538028488887601</v>
      </c>
      <c r="AL262" s="3">
        <v>35.391608325500002</v>
      </c>
      <c r="AM262" s="3">
        <v>-99.881936841200002</v>
      </c>
      <c r="AN262" s="3" t="s">
        <v>6067</v>
      </c>
      <c r="AO262" s="3" t="s">
        <v>5999</v>
      </c>
      <c r="AP262" s="3" t="s">
        <v>5991</v>
      </c>
      <c r="AW262" s="49"/>
      <c r="AX262" s="3">
        <v>14500</v>
      </c>
      <c r="AY262" s="3">
        <v>540591</v>
      </c>
      <c r="AZ262" s="5">
        <v>39953</v>
      </c>
      <c r="BA262" s="3" t="s">
        <v>1103</v>
      </c>
      <c r="BB262" s="3">
        <v>1</v>
      </c>
      <c r="BC262" s="51">
        <v>-96.508132725368625</v>
      </c>
      <c r="BD262" s="51">
        <v>-12.864737222493076</v>
      </c>
      <c r="BE262" s="51">
        <f>BC262-BD262*8</f>
        <v>6.4097650545759848</v>
      </c>
      <c r="BF262" s="53">
        <v>-22.932740277564974</v>
      </c>
      <c r="BG262" s="53">
        <v>9.3419267208609931</v>
      </c>
      <c r="BH262" s="3">
        <v>34.750145156400002</v>
      </c>
      <c r="BI262" s="3">
        <v>-106.74249127100001</v>
      </c>
      <c r="BJ262" s="3" t="s">
        <v>6084</v>
      </c>
      <c r="BK262" s="3" t="s">
        <v>5997</v>
      </c>
      <c r="BL262" s="3" t="s">
        <v>5994</v>
      </c>
    </row>
    <row r="263" spans="2:69" s="3" customFormat="1" ht="15.75" x14ac:dyDescent="0.25">
      <c r="B263" s="49"/>
      <c r="C263" s="49"/>
      <c r="D263" s="49"/>
      <c r="E263" s="49"/>
      <c r="Q263" s="5"/>
      <c r="AB263" s="3">
        <v>14419</v>
      </c>
      <c r="AC263" s="3">
        <v>553201</v>
      </c>
      <c r="AD263" s="5">
        <v>40014</v>
      </c>
      <c r="AE263" s="3" t="s">
        <v>1253</v>
      </c>
      <c r="AF263" s="3">
        <v>2</v>
      </c>
      <c r="AG263" s="51">
        <v>-31.502578037618651</v>
      </c>
      <c r="AH263" s="51">
        <v>-4.8718029512646215</v>
      </c>
      <c r="AI263" s="51">
        <f>AG263-AH263*8</f>
        <v>7.4718455724983208</v>
      </c>
      <c r="AJ263" s="53">
        <v>-27.235069238858447</v>
      </c>
      <c r="AK263" s="53">
        <v>8.0869442697721112</v>
      </c>
      <c r="AL263" s="3">
        <v>35.391608325500002</v>
      </c>
      <c r="AM263" s="3">
        <v>-99.881936841200002</v>
      </c>
      <c r="AN263" s="3" t="s">
        <v>6067</v>
      </c>
      <c r="AO263" s="3" t="s">
        <v>5999</v>
      </c>
      <c r="AP263" s="3" t="s">
        <v>5991</v>
      </c>
      <c r="AQ263" s="3">
        <f>VAR(AG262:AG263)</f>
        <v>0.41079182192658059</v>
      </c>
      <c r="AR263" s="3">
        <f>VAR(AH262:AH263)</f>
        <v>1.3056515217753008E-2</v>
      </c>
      <c r="AS263" s="3">
        <f>VAR(AI262:AI263)</f>
        <v>7.4633016703595359E-2</v>
      </c>
      <c r="AT263" s="3">
        <f>VAR(AJ262:AJ263)</f>
        <v>2.1449316309024722</v>
      </c>
      <c r="AU263" s="3">
        <f>VAR(AK262:AK263)</f>
        <v>0.80246532974072726</v>
      </c>
      <c r="AW263" s="49"/>
      <c r="AX263" s="3">
        <v>14501</v>
      </c>
      <c r="AY263" s="3">
        <v>540571</v>
      </c>
      <c r="AZ263" s="5">
        <v>39964</v>
      </c>
      <c r="BA263" s="3" t="s">
        <v>1103</v>
      </c>
      <c r="BB263" s="3">
        <v>2</v>
      </c>
      <c r="BC263" s="51">
        <v>-93.406476929257963</v>
      </c>
      <c r="BD263" s="51">
        <v>-12.457567561451405</v>
      </c>
      <c r="BE263" s="51">
        <f>BC263-BD263*8</f>
        <v>6.2540635623532808</v>
      </c>
      <c r="BF263" s="52"/>
      <c r="BG263" s="52"/>
      <c r="BH263" s="3">
        <v>34.750145156400002</v>
      </c>
      <c r="BI263" s="3">
        <v>-106.74249127100001</v>
      </c>
      <c r="BJ263" s="3" t="s">
        <v>6084</v>
      </c>
      <c r="BK263" s="3" t="s">
        <v>5997</v>
      </c>
      <c r="BL263" s="3" t="s">
        <v>5994</v>
      </c>
      <c r="BM263" s="3">
        <f>VAR(BC262:BC263)</f>
        <v>4.8101343387734348</v>
      </c>
      <c r="BN263" s="3">
        <f>VAR(BD262:BD263)</f>
        <v>8.2893566436394561E-2</v>
      </c>
      <c r="BO263" s="3">
        <f>VAR(BE262:BE263)</f>
        <v>1.2121477340188379E-2</v>
      </c>
    </row>
    <row r="264" spans="2:69" s="3" customFormat="1" ht="15.75" x14ac:dyDescent="0.25">
      <c r="B264" s="49"/>
      <c r="C264" s="49"/>
      <c r="D264" s="49"/>
      <c r="E264" s="49"/>
      <c r="Q264" s="5"/>
      <c r="AB264" s="3">
        <v>14420</v>
      </c>
      <c r="AC264" s="3">
        <v>546081</v>
      </c>
      <c r="AD264" s="5">
        <v>40022</v>
      </c>
      <c r="AE264" s="3" t="s">
        <v>1254</v>
      </c>
      <c r="AF264" s="3">
        <v>2</v>
      </c>
      <c r="AG264" s="51">
        <v>-8.1177462073113897</v>
      </c>
      <c r="AH264" s="51">
        <v>-0.54155804038883792</v>
      </c>
      <c r="AI264" s="51">
        <f>AG264-AH264*8</f>
        <v>-3.7852818842006863</v>
      </c>
      <c r="AJ264" s="53">
        <v>-21.967947520619038</v>
      </c>
      <c r="AK264" s="53">
        <v>8.0348904349762034</v>
      </c>
      <c r="AL264" s="3">
        <v>34.2119320539</v>
      </c>
      <c r="AM264" s="3">
        <v>-99.093523409900001</v>
      </c>
      <c r="AN264" s="3" t="s">
        <v>6066</v>
      </c>
      <c r="AO264" s="3" t="s">
        <v>5997</v>
      </c>
      <c r="AP264" s="3" t="s">
        <v>5991</v>
      </c>
      <c r="AW264" s="49"/>
      <c r="AX264" s="3">
        <v>14506</v>
      </c>
      <c r="AY264" s="3">
        <v>540581</v>
      </c>
      <c r="AZ264" s="5">
        <v>39949</v>
      </c>
      <c r="BA264" s="3" t="s">
        <v>1109</v>
      </c>
      <c r="BB264" s="3">
        <v>1</v>
      </c>
      <c r="BC264" s="51">
        <v>-88.346382233338673</v>
      </c>
      <c r="BD264" s="51">
        <v>-11.564750474236106</v>
      </c>
      <c r="BE264" s="51">
        <f>BC264-BD264*8</f>
        <v>4.1716215605501787</v>
      </c>
      <c r="BF264" s="52"/>
      <c r="BG264" s="52"/>
      <c r="BH264" s="3">
        <v>36.707925742299999</v>
      </c>
      <c r="BI264" s="3">
        <v>-108.21144981800001</v>
      </c>
      <c r="BJ264" s="3" t="s">
        <v>6083</v>
      </c>
      <c r="BK264" s="3" t="s">
        <v>6011</v>
      </c>
      <c r="BL264" s="3" t="s">
        <v>5994</v>
      </c>
    </row>
    <row r="265" spans="2:69" s="3" customFormat="1" ht="15.75" x14ac:dyDescent="0.25">
      <c r="B265" s="49"/>
      <c r="C265" s="49"/>
      <c r="D265" s="49"/>
      <c r="E265" s="49"/>
      <c r="Q265" s="5"/>
      <c r="AB265" s="3">
        <v>14420</v>
      </c>
      <c r="AC265" s="3">
        <v>546111</v>
      </c>
      <c r="AD265" s="5">
        <v>40022</v>
      </c>
      <c r="AE265" s="3" t="s">
        <v>1254</v>
      </c>
      <c r="AF265" s="3">
        <v>2</v>
      </c>
      <c r="AG265" s="51">
        <v>-7.7348586725589259</v>
      </c>
      <c r="AH265" s="51">
        <v>-0.57878114664141245</v>
      </c>
      <c r="AI265" s="51">
        <f>AG265-AH265*8</f>
        <v>-3.1046094994276263</v>
      </c>
      <c r="AJ265" s="53">
        <v>-26.245853471345963</v>
      </c>
      <c r="AK265" s="53">
        <v>8.6128612381074898</v>
      </c>
      <c r="AL265" s="3">
        <v>34.2119320539</v>
      </c>
      <c r="AM265" s="3">
        <v>-99.093523409900001</v>
      </c>
      <c r="AN265" s="3" t="s">
        <v>6066</v>
      </c>
      <c r="AO265" s="3" t="s">
        <v>5997</v>
      </c>
      <c r="AP265" s="3" t="s">
        <v>5991</v>
      </c>
      <c r="AQ265" s="3">
        <f>VAR(AG264:AG265)</f>
        <v>7.3301432134409594E-2</v>
      </c>
      <c r="AR265" s="3">
        <f>VAR(AH264:AH265)</f>
        <v>6.9277981954522631E-4</v>
      </c>
      <c r="AS265" s="3">
        <f>VAR(AI264:AI265)</f>
        <v>0.23165744769632235</v>
      </c>
      <c r="AT265" s="3">
        <f>VAR(AJ264:AJ265)</f>
        <v>9.1502396616324191</v>
      </c>
      <c r="AU265" s="3">
        <f>VAR(AK264:AK265)</f>
        <v>0.16702512463611213</v>
      </c>
      <c r="AW265" s="49"/>
      <c r="AX265" s="3">
        <v>14507</v>
      </c>
      <c r="AY265" s="3">
        <v>540321</v>
      </c>
      <c r="AZ265" s="5">
        <v>39968</v>
      </c>
      <c r="BA265" s="3" t="s">
        <v>1109</v>
      </c>
      <c r="BB265" s="3">
        <v>2</v>
      </c>
      <c r="BC265" s="51">
        <v>-89.397953497763254</v>
      </c>
      <c r="BD265" s="51">
        <v>-12.226396528800457</v>
      </c>
      <c r="BE265" s="51">
        <f>BC265-BD265*8</f>
        <v>8.4132187326404022</v>
      </c>
      <c r="BF265" s="53">
        <v>-22.994041709128631</v>
      </c>
      <c r="BG265" s="53">
        <v>8.8843671805006252</v>
      </c>
      <c r="BH265" s="3">
        <v>36.707925742299999</v>
      </c>
      <c r="BI265" s="3">
        <v>-108.21144981800001</v>
      </c>
      <c r="BJ265" s="3" t="s">
        <v>6083</v>
      </c>
      <c r="BK265" s="3" t="s">
        <v>6011</v>
      </c>
      <c r="BL265" s="3" t="s">
        <v>5994</v>
      </c>
      <c r="BM265" s="3">
        <f>VAR(BC264:BC265)</f>
        <v>0.55290106208175593</v>
      </c>
      <c r="BN265" s="3">
        <f>VAR(BD264:BD265)</f>
        <v>0.21888775076028577</v>
      </c>
      <c r="BO265" s="3">
        <f>VAR(BE264:BE265)</f>
        <v>8.9955732851419015</v>
      </c>
    </row>
    <row r="266" spans="2:69" s="3" customFormat="1" ht="15.75" x14ac:dyDescent="0.25">
      <c r="B266" s="49"/>
      <c r="C266" s="49"/>
      <c r="D266" s="49"/>
      <c r="E266" s="49"/>
      <c r="Q266" s="5"/>
      <c r="AB266" s="3">
        <v>13158</v>
      </c>
      <c r="AC266" s="3">
        <v>522011</v>
      </c>
      <c r="AD266" s="5">
        <v>39694</v>
      </c>
      <c r="AE266" s="3" t="s">
        <v>1259</v>
      </c>
      <c r="AF266" s="3">
        <v>2</v>
      </c>
      <c r="AG266" s="51">
        <v>-24.609049959042121</v>
      </c>
      <c r="AH266" s="51">
        <v>-3.2718751582328509</v>
      </c>
      <c r="AI266" s="51">
        <f>AG266-AH266*8</f>
        <v>1.5659513068206863</v>
      </c>
      <c r="AJ266" s="53">
        <v>-27.341768057608942</v>
      </c>
      <c r="AK266" s="53">
        <v>12.137982689012404</v>
      </c>
      <c r="AL266" s="3">
        <v>35.046847041699998</v>
      </c>
      <c r="AM266" s="3">
        <v>-98.308252082899998</v>
      </c>
      <c r="AN266" s="3" t="s">
        <v>6065</v>
      </c>
      <c r="AO266" s="3" t="s">
        <v>6011</v>
      </c>
      <c r="AP266" s="3" t="s">
        <v>5994</v>
      </c>
      <c r="AW266" s="49"/>
      <c r="AX266" s="3">
        <v>10854</v>
      </c>
      <c r="AY266" s="3">
        <v>521921</v>
      </c>
      <c r="AZ266" s="5">
        <v>39615</v>
      </c>
      <c r="BA266" s="3" t="s">
        <v>1130</v>
      </c>
      <c r="BB266" s="3">
        <v>1</v>
      </c>
      <c r="BC266" s="49">
        <v>-116.86034105029948</v>
      </c>
      <c r="BD266" s="49">
        <v>-14.515647641795473</v>
      </c>
      <c r="BE266" s="51">
        <f>BC266-BD266*8</f>
        <v>-0.73515991593569652</v>
      </c>
      <c r="BF266" s="53">
        <v>-24.171846514097034</v>
      </c>
      <c r="BG266" s="53">
        <v>7.6184568996575166</v>
      </c>
      <c r="BH266" s="3">
        <v>40.3165775672</v>
      </c>
      <c r="BI266" s="3">
        <v>-116.901528988</v>
      </c>
      <c r="BJ266" s="3" t="s">
        <v>6082</v>
      </c>
      <c r="BK266" s="3" t="s">
        <v>5999</v>
      </c>
      <c r="BL266" s="3" t="s">
        <v>5991</v>
      </c>
    </row>
    <row r="267" spans="2:69" s="3" customFormat="1" ht="15.75" x14ac:dyDescent="0.25">
      <c r="B267" s="49"/>
      <c r="C267" s="49"/>
      <c r="D267" s="49"/>
      <c r="E267" s="49"/>
      <c r="Q267" s="5"/>
      <c r="AB267" s="3">
        <v>13158</v>
      </c>
      <c r="AC267" s="3">
        <v>527281</v>
      </c>
      <c r="AD267" s="5">
        <v>39694</v>
      </c>
      <c r="AE267" s="3" t="s">
        <v>1259</v>
      </c>
      <c r="AF267" s="3">
        <v>2</v>
      </c>
      <c r="AG267" s="51">
        <v>-24.340363741766101</v>
      </c>
      <c r="AH267" s="51">
        <v>-3.3096662597486373</v>
      </c>
      <c r="AI267" s="51">
        <f>AG267-AH267*8</f>
        <v>2.1369663362229971</v>
      </c>
      <c r="AJ267" s="52"/>
      <c r="AK267" s="52"/>
      <c r="AL267" s="3">
        <v>35.046847041699998</v>
      </c>
      <c r="AM267" s="3">
        <v>-98.308252082899998</v>
      </c>
      <c r="AN267" s="3" t="s">
        <v>6065</v>
      </c>
      <c r="AO267" s="3" t="s">
        <v>6011</v>
      </c>
      <c r="AP267" s="3" t="s">
        <v>5994</v>
      </c>
      <c r="AQ267" s="3">
        <f>VAR(AG266:AG267)</f>
        <v>3.6096141677048325E-2</v>
      </c>
      <c r="AR267" s="3">
        <f>VAR(AH266:AH267)</f>
        <v>7.1408367688823471E-4</v>
      </c>
      <c r="AS267" s="3">
        <f>VAR(AI266:AI267)</f>
        <v>0.16302908190166132</v>
      </c>
      <c r="AW267" s="49"/>
      <c r="AX267" s="3">
        <v>10857</v>
      </c>
      <c r="AY267" s="3">
        <v>521911</v>
      </c>
      <c r="AZ267" s="5">
        <v>39665</v>
      </c>
      <c r="BA267" s="3" t="s">
        <v>1130</v>
      </c>
      <c r="BB267" s="3">
        <v>2</v>
      </c>
      <c r="BC267" s="51">
        <v>-115.98977195166397</v>
      </c>
      <c r="BD267" s="51">
        <v>-14.524513325968861</v>
      </c>
      <c r="BE267" s="51">
        <f>BC267-BD267*8</f>
        <v>0.20633465608692347</v>
      </c>
      <c r="BF267" s="54">
        <v>-23.642349721530664</v>
      </c>
      <c r="BG267" s="54">
        <v>7.5063289557959809</v>
      </c>
      <c r="BH267" s="3">
        <v>40.3165775672</v>
      </c>
      <c r="BI267" s="3">
        <v>-116.901528988</v>
      </c>
      <c r="BJ267" s="3" t="s">
        <v>6081</v>
      </c>
      <c r="BK267" s="3" t="s">
        <v>5999</v>
      </c>
      <c r="BL267" s="3" t="s">
        <v>5991</v>
      </c>
      <c r="BM267" s="3">
        <f>VAR(BC266:BC267)</f>
        <v>0.37894527774952536</v>
      </c>
      <c r="BN267" s="3">
        <f>VAR(BD266:BD267)</f>
        <v>3.9300177931133789E-5</v>
      </c>
      <c r="BO267" s="3">
        <f>VAR(BE266:BE267)</f>
        <v>0.4432060145740282</v>
      </c>
      <c r="BP267" s="3">
        <f>VAR(BF266:BF267)</f>
        <v>0.14018342666903663</v>
      </c>
      <c r="BQ267" s="3">
        <f>VAR(BG266:BG267)</f>
        <v>6.286337897307849E-3</v>
      </c>
    </row>
    <row r="268" spans="2:69" s="3" customFormat="1" ht="15.75" x14ac:dyDescent="0.25">
      <c r="B268" s="49"/>
      <c r="C268" s="49"/>
      <c r="D268" s="49"/>
      <c r="E268" s="49"/>
      <c r="Q268" s="5"/>
      <c r="AB268" s="3">
        <v>11022</v>
      </c>
      <c r="AC268" s="3">
        <v>529561</v>
      </c>
      <c r="AD268" s="5">
        <v>39708</v>
      </c>
      <c r="AE268" s="3" t="s">
        <v>1317</v>
      </c>
      <c r="AF268" s="3">
        <v>2</v>
      </c>
      <c r="AG268" s="51">
        <v>-73.748197472270689</v>
      </c>
      <c r="AH268" s="51">
        <v>-10.544445127703213</v>
      </c>
      <c r="AI268" s="51">
        <f>AG268-AH268*8</f>
        <v>10.607363549355014</v>
      </c>
      <c r="AJ268" s="54">
        <v>-23.547169508175394</v>
      </c>
      <c r="AK268" s="54">
        <v>6.5821713705143781</v>
      </c>
      <c r="AL268" s="3">
        <v>44.490709337600002</v>
      </c>
      <c r="AM268" s="3">
        <v>-122.813715436</v>
      </c>
      <c r="AN268" s="3" t="s">
        <v>6064</v>
      </c>
      <c r="AO268" s="3" t="s">
        <v>5995</v>
      </c>
      <c r="AP268" s="3" t="s">
        <v>5994</v>
      </c>
      <c r="AW268" s="49"/>
      <c r="AX268" s="3">
        <v>10858</v>
      </c>
      <c r="AY268" s="3">
        <v>523241</v>
      </c>
      <c r="AZ268" s="5">
        <v>39638</v>
      </c>
      <c r="BA268" s="3" t="s">
        <v>1131</v>
      </c>
      <c r="BB268" s="3">
        <v>1</v>
      </c>
      <c r="BC268" s="51">
        <v>-120.88424818115872</v>
      </c>
      <c r="BD268" s="51">
        <v>-15.756413589724275</v>
      </c>
      <c r="BE268" s="51">
        <f>BC268-BD268*8</f>
        <v>5.1670605366354749</v>
      </c>
      <c r="BF268" s="54">
        <v>-22.486104481040826</v>
      </c>
      <c r="BG268" s="54">
        <v>7.8366515061115791</v>
      </c>
      <c r="BH268" s="3">
        <v>40.903112857300002</v>
      </c>
      <c r="BI268" s="3">
        <v>-115.22425599100001</v>
      </c>
      <c r="BJ268" s="3" t="s">
        <v>6080</v>
      </c>
      <c r="BK268" s="3" t="s">
        <v>5992</v>
      </c>
      <c r="BL268" s="3" t="s">
        <v>5991</v>
      </c>
    </row>
    <row r="269" spans="2:69" s="3" customFormat="1" ht="15.75" x14ac:dyDescent="0.25">
      <c r="B269" s="49"/>
      <c r="C269" s="49"/>
      <c r="D269" s="49"/>
      <c r="E269" s="49"/>
      <c r="Q269" s="5"/>
      <c r="AB269" s="3">
        <v>11022</v>
      </c>
      <c r="AC269" s="3">
        <v>532671</v>
      </c>
      <c r="AD269" s="5">
        <v>39708</v>
      </c>
      <c r="AE269" s="3" t="s">
        <v>1317</v>
      </c>
      <c r="AF269" s="3">
        <v>2</v>
      </c>
      <c r="AG269" s="51">
        <v>-73.433787459394068</v>
      </c>
      <c r="AH269" s="51">
        <v>-10.601885189800615</v>
      </c>
      <c r="AI269" s="51">
        <f>AG269-AH269*8</f>
        <v>11.381294059010855</v>
      </c>
      <c r="AJ269" s="54">
        <v>-24.062230119192829</v>
      </c>
      <c r="AK269" s="54">
        <v>6.2850616224683797</v>
      </c>
      <c r="AL269" s="3">
        <v>44.490709337600002</v>
      </c>
      <c r="AM269" s="3">
        <v>-122.813715436</v>
      </c>
      <c r="AN269" s="3" t="s">
        <v>6064</v>
      </c>
      <c r="AO269" s="3" t="s">
        <v>5995</v>
      </c>
      <c r="AP269" s="3" t="s">
        <v>5994</v>
      </c>
      <c r="AQ269" s="3">
        <f>VAR(AG268:AG269)</f>
        <v>4.9426828098538544E-2</v>
      </c>
      <c r="AR269" s="3">
        <f>VAR(AH268:AH269)</f>
        <v>1.6496803668767271E-3</v>
      </c>
      <c r="AS269" s="3">
        <f>VAR(AI268:AI269)</f>
        <v>0.29948421688807497</v>
      </c>
      <c r="AT269" s="3">
        <f>VAR(AJ268:AJ269)</f>
        <v>0.13264371651082718</v>
      </c>
      <c r="AU269" s="3">
        <f>VAR(AK268:AK269)</f>
        <v>4.4137101191978299E-2</v>
      </c>
      <c r="AW269" s="49"/>
      <c r="AX269" s="3">
        <v>10871</v>
      </c>
      <c r="AY269" s="3">
        <v>531971</v>
      </c>
      <c r="AZ269" s="5">
        <v>39667</v>
      </c>
      <c r="BA269" s="3" t="s">
        <v>1131</v>
      </c>
      <c r="BB269" s="3">
        <v>2</v>
      </c>
      <c r="BC269" s="51">
        <v>-121.70627085904523</v>
      </c>
      <c r="BD269" s="51">
        <v>-16.222045727116829</v>
      </c>
      <c r="BE269" s="51">
        <f>BC269-BD269*8</f>
        <v>8.0700949578893955</v>
      </c>
      <c r="BF269" s="54">
        <v>-26.797293621309517</v>
      </c>
      <c r="BG269" s="54">
        <v>6.1193840514361364</v>
      </c>
      <c r="BH269" s="3">
        <v>40.903112857300002</v>
      </c>
      <c r="BI269" s="3">
        <v>-115.22425599100001</v>
      </c>
      <c r="BJ269" s="3" t="s">
        <v>6080</v>
      </c>
      <c r="BK269" s="3" t="s">
        <v>5992</v>
      </c>
      <c r="BL269" s="3" t="s">
        <v>5991</v>
      </c>
      <c r="BM269" s="3">
        <f>VAR(BC268:BC269)</f>
        <v>0.33786064147985306</v>
      </c>
      <c r="BN269" s="3">
        <f>VAR(BD268:BD269)</f>
        <v>0.10840664368637895</v>
      </c>
      <c r="BO269" s="3">
        <f>VAR(BE268:BE269)</f>
        <v>4.2138044254925404</v>
      </c>
      <c r="BP269" s="3">
        <f>VAR(BF268:BF269)</f>
        <v>9.2931759015853501</v>
      </c>
      <c r="BQ269" s="3">
        <f>VAR(BG268:BG269)</f>
        <v>1.4745037554437488</v>
      </c>
    </row>
    <row r="270" spans="2:69" s="3" customFormat="1" ht="15.75" x14ac:dyDescent="0.25">
      <c r="B270" s="49"/>
      <c r="C270" s="49"/>
      <c r="D270" s="49"/>
      <c r="E270" s="49"/>
      <c r="Q270" s="5"/>
      <c r="AB270" s="3">
        <v>15594</v>
      </c>
      <c r="AC270" s="3">
        <v>524921</v>
      </c>
      <c r="AD270" s="5">
        <v>40057</v>
      </c>
      <c r="AE270" s="3" t="s">
        <v>1321</v>
      </c>
      <c r="AF270" s="3">
        <v>2</v>
      </c>
      <c r="AG270" s="51">
        <v>-86.607524603990655</v>
      </c>
      <c r="AH270" s="51">
        <v>-12.045506140592373</v>
      </c>
      <c r="AI270" s="51">
        <f>AG270-AH270*8</f>
        <v>9.7565245207483287</v>
      </c>
      <c r="AJ270" s="52"/>
      <c r="AK270" s="52"/>
      <c r="AL270" s="3">
        <v>45.211772657700003</v>
      </c>
      <c r="AM270" s="3">
        <v>-121.847144626</v>
      </c>
      <c r="AN270" s="3" t="s">
        <v>6063</v>
      </c>
      <c r="AO270" s="3" t="s">
        <v>5992</v>
      </c>
      <c r="AP270" s="3" t="s">
        <v>5991</v>
      </c>
      <c r="AW270" s="49"/>
      <c r="AX270" s="3">
        <v>10893</v>
      </c>
      <c r="AY270" s="3">
        <v>531881</v>
      </c>
      <c r="AZ270" s="5">
        <v>39651</v>
      </c>
      <c r="BA270" s="3" t="s">
        <v>1141</v>
      </c>
      <c r="BB270" s="3">
        <v>1</v>
      </c>
      <c r="BC270" s="51">
        <v>-111.94499634961494</v>
      </c>
      <c r="BD270" s="51">
        <v>-13.63362933319064</v>
      </c>
      <c r="BE270" s="51">
        <f>BC270-BD270*8</f>
        <v>-2.8759616840898161</v>
      </c>
      <c r="BF270" s="54">
        <v>-26.257963559197968</v>
      </c>
      <c r="BG270" s="54">
        <v>9.0055147574253755</v>
      </c>
      <c r="BH270" s="3">
        <v>40.702408526500001</v>
      </c>
      <c r="BI270" s="3">
        <v>-116.52352116900001</v>
      </c>
      <c r="BJ270" s="3" t="s">
        <v>6079</v>
      </c>
      <c r="BK270" s="3" t="s">
        <v>5997</v>
      </c>
      <c r="BL270" s="3" t="s">
        <v>5991</v>
      </c>
    </row>
    <row r="271" spans="2:69" s="3" customFormat="1" ht="15.75" x14ac:dyDescent="0.25">
      <c r="B271" s="49"/>
      <c r="C271" s="49"/>
      <c r="D271" s="49"/>
      <c r="E271" s="49"/>
      <c r="Q271" s="5"/>
      <c r="AB271" s="3">
        <v>15594</v>
      </c>
      <c r="AC271" s="3">
        <v>529641</v>
      </c>
      <c r="AD271" s="5">
        <v>40057</v>
      </c>
      <c r="AE271" s="3" t="s">
        <v>1321</v>
      </c>
      <c r="AF271" s="3">
        <v>2</v>
      </c>
      <c r="AG271" s="51">
        <v>-86.094017553577956</v>
      </c>
      <c r="AH271" s="51">
        <v>-11.659138785080811</v>
      </c>
      <c r="AI271" s="51">
        <f>AG271-AH271*8</f>
        <v>7.1790927270685359</v>
      </c>
      <c r="AJ271" s="52"/>
      <c r="AK271" s="52"/>
      <c r="AL271" s="3">
        <v>45.211772657700003</v>
      </c>
      <c r="AM271" s="3">
        <v>-121.847144626</v>
      </c>
      <c r="AN271" s="3" t="s">
        <v>6063</v>
      </c>
      <c r="AO271" s="3" t="s">
        <v>5992</v>
      </c>
      <c r="AP271" s="3" t="s">
        <v>5991</v>
      </c>
      <c r="AQ271" s="3">
        <f>VAR(AG270:AG271)</f>
        <v>0.13184474541177491</v>
      </c>
      <c r="AR271" s="3">
        <f>VAR(AH270:AH271)</f>
        <v>7.4639866702498642E-2</v>
      </c>
      <c r="AS271" s="3">
        <f>VAR(AI270:AI271)</f>
        <v>3.3215773255357135</v>
      </c>
      <c r="AW271" s="49"/>
      <c r="AX271" s="3">
        <v>10895</v>
      </c>
      <c r="AY271" s="3">
        <v>528601</v>
      </c>
      <c r="AZ271" s="5">
        <v>39671</v>
      </c>
      <c r="BA271" s="3" t="s">
        <v>1141</v>
      </c>
      <c r="BB271" s="3">
        <v>2</v>
      </c>
      <c r="BC271" s="51">
        <v>-114.15060591952742</v>
      </c>
      <c r="BD271" s="51">
        <v>-13.568440484208873</v>
      </c>
      <c r="BE271" s="51">
        <f>BC271-BD271*8</f>
        <v>-5.6030820458564392</v>
      </c>
      <c r="BF271" s="54">
        <v>-24.894047310421804</v>
      </c>
      <c r="BG271" s="54">
        <v>7.4059926615992682</v>
      </c>
      <c r="BH271" s="3">
        <v>40.702408526500001</v>
      </c>
      <c r="BI271" s="3">
        <v>-116.52352116900001</v>
      </c>
      <c r="BJ271" s="3" t="s">
        <v>6079</v>
      </c>
      <c r="BK271" s="3" t="s">
        <v>5997</v>
      </c>
      <c r="BL271" s="3" t="s">
        <v>5991</v>
      </c>
      <c r="BM271" s="3">
        <f>VAR(BC270:BC271)</f>
        <v>2.4323567874447631</v>
      </c>
      <c r="BN271" s="3">
        <f>VAR(BD270:BD271)</f>
        <v>2.1247930157838497E-3</v>
      </c>
      <c r="BO271" s="3">
        <f>VAR(BE270:BE271)</f>
        <v>3.7185927337810654</v>
      </c>
      <c r="BP271" s="3">
        <f>VAR(BF270:BF271)</f>
        <v>0.93013376683782112</v>
      </c>
      <c r="BQ271" s="3">
        <f>VAR(BG270:BG271)</f>
        <v>1.2792354675179713</v>
      </c>
    </row>
    <row r="272" spans="2:69" s="3" customFormat="1" ht="15.75" x14ac:dyDescent="0.25">
      <c r="B272" s="49"/>
      <c r="C272" s="49"/>
      <c r="D272" s="49"/>
      <c r="E272" s="49"/>
      <c r="Q272" s="5"/>
      <c r="AB272" s="3">
        <v>15605</v>
      </c>
      <c r="AC272" s="3">
        <v>544841</v>
      </c>
      <c r="AD272" s="5">
        <v>40056</v>
      </c>
      <c r="AE272" s="3" t="s">
        <v>1325</v>
      </c>
      <c r="AF272" s="3">
        <v>2</v>
      </c>
      <c r="AG272" s="51">
        <v>-65.604839286886616</v>
      </c>
      <c r="AH272" s="51">
        <v>-9.2120690349066781</v>
      </c>
      <c r="AI272" s="51">
        <f>AG272-AH272*8</f>
        <v>8.0917129923668085</v>
      </c>
      <c r="AJ272" s="54">
        <v>-31.187386449797323</v>
      </c>
      <c r="AK272" s="54">
        <v>7.7192957425019069</v>
      </c>
      <c r="AL272" s="3">
        <v>45.484778196299999</v>
      </c>
      <c r="AM272" s="3">
        <v>-122.95993502499999</v>
      </c>
      <c r="AN272" s="3" t="s">
        <v>6061</v>
      </c>
      <c r="AO272" s="3" t="s">
        <v>5995</v>
      </c>
      <c r="AP272" s="3" t="s">
        <v>5994</v>
      </c>
      <c r="AW272" s="49"/>
      <c r="AX272" s="3">
        <v>10856</v>
      </c>
      <c r="AY272" s="3">
        <v>525431</v>
      </c>
      <c r="AZ272" s="5">
        <v>39666</v>
      </c>
      <c r="BA272" s="3" t="s">
        <v>1169</v>
      </c>
      <c r="BB272" s="3">
        <v>1</v>
      </c>
      <c r="BC272" s="51">
        <v>-125.22798833094168</v>
      </c>
      <c r="BD272" s="51">
        <v>-15.78781643738647</v>
      </c>
      <c r="BE272" s="51">
        <f>BC272-BD272*8</f>
        <v>1.0745431681500719</v>
      </c>
      <c r="BF272" s="54">
        <v>-24.622287770228169</v>
      </c>
      <c r="BG272" s="54">
        <v>4.8534050080292372</v>
      </c>
      <c r="BH272" s="3">
        <v>41.886660948299998</v>
      </c>
      <c r="BI272" s="3">
        <v>-114.686614279</v>
      </c>
      <c r="BJ272" s="3" t="s">
        <v>6078</v>
      </c>
      <c r="BK272" s="3" t="s">
        <v>6011</v>
      </c>
      <c r="BL272" s="3" t="s">
        <v>5991</v>
      </c>
    </row>
    <row r="273" spans="2:69" s="3" customFormat="1" ht="15.75" x14ac:dyDescent="0.25">
      <c r="B273" s="49"/>
      <c r="C273" s="49"/>
      <c r="D273" s="49"/>
      <c r="E273" s="49"/>
      <c r="Q273" s="5"/>
      <c r="AB273" s="3">
        <v>15605</v>
      </c>
      <c r="AC273" s="3">
        <v>555101</v>
      </c>
      <c r="AD273" s="5">
        <v>40056</v>
      </c>
      <c r="AE273" s="3" t="s">
        <v>1325</v>
      </c>
      <c r="AF273" s="3">
        <v>2</v>
      </c>
      <c r="AG273" s="51">
        <v>-65.042518080173394</v>
      </c>
      <c r="AH273" s="51">
        <v>-9.1236341509454881</v>
      </c>
      <c r="AI273" s="51">
        <f>AG273-AH273*8</f>
        <v>7.9465551273905106</v>
      </c>
      <c r="AJ273" s="54">
        <v>-28.78256165386091</v>
      </c>
      <c r="AK273" s="54">
        <v>7.8369752298448034</v>
      </c>
      <c r="AL273" s="3">
        <v>45.484778196299999</v>
      </c>
      <c r="AM273" s="3">
        <v>-122.95993502499999</v>
      </c>
      <c r="AN273" s="3" t="s">
        <v>6061</v>
      </c>
      <c r="AO273" s="3" t="s">
        <v>5995</v>
      </c>
      <c r="AP273" s="3" t="s">
        <v>5994</v>
      </c>
      <c r="AQ273" s="3">
        <f>VAR(AG272:AG273)</f>
        <v>0.1581025697597068</v>
      </c>
      <c r="AR273" s="3">
        <f>VAR(AH272:AH273)</f>
        <v>3.9103643506145638E-3</v>
      </c>
      <c r="AS273" s="3">
        <f>VAR(AI272:AI273)</f>
        <v>1.0535402882238566E-2</v>
      </c>
      <c r="AT273" s="3">
        <f>VAR(AJ272:AJ273)</f>
        <v>2.8915911495753059</v>
      </c>
      <c r="AU273" s="3">
        <f>VAR(AK272:AK273)</f>
        <v>6.9242308706434774E-3</v>
      </c>
      <c r="AW273" s="49"/>
      <c r="AX273" s="3">
        <v>10993</v>
      </c>
      <c r="AY273" s="3">
        <v>528691</v>
      </c>
      <c r="AZ273" s="5">
        <v>39700</v>
      </c>
      <c r="BA273" s="3" t="s">
        <v>1169</v>
      </c>
      <c r="BB273" s="3">
        <v>2</v>
      </c>
      <c r="BC273" s="51">
        <v>-125.148721103816</v>
      </c>
      <c r="BD273" s="51">
        <v>-15.579495839532553</v>
      </c>
      <c r="BE273" s="51">
        <f>BC273-BD273*8</f>
        <v>-0.51275438755557445</v>
      </c>
      <c r="BF273" s="54">
        <v>-24.707226131573055</v>
      </c>
      <c r="BG273" s="54">
        <v>4.4714189090516143</v>
      </c>
      <c r="BH273" s="3">
        <v>41.886660948299998</v>
      </c>
      <c r="BI273" s="3">
        <v>-114.686614279</v>
      </c>
      <c r="BJ273" s="3" t="s">
        <v>6078</v>
      </c>
      <c r="BK273" s="3" t="s">
        <v>6011</v>
      </c>
      <c r="BL273" s="3" t="s">
        <v>5991</v>
      </c>
      <c r="BM273" s="3">
        <f>VAR(BC272:BC273)</f>
        <v>3.141646648097335E-3</v>
      </c>
      <c r="BN273" s="3">
        <f>VAR(BD272:BD273)</f>
        <v>2.1698735745106539E-2</v>
      </c>
      <c r="BO273" s="3">
        <f>VAR(BE272:BE273)</f>
        <v>1.2597567651745596</v>
      </c>
      <c r="BP273" s="3">
        <f>VAR(BF272:BF273)</f>
        <v>3.6072626139771907E-3</v>
      </c>
      <c r="BQ273" s="3">
        <f>VAR(BG272:BG273)</f>
        <v>7.2956689906071168E-2</v>
      </c>
    </row>
    <row r="274" spans="2:69" s="3" customFormat="1" ht="15.75" x14ac:dyDescent="0.25">
      <c r="B274" s="49"/>
      <c r="C274" s="49"/>
      <c r="D274" s="49"/>
      <c r="E274" s="49"/>
      <c r="Q274" s="5"/>
      <c r="AB274" s="3">
        <v>11046</v>
      </c>
      <c r="AC274" s="3">
        <v>526711</v>
      </c>
      <c r="AD274" s="5">
        <v>39707</v>
      </c>
      <c r="AE274" s="3" t="s">
        <v>1344</v>
      </c>
      <c r="AF274" s="3">
        <v>2</v>
      </c>
      <c r="AG274" s="51">
        <v>-85.503176466029075</v>
      </c>
      <c r="AH274" s="51">
        <v>-11.981428944146776</v>
      </c>
      <c r="AI274" s="51">
        <f>AG274-AH274*8</f>
        <v>10.348255087145134</v>
      </c>
      <c r="AJ274" s="54">
        <v>-22.023733772569472</v>
      </c>
      <c r="AK274" s="54">
        <v>2.4790387642561633</v>
      </c>
      <c r="AL274" s="3">
        <v>44.146410927700003</v>
      </c>
      <c r="AM274" s="3">
        <v>-122.57704556100001</v>
      </c>
      <c r="AN274" s="3" t="s">
        <v>6060</v>
      </c>
      <c r="AO274" s="3" t="s">
        <v>5995</v>
      </c>
      <c r="AP274" s="3" t="s">
        <v>5994</v>
      </c>
      <c r="AW274" s="49"/>
      <c r="AX274" s="3">
        <v>11740</v>
      </c>
      <c r="AY274" s="3">
        <v>529511</v>
      </c>
      <c r="AZ274" s="5">
        <v>39694</v>
      </c>
      <c r="BA274" s="3" t="s">
        <v>1170</v>
      </c>
      <c r="BB274" s="3">
        <v>1</v>
      </c>
      <c r="BC274" s="51">
        <v>-62.045929740356605</v>
      </c>
      <c r="BD274" s="51">
        <v>-8.2393505207513105</v>
      </c>
      <c r="BE274" s="51">
        <f>BC274-BD274*8</f>
        <v>3.8688744256538783</v>
      </c>
      <c r="BF274" s="53">
        <v>-33.344754887257807</v>
      </c>
      <c r="BG274" s="53">
        <v>4.4478355665779237</v>
      </c>
      <c r="BH274" s="3">
        <v>44.588505770499999</v>
      </c>
      <c r="BI274" s="3">
        <v>-74.808353670700001</v>
      </c>
      <c r="BJ274" s="3" t="s">
        <v>6077</v>
      </c>
      <c r="BK274" s="3" t="s">
        <v>5999</v>
      </c>
      <c r="BL274" s="3" t="s">
        <v>5991</v>
      </c>
    </row>
    <row r="275" spans="2:69" s="3" customFormat="1" ht="15.75" x14ac:dyDescent="0.25">
      <c r="B275" s="49"/>
      <c r="C275" s="49"/>
      <c r="D275" s="49"/>
      <c r="E275" s="49"/>
      <c r="Q275" s="5"/>
      <c r="AB275" s="3">
        <v>11046</v>
      </c>
      <c r="AC275" s="3">
        <v>529681</v>
      </c>
      <c r="AD275" s="5">
        <v>39707</v>
      </c>
      <c r="AE275" s="3" t="s">
        <v>1344</v>
      </c>
      <c r="AF275" s="3">
        <v>2</v>
      </c>
      <c r="AG275" s="51">
        <v>-85.706419637756383</v>
      </c>
      <c r="AH275" s="51">
        <v>-12.174968653046051</v>
      </c>
      <c r="AI275" s="51">
        <f>AG275-AH275*8</f>
        <v>11.693329586612023</v>
      </c>
      <c r="AJ275" s="54">
        <v>-22.997493254657059</v>
      </c>
      <c r="AK275" s="54">
        <v>1.8527593468069534</v>
      </c>
      <c r="AL275" s="3">
        <v>44.146410927700003</v>
      </c>
      <c r="AM275" s="3">
        <v>-122.57704556100001</v>
      </c>
      <c r="AN275" s="3" t="s">
        <v>6060</v>
      </c>
      <c r="AO275" s="3" t="s">
        <v>5995</v>
      </c>
      <c r="AP275" s="3" t="s">
        <v>5994</v>
      </c>
      <c r="AQ275" s="3">
        <f>VAR(AG274:AG275)</f>
        <v>2.0653893426888094E-2</v>
      </c>
      <c r="AR275" s="3">
        <f>VAR(AH274:AH275)</f>
        <v>1.8728809460408002E-2</v>
      </c>
      <c r="AS275" s="3">
        <f>VAR(AI274:AI275)</f>
        <v>0.90461270455805165</v>
      </c>
      <c r="AT275" s="3">
        <f>VAR(AJ274:AJ275)</f>
        <v>0.47410376447774283</v>
      </c>
      <c r="AU275" s="3">
        <f>VAR(AK274:AK275)</f>
        <v>0.19611295436025955</v>
      </c>
      <c r="AW275" s="49"/>
      <c r="AX275" s="3">
        <v>11741</v>
      </c>
      <c r="AY275" s="3">
        <v>526531</v>
      </c>
      <c r="AZ275" s="5">
        <v>39729</v>
      </c>
      <c r="BA275" s="3" t="s">
        <v>1170</v>
      </c>
      <c r="BB275" s="3">
        <v>2</v>
      </c>
      <c r="BC275" s="51">
        <v>-60.361522117317413</v>
      </c>
      <c r="BD275" s="51">
        <v>-8.0579553886366657</v>
      </c>
      <c r="BE275" s="51">
        <f>BC275-BD275*8</f>
        <v>4.1021209917759123</v>
      </c>
      <c r="BF275" s="53">
        <v>-30.268648686869732</v>
      </c>
      <c r="BG275" s="53">
        <v>6.5521985975742538</v>
      </c>
      <c r="BH275" s="3">
        <v>44.588505770499999</v>
      </c>
      <c r="BI275" s="3">
        <v>-74.808353670700001</v>
      </c>
      <c r="BJ275" s="3" t="s">
        <v>6077</v>
      </c>
      <c r="BK275" s="3" t="s">
        <v>5999</v>
      </c>
      <c r="BL275" s="3" t="s">
        <v>5991</v>
      </c>
      <c r="BM275" s="3">
        <f>VAR(BC274:BC275)</f>
        <v>1.4186145202762703</v>
      </c>
      <c r="BN275" s="3">
        <f>VAR(BD274:BD275)</f>
        <v>1.6452096977444711E-2</v>
      </c>
      <c r="BO275" s="3">
        <f>VAR(BE274:BE275)</f>
        <v>2.7201980303860184E-2</v>
      </c>
      <c r="BP275" s="3">
        <f>VAR(BF274:BF275)</f>
        <v>4.7312146780329805</v>
      </c>
      <c r="BQ275" s="3">
        <f>VAR(BG274:BG275)</f>
        <v>2.2141718831120372</v>
      </c>
    </row>
    <row r="276" spans="2:69" s="3" customFormat="1" ht="15.75" x14ac:dyDescent="0.25">
      <c r="B276" s="49"/>
      <c r="C276" s="49"/>
      <c r="D276" s="49"/>
      <c r="E276" s="49"/>
      <c r="Q276" s="5"/>
      <c r="AB276" s="3">
        <v>12407</v>
      </c>
      <c r="AC276" s="3">
        <v>524741</v>
      </c>
      <c r="AD276" s="5">
        <v>39714</v>
      </c>
      <c r="AE276" s="3" t="s">
        <v>1354</v>
      </c>
      <c r="AF276" s="3">
        <v>2</v>
      </c>
      <c r="AG276" s="51">
        <v>-56.678178855973037</v>
      </c>
      <c r="AH276" s="51">
        <v>-8.4070410294462636</v>
      </c>
      <c r="AI276" s="51">
        <f>AG276-AH276*8</f>
        <v>10.578149379597072</v>
      </c>
      <c r="AJ276" s="54"/>
      <c r="AK276" s="54"/>
      <c r="AL276" s="3">
        <v>41.862864491800003</v>
      </c>
      <c r="AM276" s="3">
        <v>-75.513406329000006</v>
      </c>
      <c r="AN276" s="3" t="s">
        <v>6059</v>
      </c>
      <c r="AO276" s="3" t="s">
        <v>5992</v>
      </c>
      <c r="AP276" s="3" t="s">
        <v>5991</v>
      </c>
      <c r="AW276" s="49"/>
      <c r="AX276" s="3">
        <v>11742</v>
      </c>
      <c r="AY276" s="3">
        <v>523021</v>
      </c>
      <c r="AZ276" s="5">
        <v>39667</v>
      </c>
      <c r="BA276" s="3" t="s">
        <v>1171</v>
      </c>
      <c r="BB276" s="3">
        <v>1</v>
      </c>
      <c r="BC276" s="51">
        <v>-61.498328460218453</v>
      </c>
      <c r="BD276" s="51">
        <v>-8.9380333075776228</v>
      </c>
      <c r="BE276" s="51">
        <f>BC276-BD276*8</f>
        <v>10.00593800040253</v>
      </c>
      <c r="BF276" s="53">
        <v>-26.015588038541583</v>
      </c>
      <c r="BG276" s="53">
        <v>8.0686951519416823</v>
      </c>
      <c r="BH276" s="3">
        <v>42.960069934099998</v>
      </c>
      <c r="BI276" s="3">
        <v>-75.788608422199999</v>
      </c>
      <c r="BJ276" s="3" t="s">
        <v>6076</v>
      </c>
      <c r="BK276" s="3" t="s">
        <v>5999</v>
      </c>
      <c r="BL276" s="3" t="s">
        <v>5991</v>
      </c>
    </row>
    <row r="277" spans="2:69" s="3" customFormat="1" ht="15.75" x14ac:dyDescent="0.25">
      <c r="B277" s="49"/>
      <c r="C277" s="49"/>
      <c r="D277" s="49"/>
      <c r="E277" s="49"/>
      <c r="Q277" s="5"/>
      <c r="AB277" s="3">
        <v>12407</v>
      </c>
      <c r="AC277" s="3">
        <v>534191</v>
      </c>
      <c r="AD277" s="5">
        <v>39714</v>
      </c>
      <c r="AE277" s="3" t="s">
        <v>1354</v>
      </c>
      <c r="AF277" s="3">
        <v>2</v>
      </c>
      <c r="AG277" s="51">
        <v>-56.775710679609517</v>
      </c>
      <c r="AH277" s="51">
        <v>-8.4437200260247813</v>
      </c>
      <c r="AI277" s="51">
        <f>AG277-AH277*8</f>
        <v>10.774049528588733</v>
      </c>
      <c r="AJ277" s="54"/>
      <c r="AK277" s="54"/>
      <c r="AL277" s="3">
        <v>41.862864491800003</v>
      </c>
      <c r="AM277" s="3">
        <v>-75.513406329000006</v>
      </c>
      <c r="AN277" s="3" t="s">
        <v>6059</v>
      </c>
      <c r="AO277" s="3" t="s">
        <v>5992</v>
      </c>
      <c r="AP277" s="3" t="s">
        <v>5991</v>
      </c>
      <c r="AQ277" s="3">
        <f>VAR(AG276:AG277)</f>
        <v>4.7562283109287137E-3</v>
      </c>
      <c r="AR277" s="3">
        <f>VAR(AH276:AH277)</f>
        <v>6.7267439500345643E-4</v>
      </c>
      <c r="AS277" s="3">
        <f>VAR(AI276:AI277)</f>
        <v>1.9188434187477614E-2</v>
      </c>
      <c r="AW277" s="49"/>
      <c r="AX277" s="3">
        <v>15535</v>
      </c>
      <c r="AY277" s="3">
        <v>543061</v>
      </c>
      <c r="AZ277" s="5">
        <v>40046</v>
      </c>
      <c r="BA277" s="3" t="s">
        <v>1171</v>
      </c>
      <c r="BB277" s="3">
        <v>1</v>
      </c>
      <c r="BC277" s="51">
        <v>-47.765635568684026</v>
      </c>
      <c r="BD277" s="51">
        <v>-6.9692007758147554</v>
      </c>
      <c r="BE277" s="51">
        <f>BC277-BD277*8</f>
        <v>7.9879706378340174</v>
      </c>
      <c r="BF277" s="52"/>
      <c r="BG277" s="52"/>
      <c r="BH277" s="3">
        <v>42.960069934099998</v>
      </c>
      <c r="BI277" s="3">
        <v>-75.788608422199999</v>
      </c>
      <c r="BJ277" s="3" t="s">
        <v>6076</v>
      </c>
      <c r="BK277" s="3" t="s">
        <v>5999</v>
      </c>
      <c r="BL277" s="3" t="s">
        <v>5991</v>
      </c>
    </row>
    <row r="278" spans="2:69" s="3" customFormat="1" ht="15.75" x14ac:dyDescent="0.25">
      <c r="B278" s="49"/>
      <c r="C278" s="49"/>
      <c r="D278" s="49"/>
      <c r="E278" s="49"/>
      <c r="Q278" s="5"/>
      <c r="AB278" s="3">
        <v>14911</v>
      </c>
      <c r="AC278" s="3">
        <v>531681</v>
      </c>
      <c r="AD278" s="5">
        <v>40080</v>
      </c>
      <c r="AE278" s="3" t="s">
        <v>1355</v>
      </c>
      <c r="AF278" s="3">
        <v>2</v>
      </c>
      <c r="AG278" s="51">
        <v>-60.744245334404376</v>
      </c>
      <c r="AH278" s="51">
        <v>-9.3769906949777724</v>
      </c>
      <c r="AI278" s="51">
        <f>AG278-AH278*8</f>
        <v>14.271680225417803</v>
      </c>
      <c r="AJ278" s="54"/>
      <c r="AK278" s="54"/>
      <c r="AL278" s="3">
        <v>41.537695969600001</v>
      </c>
      <c r="AM278" s="3">
        <v>-78.147480442000003</v>
      </c>
      <c r="AN278" s="3" t="s">
        <v>6058</v>
      </c>
      <c r="AO278" s="3" t="s">
        <v>5999</v>
      </c>
      <c r="AP278" s="3" t="s">
        <v>5991</v>
      </c>
      <c r="AW278" s="49"/>
      <c r="AX278" s="3">
        <v>11766</v>
      </c>
      <c r="AY278" s="3">
        <v>532981</v>
      </c>
      <c r="AZ278" s="5">
        <v>39721</v>
      </c>
      <c r="BA278" s="3" t="s">
        <v>1179</v>
      </c>
      <c r="BB278" s="3">
        <v>1</v>
      </c>
      <c r="BC278" s="51">
        <v>-65.462275307266779</v>
      </c>
      <c r="BD278" s="51">
        <v>-9.6766202931356506</v>
      </c>
      <c r="BE278" s="51">
        <f>BC278-BD278*8</f>
        <v>11.950687037818426</v>
      </c>
      <c r="BF278" s="52"/>
      <c r="BG278" s="52"/>
      <c r="BH278" s="3">
        <v>42.422970229999997</v>
      </c>
      <c r="BI278" s="3">
        <v>-75.632173237100005</v>
      </c>
      <c r="BJ278" s="3" t="s">
        <v>6075</v>
      </c>
      <c r="BK278" s="3" t="s">
        <v>5995</v>
      </c>
      <c r="BL278" s="3" t="s">
        <v>5994</v>
      </c>
    </row>
    <row r="279" spans="2:69" s="3" customFormat="1" ht="15.75" x14ac:dyDescent="0.25">
      <c r="B279" s="49"/>
      <c r="C279" s="49"/>
      <c r="D279" s="49"/>
      <c r="E279" s="49"/>
      <c r="Q279" s="5"/>
      <c r="AB279" s="3">
        <v>14911</v>
      </c>
      <c r="AC279" s="3">
        <v>551791</v>
      </c>
      <c r="AD279" s="5">
        <v>40080</v>
      </c>
      <c r="AE279" s="3" t="s">
        <v>1355</v>
      </c>
      <c r="AF279" s="3">
        <v>2</v>
      </c>
      <c r="AG279" s="51">
        <v>-60.562132422721163</v>
      </c>
      <c r="AH279" s="51">
        <v>-9.31786457165218</v>
      </c>
      <c r="AI279" s="51">
        <f>AG279-AH279*8</f>
        <v>13.980784150496277</v>
      </c>
      <c r="AJ279" s="54"/>
      <c r="AK279" s="54"/>
      <c r="AL279" s="3">
        <v>41.537695969600001</v>
      </c>
      <c r="AM279" s="3">
        <v>-78.147480442000003</v>
      </c>
      <c r="AN279" s="3" t="s">
        <v>6058</v>
      </c>
      <c r="AO279" s="3" t="s">
        <v>5999</v>
      </c>
      <c r="AP279" s="3" t="s">
        <v>5991</v>
      </c>
      <c r="AQ279" s="3">
        <f>VAR(AG278:AG279)</f>
        <v>1.6582556300868783E-2</v>
      </c>
      <c r="AR279" s="3">
        <f>VAR(AH278:AH279)</f>
        <v>1.7479492297565818E-3</v>
      </c>
      <c r="AS279" s="3">
        <f>VAR(AI278:AI279)</f>
        <v>4.231026320237527E-2</v>
      </c>
      <c r="AW279" s="49"/>
      <c r="AX279" s="3">
        <v>11770</v>
      </c>
      <c r="AY279" s="3">
        <v>526691</v>
      </c>
      <c r="AZ279" s="5">
        <v>39729</v>
      </c>
      <c r="BA279" s="3" t="s">
        <v>1179</v>
      </c>
      <c r="BB279" s="3">
        <v>2</v>
      </c>
      <c r="BC279" s="51">
        <v>-65.001691901621641</v>
      </c>
      <c r="BD279" s="51">
        <v>-9.5720618562780881</v>
      </c>
      <c r="BE279" s="51">
        <f>BC279-BD279*8</f>
        <v>11.574802948603065</v>
      </c>
      <c r="BF279" s="53"/>
      <c r="BG279" s="53"/>
      <c r="BH279" s="3">
        <v>42.422970229999997</v>
      </c>
      <c r="BI279" s="3">
        <v>-75.632173237100005</v>
      </c>
      <c r="BJ279" s="3" t="s">
        <v>6075</v>
      </c>
      <c r="BK279" s="3" t="s">
        <v>5995</v>
      </c>
      <c r="BL279" s="3" t="s">
        <v>5994</v>
      </c>
      <c r="BM279" s="3">
        <f>VAR(BC278:BC279)</f>
        <v>0.10606853677783712</v>
      </c>
      <c r="BN279" s="3">
        <f>VAR(BD278:BD279)</f>
        <v>5.466233359048442E-3</v>
      </c>
      <c r="BO279" s="3">
        <f>VAR(BE278:BE279)</f>
        <v>7.06444242626309E-2</v>
      </c>
    </row>
    <row r="280" spans="2:69" s="3" customFormat="1" ht="15.75" x14ac:dyDescent="0.25">
      <c r="B280" s="49"/>
      <c r="C280" s="49"/>
      <c r="D280" s="49"/>
      <c r="E280" s="49"/>
      <c r="Q280" s="5"/>
      <c r="AB280" s="3">
        <v>15564</v>
      </c>
      <c r="AC280" s="3">
        <v>535061</v>
      </c>
      <c r="AD280" s="5">
        <v>40066</v>
      </c>
      <c r="AE280" s="3" t="s">
        <v>1365</v>
      </c>
      <c r="AF280" s="3">
        <v>1</v>
      </c>
      <c r="AG280" s="51">
        <v>-61.439573607364736</v>
      </c>
      <c r="AH280" s="51">
        <v>-9.4751990085367712</v>
      </c>
      <c r="AI280" s="51">
        <f>AG280-AH280*8</f>
        <v>14.362018460929434</v>
      </c>
      <c r="AJ280" s="53"/>
      <c r="AK280" s="53"/>
      <c r="AL280" s="3">
        <v>41.419915633000002</v>
      </c>
      <c r="AM280" s="3">
        <v>-78.747752091999999</v>
      </c>
      <c r="AN280" s="3" t="s">
        <v>6057</v>
      </c>
      <c r="AO280" s="3" t="s">
        <v>5995</v>
      </c>
      <c r="AP280" s="3" t="s">
        <v>5994</v>
      </c>
      <c r="AW280" s="49"/>
      <c r="AX280" s="3">
        <v>11765</v>
      </c>
      <c r="AY280" s="3">
        <v>532771</v>
      </c>
      <c r="AZ280" s="5">
        <v>39726</v>
      </c>
      <c r="BA280" s="3" t="s">
        <v>1181</v>
      </c>
      <c r="BB280" s="3">
        <v>2</v>
      </c>
      <c r="BC280" s="51">
        <v>-63.437875438472865</v>
      </c>
      <c r="BD280" s="51">
        <v>-9.0494722915640544</v>
      </c>
      <c r="BE280" s="51">
        <f>BC280-BD280*8</f>
        <v>8.9579028940395702</v>
      </c>
      <c r="BF280" s="53">
        <v>-24.186929781155545</v>
      </c>
      <c r="BG280" s="53">
        <v>12.424430791663926</v>
      </c>
      <c r="BH280" s="3">
        <v>42.146033255200003</v>
      </c>
      <c r="BI280" s="3">
        <v>-77.054085366099997</v>
      </c>
      <c r="BJ280" s="3" t="s">
        <v>6074</v>
      </c>
      <c r="BK280" s="3" t="s">
        <v>5995</v>
      </c>
      <c r="BL280" s="3" t="s">
        <v>5994</v>
      </c>
    </row>
    <row r="281" spans="2:69" s="3" customFormat="1" ht="15.75" x14ac:dyDescent="0.25">
      <c r="B281" s="49"/>
      <c r="C281" s="49"/>
      <c r="D281" s="49"/>
      <c r="E281" s="49"/>
      <c r="Q281" s="5"/>
      <c r="AB281" s="3">
        <v>15564</v>
      </c>
      <c r="AC281" s="3">
        <v>555991</v>
      </c>
      <c r="AD281" s="5">
        <v>40066</v>
      </c>
      <c r="AE281" s="3" t="s">
        <v>1365</v>
      </c>
      <c r="AF281" s="3">
        <v>1</v>
      </c>
      <c r="AG281" s="51">
        <v>-61.22279045074486</v>
      </c>
      <c r="AH281" s="51">
        <v>-9.2581390002215809</v>
      </c>
      <c r="AI281" s="51">
        <f>AG281-AH281*8</f>
        <v>12.842321551027787</v>
      </c>
      <c r="AJ281" s="53"/>
      <c r="AK281" s="53"/>
      <c r="AL281" s="3">
        <v>41.419915633000002</v>
      </c>
      <c r="AM281" s="3">
        <v>-78.747752091999999</v>
      </c>
      <c r="AN281" s="3" t="s">
        <v>6057</v>
      </c>
      <c r="AO281" s="3" t="s">
        <v>5995</v>
      </c>
      <c r="AP281" s="3" t="s">
        <v>5994</v>
      </c>
      <c r="AQ281" s="3">
        <f>VAR(AG280:AG281)</f>
        <v>2.3497468497038775E-2</v>
      </c>
      <c r="AR281" s="3">
        <f>VAR(AH280:AH281)</f>
        <v>2.3557523604895252E-2</v>
      </c>
      <c r="AS281" s="3">
        <f>VAR(AI280:AI281)</f>
        <v>1.1547393489823075</v>
      </c>
      <c r="AW281" s="49"/>
      <c r="AX281" s="3">
        <v>11767</v>
      </c>
      <c r="AY281" s="3">
        <v>526331</v>
      </c>
      <c r="AZ281" s="5">
        <v>39723</v>
      </c>
      <c r="BA281" s="3" t="s">
        <v>1181</v>
      </c>
      <c r="BB281" s="3">
        <v>1</v>
      </c>
      <c r="BC281" s="51">
        <v>-63.806885389526656</v>
      </c>
      <c r="BD281" s="51">
        <v>-9.3092830241487956</v>
      </c>
      <c r="BE281" s="51">
        <f>BC281-BD281*8</f>
        <v>10.667378803663709</v>
      </c>
      <c r="BF281" s="52"/>
      <c r="BG281" s="52"/>
      <c r="BH281" s="3">
        <v>42.146033255200003</v>
      </c>
      <c r="BI281" s="3">
        <v>-77.054085366099997</v>
      </c>
      <c r="BJ281" s="3" t="s">
        <v>6074</v>
      </c>
      <c r="BK281" s="3" t="s">
        <v>5995</v>
      </c>
      <c r="BL281" s="3" t="s">
        <v>5994</v>
      </c>
      <c r="BM281" s="3">
        <f>VAR(BC280:BC281)</f>
        <v>6.8084171988360448E-2</v>
      </c>
      <c r="BN281" s="3">
        <f>VAR(BD280:BD281)</f>
        <v>3.3750808383109954E-2</v>
      </c>
      <c r="BO281" s="3">
        <f>VAR(BE280:BE281)</f>
        <v>1.4611539427926388</v>
      </c>
    </row>
    <row r="282" spans="2:69" s="3" customFormat="1" ht="15.75" x14ac:dyDescent="0.25">
      <c r="B282" s="49"/>
      <c r="C282" s="49"/>
      <c r="D282" s="49"/>
      <c r="E282" s="49"/>
      <c r="Q282" s="5"/>
      <c r="AB282" s="3">
        <v>14915</v>
      </c>
      <c r="AC282" s="3">
        <v>529371</v>
      </c>
      <c r="AD282" s="5">
        <v>39974</v>
      </c>
      <c r="AE282" s="3" t="s">
        <v>1366</v>
      </c>
      <c r="AF282" s="3">
        <v>2</v>
      </c>
      <c r="AG282" s="51">
        <v>-66.963060274876838</v>
      </c>
      <c r="AH282" s="51">
        <v>-9.945291290803091</v>
      </c>
      <c r="AI282" s="51">
        <f>AG282-AH282*8</f>
        <v>12.59927005154789</v>
      </c>
      <c r="AJ282" s="53"/>
      <c r="AK282" s="53"/>
      <c r="AL282" s="3">
        <v>41.475158448099997</v>
      </c>
      <c r="AM282" s="3">
        <v>-79.517932425400005</v>
      </c>
      <c r="AN282" s="3" t="s">
        <v>6056</v>
      </c>
      <c r="AO282" s="3" t="s">
        <v>6011</v>
      </c>
      <c r="AP282" s="3" t="s">
        <v>5994</v>
      </c>
      <c r="AW282" s="49"/>
      <c r="AX282" s="3">
        <v>15568</v>
      </c>
      <c r="AY282" s="3">
        <v>548751</v>
      </c>
      <c r="AZ282" s="5">
        <v>40009</v>
      </c>
      <c r="BA282" s="3" t="s">
        <v>1217</v>
      </c>
      <c r="BB282" s="3">
        <v>1</v>
      </c>
      <c r="BC282" s="51">
        <v>-35.493129923597174</v>
      </c>
      <c r="BD282" s="51">
        <v>-4.9229593666530276</v>
      </c>
      <c r="BE282" s="51">
        <f>BC282-BD282*8</f>
        <v>3.8905450096270471</v>
      </c>
      <c r="BF282" s="54">
        <v>-28.128095937956822</v>
      </c>
      <c r="BG282" s="54">
        <v>5.7252083370977624</v>
      </c>
      <c r="BH282" s="3">
        <v>39.631692423399997</v>
      </c>
      <c r="BI282" s="3">
        <v>-81.192911702900005</v>
      </c>
      <c r="BJ282" s="3" t="s">
        <v>6073</v>
      </c>
      <c r="BK282" s="3" t="s">
        <v>6014</v>
      </c>
      <c r="BL282" s="3" t="s">
        <v>5991</v>
      </c>
    </row>
    <row r="283" spans="2:69" s="3" customFormat="1" ht="15.75" x14ac:dyDescent="0.25">
      <c r="B283" s="49"/>
      <c r="C283" s="49"/>
      <c r="D283" s="49"/>
      <c r="E283" s="49"/>
      <c r="Q283" s="5"/>
      <c r="AB283" s="3">
        <v>14915</v>
      </c>
      <c r="AC283" s="3">
        <v>534831</v>
      </c>
      <c r="AD283" s="5">
        <v>39974</v>
      </c>
      <c r="AE283" s="3" t="s">
        <v>1366</v>
      </c>
      <c r="AF283" s="3">
        <v>2</v>
      </c>
      <c r="AG283" s="51">
        <v>-67.130227381579331</v>
      </c>
      <c r="AH283" s="51">
        <v>-10.10768172411162</v>
      </c>
      <c r="AI283" s="51">
        <f>AG283-AH283*8</f>
        <v>13.731226411313628</v>
      </c>
      <c r="AJ283" s="53"/>
      <c r="AK283" s="53"/>
      <c r="AL283" s="3">
        <v>41.475158448099997</v>
      </c>
      <c r="AM283" s="3">
        <v>-79.517932425400005</v>
      </c>
      <c r="AN283" s="3" t="s">
        <v>6056</v>
      </c>
      <c r="AO283" s="3" t="s">
        <v>6011</v>
      </c>
      <c r="AP283" s="3" t="s">
        <v>5994</v>
      </c>
      <c r="AQ283" s="3">
        <f>VAR(AG282:AG283)</f>
        <v>1.3972420781641362E-2</v>
      </c>
      <c r="AR283" s="3">
        <f>VAR(AH282:AH283)</f>
        <v>1.3185326415065882E-2</v>
      </c>
      <c r="AS283" s="3">
        <f>VAR(AI282:AI283)</f>
        <v>0.64066260020705024</v>
      </c>
      <c r="AW283" s="49"/>
      <c r="AX283" s="3">
        <v>15569</v>
      </c>
      <c r="AY283" s="3">
        <v>553121</v>
      </c>
      <c r="AZ283" s="5">
        <v>40050</v>
      </c>
      <c r="BA283" s="3" t="s">
        <v>1217</v>
      </c>
      <c r="BB283" s="3">
        <v>2</v>
      </c>
      <c r="BC283" s="51">
        <v>-39.574723334415879</v>
      </c>
      <c r="BD283" s="51">
        <v>-5.6717258655749605</v>
      </c>
      <c r="BE283" s="51">
        <f>BC283-BD283*8</f>
        <v>5.7990835901838054</v>
      </c>
      <c r="BF283" s="54">
        <v>-28.254567947043672</v>
      </c>
      <c r="BG283" s="54">
        <v>6.632015447780466</v>
      </c>
      <c r="BH283" s="3">
        <v>39.631692423399997</v>
      </c>
      <c r="BI283" s="3">
        <v>-81.192911702900005</v>
      </c>
      <c r="BJ283" s="3" t="s">
        <v>6073</v>
      </c>
      <c r="BK283" s="3" t="s">
        <v>6014</v>
      </c>
      <c r="BL283" s="3" t="s">
        <v>5991</v>
      </c>
      <c r="BM283" s="3">
        <f>VAR(BC282:BC283)</f>
        <v>8.3297023856193348</v>
      </c>
      <c r="BN283" s="3">
        <f>VAR(BD282:BD283)</f>
        <v>0.2803256349539045</v>
      </c>
      <c r="BO283" s="3">
        <f>VAR(BE282:BE283)</f>
        <v>1.8212597567368007</v>
      </c>
      <c r="BP283" s="3">
        <f>VAR(BF282:BF283)</f>
        <v>7.9975845412321445E-3</v>
      </c>
      <c r="BQ283" s="3">
        <f>VAR(BG282:BG283)</f>
        <v>0.41114956799235647</v>
      </c>
    </row>
    <row r="284" spans="2:69" s="3" customFormat="1" ht="15.75" x14ac:dyDescent="0.25">
      <c r="B284" s="49"/>
      <c r="C284" s="49"/>
      <c r="D284" s="49"/>
      <c r="E284" s="49"/>
      <c r="Q284" s="5"/>
      <c r="AB284" s="3">
        <v>15384</v>
      </c>
      <c r="AC284" s="3">
        <v>556161</v>
      </c>
      <c r="AD284" s="5">
        <v>40077</v>
      </c>
      <c r="AE284" s="3" t="s">
        <v>1415</v>
      </c>
      <c r="AF284" s="3">
        <v>2</v>
      </c>
      <c r="AG284" s="51">
        <v>-40.041796683925462</v>
      </c>
      <c r="AH284" s="51">
        <v>-6.5341607807782127</v>
      </c>
      <c r="AI284" s="51">
        <f>AG284-AH284*8</f>
        <v>12.23148956230024</v>
      </c>
      <c r="AJ284" s="53">
        <v>-26.303907257986769</v>
      </c>
      <c r="AK284" s="53">
        <v>11.447394969873423</v>
      </c>
      <c r="AL284" s="3">
        <v>41.5590032876</v>
      </c>
      <c r="AM284" s="3">
        <v>-71.128988245599999</v>
      </c>
      <c r="AN284" s="3" t="s">
        <v>6048</v>
      </c>
      <c r="AO284" s="3" t="s">
        <v>6038</v>
      </c>
      <c r="AP284" s="3" t="s">
        <v>5991</v>
      </c>
      <c r="AX284" s="3">
        <v>15571</v>
      </c>
      <c r="AY284" s="3">
        <v>548791</v>
      </c>
      <c r="AZ284" s="5">
        <v>40008</v>
      </c>
      <c r="BA284" s="3" t="s">
        <v>1223</v>
      </c>
      <c r="BB284" s="3">
        <v>1</v>
      </c>
      <c r="BC284" s="51">
        <v>-49.701961451320777</v>
      </c>
      <c r="BD284" s="51">
        <v>-7.9026831465800482</v>
      </c>
      <c r="BE284" s="51">
        <f>BC284-BD284*8</f>
        <v>13.519503721319609</v>
      </c>
      <c r="BF284" s="54">
        <v>-25.928090859418191</v>
      </c>
      <c r="BG284" s="54">
        <v>5.6938845574391186</v>
      </c>
      <c r="BH284" s="3">
        <v>39.993538429399997</v>
      </c>
      <c r="BI284" s="3">
        <v>-80.866312401900004</v>
      </c>
      <c r="BJ284" s="3" t="s">
        <v>6072</v>
      </c>
      <c r="BK284" s="3" t="s">
        <v>5999</v>
      </c>
      <c r="BL284" s="3" t="s">
        <v>5991</v>
      </c>
    </row>
    <row r="285" spans="2:69" s="3" customFormat="1" ht="15.75" x14ac:dyDescent="0.25">
      <c r="B285" s="49"/>
      <c r="C285" s="49"/>
      <c r="D285" s="49"/>
      <c r="E285" s="49"/>
      <c r="Q285" s="5"/>
      <c r="AB285" s="3">
        <v>15384</v>
      </c>
      <c r="AC285" s="3">
        <v>556191</v>
      </c>
      <c r="AD285" s="5">
        <v>40077</v>
      </c>
      <c r="AE285" s="3" t="s">
        <v>1415</v>
      </c>
      <c r="AF285" s="3">
        <v>2</v>
      </c>
      <c r="AG285" s="51">
        <v>-39.695452004487542</v>
      </c>
      <c r="AH285" s="51">
        <v>-6.5341301382943655</v>
      </c>
      <c r="AI285" s="51">
        <f>AG285-AH285*8</f>
        <v>12.577589101867382</v>
      </c>
      <c r="AJ285" s="53">
        <v>-26.784009197956312</v>
      </c>
      <c r="AK285" s="53">
        <v>10.064201298662127</v>
      </c>
      <c r="AL285" s="3">
        <v>41.5590032876</v>
      </c>
      <c r="AM285" s="3">
        <v>-71.128988245599999</v>
      </c>
      <c r="AN285" s="3" t="s">
        <v>6048</v>
      </c>
      <c r="AO285" s="3" t="s">
        <v>6038</v>
      </c>
      <c r="AP285" s="3" t="s">
        <v>5991</v>
      </c>
      <c r="AQ285" s="3">
        <f>VAR(AG284:AG285)</f>
        <v>5.9977318487477595E-2</v>
      </c>
      <c r="AR285" s="3">
        <f>VAR(AH284:AH285)</f>
        <v>4.6948090816325335E-10</v>
      </c>
      <c r="AS285" s="3">
        <f>VAR(AI284:AI285)</f>
        <v>5.9892445644293774E-2</v>
      </c>
      <c r="AT285" s="3">
        <f>VAR(AJ284:AJ285)</f>
        <v>0.11524893638125953</v>
      </c>
      <c r="AU285" s="3">
        <f>VAR(AK284:AK285)</f>
        <v>0.95661236603949229</v>
      </c>
      <c r="AX285" s="3">
        <v>15572</v>
      </c>
      <c r="AY285" s="3">
        <v>553111</v>
      </c>
      <c r="AZ285" s="5">
        <v>40066</v>
      </c>
      <c r="BA285" s="3" t="s">
        <v>1223</v>
      </c>
      <c r="BB285" s="3">
        <v>2</v>
      </c>
      <c r="BC285" s="51">
        <v>-43.74637316654924</v>
      </c>
      <c r="BD285" s="51">
        <v>-6.985860443253185</v>
      </c>
      <c r="BE285" s="51">
        <f>BC285-BD285*8</f>
        <v>12.14051037947624</v>
      </c>
      <c r="BF285" s="54">
        <v>-27.290184767930928</v>
      </c>
      <c r="BG285" s="54">
        <v>6.2412351688935983</v>
      </c>
      <c r="BH285" s="3">
        <v>39.993538429399997</v>
      </c>
      <c r="BI285" s="3">
        <v>-80.866312401900004</v>
      </c>
      <c r="BJ285" s="3" t="s">
        <v>6072</v>
      </c>
      <c r="BK285" s="3" t="s">
        <v>5999</v>
      </c>
      <c r="BL285" s="3" t="s">
        <v>5991</v>
      </c>
      <c r="BM285" s="3">
        <f>VAR(BC284:BC285)</f>
        <v>17.734515908853986</v>
      </c>
      <c r="BN285" s="3">
        <f>VAR(BD284:BD285)</f>
        <v>0.42028193466778874</v>
      </c>
      <c r="BO285" s="3">
        <f>VAR(BE284:BE285)</f>
        <v>0.95081131842417144</v>
      </c>
      <c r="BP285" s="3">
        <f>VAR(BF284:BF285)</f>
        <v>0.92764990780375189</v>
      </c>
      <c r="BQ285" s="3">
        <f>VAR(BG284:BG285)</f>
        <v>0.1497963459297964</v>
      </c>
    </row>
    <row r="286" spans="2:69" s="3" customFormat="1" ht="15.75" x14ac:dyDescent="0.25">
      <c r="B286" s="49"/>
      <c r="C286" s="49"/>
      <c r="D286" s="49"/>
      <c r="E286" s="49"/>
      <c r="Q286" s="5"/>
      <c r="AB286" s="3">
        <v>15389</v>
      </c>
      <c r="AC286" s="3">
        <v>555031</v>
      </c>
      <c r="AD286" s="5">
        <v>40055</v>
      </c>
      <c r="AE286" s="3" t="s">
        <v>1416</v>
      </c>
      <c r="AF286" s="3">
        <v>1</v>
      </c>
      <c r="AG286" s="51">
        <v>-44.547893132427021</v>
      </c>
      <c r="AH286" s="51">
        <v>-6.6356821622497826</v>
      </c>
      <c r="AI286" s="51">
        <f>AG286-AH286*8</f>
        <v>8.53756416557124</v>
      </c>
      <c r="AJ286" s="52"/>
      <c r="AK286" s="52"/>
      <c r="AL286" s="3">
        <v>41.880138180300001</v>
      </c>
      <c r="AM286" s="3">
        <v>-71.3813036759</v>
      </c>
      <c r="AN286" s="3" t="s">
        <v>6047</v>
      </c>
      <c r="AO286" s="3" t="s">
        <v>5995</v>
      </c>
      <c r="AP286" s="3" t="s">
        <v>5994</v>
      </c>
      <c r="AX286" s="3">
        <v>12435</v>
      </c>
      <c r="AY286" s="3">
        <v>531781</v>
      </c>
      <c r="AZ286" s="5">
        <v>39678</v>
      </c>
      <c r="BA286" s="3" t="s">
        <v>1225</v>
      </c>
      <c r="BB286" s="3">
        <v>2</v>
      </c>
      <c r="BC286" s="51">
        <v>-39.152538016902881</v>
      </c>
      <c r="BD286" s="51">
        <v>-6.1483796841034595</v>
      </c>
      <c r="BE286" s="51">
        <f>BC286-BD286*8</f>
        <v>10.034499455924795</v>
      </c>
      <c r="BF286" s="54"/>
      <c r="BG286" s="54"/>
      <c r="BH286" s="3">
        <v>39.309823845700002</v>
      </c>
      <c r="BI286" s="3">
        <v>-82.964296922299994</v>
      </c>
      <c r="BJ286" s="3" t="s">
        <v>6026</v>
      </c>
      <c r="BK286" s="3" t="s">
        <v>5995</v>
      </c>
      <c r="BL286" s="3" t="s">
        <v>5994</v>
      </c>
    </row>
    <row r="287" spans="2:69" s="3" customFormat="1" ht="15.75" x14ac:dyDescent="0.25">
      <c r="B287" s="49"/>
      <c r="C287" s="49"/>
      <c r="D287" s="49"/>
      <c r="E287" s="49"/>
      <c r="Q287" s="5"/>
      <c r="AB287" s="3">
        <v>15389</v>
      </c>
      <c r="AC287" s="3">
        <v>555271</v>
      </c>
      <c r="AD287" s="5">
        <v>40055</v>
      </c>
      <c r="AE287" s="3" t="s">
        <v>1416</v>
      </c>
      <c r="AF287" s="3">
        <v>1</v>
      </c>
      <c r="AG287" s="51">
        <v>-43.728258295889511</v>
      </c>
      <c r="AH287" s="51">
        <v>-6.3745202886622563</v>
      </c>
      <c r="AI287" s="51">
        <f>AG287-AH287*8</f>
        <v>7.2679040134085398</v>
      </c>
      <c r="AJ287" s="53">
        <v>-27.93145821743687</v>
      </c>
      <c r="AK287" s="53">
        <v>11.160400623440387</v>
      </c>
      <c r="AL287" s="3">
        <v>41.880138180300001</v>
      </c>
      <c r="AM287" s="3">
        <v>-71.3813036759</v>
      </c>
      <c r="AN287" s="3" t="s">
        <v>6047</v>
      </c>
      <c r="AO287" s="3" t="s">
        <v>5995</v>
      </c>
      <c r="AP287" s="3" t="s">
        <v>5994</v>
      </c>
      <c r="AQ287" s="3">
        <f>VAR(AG286:AG287)</f>
        <v>0.33590063263293546</v>
      </c>
      <c r="AR287" s="3">
        <f>VAR(AH286:AH287)</f>
        <v>3.4102762107873538E-2</v>
      </c>
      <c r="AS287" s="3">
        <f>VAR(AI286:AI287)</f>
        <v>0.80601845099490554</v>
      </c>
      <c r="AX287" s="3">
        <v>12442</v>
      </c>
      <c r="AY287" s="3">
        <v>522031</v>
      </c>
      <c r="AZ287" s="5">
        <v>39644</v>
      </c>
      <c r="BA287" s="3" t="s">
        <v>1225</v>
      </c>
      <c r="BB287" s="3">
        <v>1</v>
      </c>
      <c r="BC287" s="51">
        <v>-37.458470420866512</v>
      </c>
      <c r="BD287" s="51">
        <v>-6.4013245473647133</v>
      </c>
      <c r="BE287" s="51">
        <f>BC287-BD287*8</f>
        <v>13.752125958051195</v>
      </c>
      <c r="BF287" s="54"/>
      <c r="BG287" s="54"/>
      <c r="BH287" s="3">
        <v>39.309823845700002</v>
      </c>
      <c r="BI287" s="3">
        <v>-82.964296922299994</v>
      </c>
      <c r="BJ287" s="3" t="s">
        <v>6026</v>
      </c>
      <c r="BK287" s="3" t="s">
        <v>5995</v>
      </c>
      <c r="BL287" s="3" t="s">
        <v>5994</v>
      </c>
      <c r="BM287" s="3">
        <f>VAR(BC286:BC287)</f>
        <v>1.4349325099702215</v>
      </c>
      <c r="BN287" s="3">
        <f>VAR(BD286:BD287)</f>
        <v>3.199055192512721E-2</v>
      </c>
      <c r="BO287" s="3">
        <f>VAR(BE286:BE287)</f>
        <v>6.9103734046562408</v>
      </c>
    </row>
    <row r="288" spans="2:69" s="3" customFormat="1" ht="15.75" x14ac:dyDescent="0.25">
      <c r="B288" s="49"/>
      <c r="C288" s="49"/>
      <c r="D288" s="49"/>
      <c r="E288" s="49"/>
      <c r="Q288" s="5"/>
      <c r="AB288" s="3">
        <v>15387</v>
      </c>
      <c r="AC288" s="3">
        <v>555091</v>
      </c>
      <c r="AD288" s="5">
        <v>40069</v>
      </c>
      <c r="AE288" s="3" t="s">
        <v>1417</v>
      </c>
      <c r="AF288" s="3">
        <v>1</v>
      </c>
      <c r="AG288" s="51">
        <v>-36.903413544482788</v>
      </c>
      <c r="AH288" s="51">
        <v>-5.9425903502634183</v>
      </c>
      <c r="AI288" s="51">
        <f>AG288-AH288*8</f>
        <v>10.637309257624558</v>
      </c>
      <c r="AJ288" s="53">
        <v>-26.53448322296622</v>
      </c>
      <c r="AK288" s="53">
        <v>7.9428970082411334</v>
      </c>
      <c r="AL288" s="3">
        <v>41.393540163099999</v>
      </c>
      <c r="AM288" s="3">
        <v>-71.840803842699998</v>
      </c>
      <c r="AN288" s="3" t="s">
        <v>6046</v>
      </c>
      <c r="AO288" s="3" t="s">
        <v>5995</v>
      </c>
      <c r="AP288" s="3" t="s">
        <v>5994</v>
      </c>
      <c r="AX288" s="3">
        <v>12436</v>
      </c>
      <c r="AY288" s="3">
        <v>521861</v>
      </c>
      <c r="AZ288" s="5">
        <v>39610</v>
      </c>
      <c r="BA288" s="3" t="s">
        <v>1228</v>
      </c>
      <c r="BB288" s="3">
        <v>1</v>
      </c>
      <c r="BC288" s="49">
        <v>-47.775591376759131</v>
      </c>
      <c r="BD288" s="49">
        <v>-7.6350354865790306</v>
      </c>
      <c r="BE288" s="51">
        <f>BC288-BD288*8</f>
        <v>13.304692515873114</v>
      </c>
      <c r="BF288" s="54"/>
      <c r="BG288" s="54"/>
      <c r="BH288" s="3">
        <v>40.266121784299997</v>
      </c>
      <c r="BI288" s="3">
        <v>-81.874113475000001</v>
      </c>
      <c r="BJ288" s="3" t="s">
        <v>6071</v>
      </c>
      <c r="BK288" s="3" t="s">
        <v>5997</v>
      </c>
      <c r="BL288" s="3" t="s">
        <v>5994</v>
      </c>
    </row>
    <row r="289" spans="2:69" s="3" customFormat="1" ht="15.75" x14ac:dyDescent="0.25">
      <c r="B289" s="49"/>
      <c r="C289" s="49"/>
      <c r="D289" s="49"/>
      <c r="E289" s="49"/>
      <c r="Q289" s="5"/>
      <c r="AB289" s="3">
        <v>15387</v>
      </c>
      <c r="AC289" s="3">
        <v>556631</v>
      </c>
      <c r="AD289" s="5">
        <v>40069</v>
      </c>
      <c r="AE289" s="3" t="s">
        <v>1417</v>
      </c>
      <c r="AF289" s="3">
        <v>1</v>
      </c>
      <c r="AG289" s="51">
        <v>-36.977794947700183</v>
      </c>
      <c r="AH289" s="51">
        <v>-5.9116137882162523</v>
      </c>
      <c r="AI289" s="51">
        <f>AG289-AH289*8</f>
        <v>10.315115358029836</v>
      </c>
      <c r="AJ289" s="53">
        <v>-26.454440380907574</v>
      </c>
      <c r="AK289" s="53">
        <v>9.5977104385621637</v>
      </c>
      <c r="AL289" s="3">
        <v>41.393540163099999</v>
      </c>
      <c r="AM289" s="3">
        <v>-71.840803842699998</v>
      </c>
      <c r="AN289" s="3" t="s">
        <v>6046</v>
      </c>
      <c r="AO289" s="3" t="s">
        <v>5995</v>
      </c>
      <c r="AP289" s="3" t="s">
        <v>5994</v>
      </c>
      <c r="AQ289" s="3">
        <f>VAR(AG288:AG289)</f>
        <v>2.7662965722943045E-3</v>
      </c>
      <c r="AR289" s="3">
        <f>VAR(AH288:AH289)</f>
        <v>4.7977369813096359E-4</v>
      </c>
      <c r="AS289" s="3">
        <f>VAR(AI288:AI289)</f>
        <v>5.1904454468027113E-2</v>
      </c>
      <c r="AT289" s="3">
        <f>VAR(AJ288:AJ289)</f>
        <v>3.2034282824126461E-3</v>
      </c>
      <c r="AU289" s="3">
        <f>VAR(AK288:AK289)</f>
        <v>1.3692037445854277</v>
      </c>
      <c r="AX289" s="3">
        <v>12443</v>
      </c>
      <c r="AY289" s="3">
        <v>527011</v>
      </c>
      <c r="AZ289" s="5">
        <v>39666</v>
      </c>
      <c r="BA289" s="3" t="s">
        <v>1228</v>
      </c>
      <c r="BB289" s="3">
        <v>2</v>
      </c>
      <c r="BC289" s="51">
        <v>-47.068168330433991</v>
      </c>
      <c r="BD289" s="51">
        <v>-7.1119596879230711</v>
      </c>
      <c r="BE289" s="51">
        <f>BC289-BD289*8</f>
        <v>9.8275091729505775</v>
      </c>
      <c r="BF289" s="54"/>
      <c r="BG289" s="54"/>
      <c r="BH289" s="3">
        <v>40.266121784299997</v>
      </c>
      <c r="BI289" s="3">
        <v>-81.874113475000001</v>
      </c>
      <c r="BJ289" s="3" t="s">
        <v>6070</v>
      </c>
      <c r="BK289" s="3" t="s">
        <v>5997</v>
      </c>
      <c r="BL289" s="3" t="s">
        <v>5994</v>
      </c>
      <c r="BM289" s="3">
        <f>VAR(BC288:BC289)</f>
        <v>0.25022368323597033</v>
      </c>
      <c r="BN289" s="3">
        <f>VAR(BD288:BD289)</f>
        <v>0.13680414556978496</v>
      </c>
      <c r="BO289" s="3">
        <f>VAR(BE288:BE289)</f>
        <v>6.0454020001489539</v>
      </c>
    </row>
    <row r="290" spans="2:69" s="3" customFormat="1" ht="15.75" x14ac:dyDescent="0.25">
      <c r="B290" s="49"/>
      <c r="C290" s="49"/>
      <c r="D290" s="49"/>
      <c r="E290" s="49"/>
      <c r="Q290" s="5"/>
      <c r="AB290" s="3">
        <v>15402</v>
      </c>
      <c r="AC290" s="3">
        <v>556141</v>
      </c>
      <c r="AD290" s="5">
        <v>40076</v>
      </c>
      <c r="AE290" s="3" t="s">
        <v>1428</v>
      </c>
      <c r="AF290" s="3">
        <v>2</v>
      </c>
      <c r="AG290" s="51">
        <v>-38.420229173767488</v>
      </c>
      <c r="AH290" s="51">
        <v>-5.8494256096319015</v>
      </c>
      <c r="AI290" s="51">
        <f>AG290-AH290*8</f>
        <v>8.3751757032877236</v>
      </c>
      <c r="AJ290" s="53">
        <v>-27.435192540769027</v>
      </c>
      <c r="AK290" s="53">
        <v>11.288517750321205</v>
      </c>
      <c r="AL290" s="3">
        <v>41.832670498500001</v>
      </c>
      <c r="AM290" s="3">
        <v>-71.469141735799994</v>
      </c>
      <c r="AN290" s="3" t="s">
        <v>6045</v>
      </c>
      <c r="AO290" s="3" t="s">
        <v>6014</v>
      </c>
      <c r="AP290" s="3" t="s">
        <v>5991</v>
      </c>
      <c r="AX290" s="3">
        <v>13070</v>
      </c>
      <c r="AY290" s="3">
        <v>525571</v>
      </c>
      <c r="AZ290" s="5">
        <v>39637</v>
      </c>
      <c r="BA290" s="3" t="s">
        <v>1252</v>
      </c>
      <c r="BB290" s="3">
        <v>1</v>
      </c>
      <c r="BC290" s="51">
        <v>-23.256862744805133</v>
      </c>
      <c r="BD290" s="51">
        <v>-3.7580486410512628</v>
      </c>
      <c r="BE290" s="51">
        <f>BC290-BD290*8</f>
        <v>6.8075263836049693</v>
      </c>
      <c r="BF290" s="54">
        <v>-20.091057155409089</v>
      </c>
      <c r="BG290" s="54">
        <v>10.486701808714315</v>
      </c>
      <c r="BH290" s="3">
        <v>35.803986658399999</v>
      </c>
      <c r="BI290" s="3">
        <v>-96.483353402199995</v>
      </c>
      <c r="BJ290" s="3" t="s">
        <v>6069</v>
      </c>
      <c r="BK290" s="3" t="s">
        <v>6038</v>
      </c>
      <c r="BL290" s="3" t="s">
        <v>5991</v>
      </c>
    </row>
    <row r="291" spans="2:69" s="3" customFormat="1" ht="15.75" x14ac:dyDescent="0.25">
      <c r="B291" s="49"/>
      <c r="C291" s="49"/>
      <c r="D291" s="49"/>
      <c r="E291" s="49"/>
      <c r="Q291" s="5"/>
      <c r="AB291" s="3">
        <v>15402</v>
      </c>
      <c r="AC291" s="3">
        <v>556321</v>
      </c>
      <c r="AD291" s="5">
        <v>40076</v>
      </c>
      <c r="AE291" s="3" t="s">
        <v>1428</v>
      </c>
      <c r="AF291" s="3">
        <v>2</v>
      </c>
      <c r="AG291" s="51">
        <v>-38.249861967885714</v>
      </c>
      <c r="AH291" s="51">
        <v>-5.7187052838439572</v>
      </c>
      <c r="AI291" s="51">
        <f>AG291-AH291*8</f>
        <v>7.4997803028659433</v>
      </c>
      <c r="AJ291" s="53">
        <v>-28.104318895735968</v>
      </c>
      <c r="AK291" s="53">
        <v>10.948303878038246</v>
      </c>
      <c r="AL291" s="3">
        <v>41.832670498500001</v>
      </c>
      <c r="AM291" s="3">
        <v>-71.469141735799994</v>
      </c>
      <c r="AN291" s="3" t="s">
        <v>6045</v>
      </c>
      <c r="AO291" s="3" t="s">
        <v>6014</v>
      </c>
      <c r="AP291" s="3" t="s">
        <v>5991</v>
      </c>
      <c r="AQ291" s="3">
        <f>VAR(AG290:AG291)</f>
        <v>1.4512492419981461E-2</v>
      </c>
      <c r="AR291" s="3">
        <f>VAR(AH290:AH291)</f>
        <v>8.5439017870531531E-3</v>
      </c>
      <c r="AS291" s="3">
        <f>VAR(AI290:AI291)</f>
        <v>0.38315855353980455</v>
      </c>
      <c r="AT291" s="3">
        <f>VAR(AJ290:AJ291)</f>
        <v>0.22386503945567271</v>
      </c>
      <c r="AU291" s="3">
        <f>VAR(AK290:AK291)</f>
        <v>5.7872739446882794E-2</v>
      </c>
      <c r="AX291" s="3">
        <v>13291</v>
      </c>
      <c r="AY291" s="3">
        <v>523721</v>
      </c>
      <c r="AZ291" s="5">
        <v>39700</v>
      </c>
      <c r="BA291" s="3" t="s">
        <v>1252</v>
      </c>
      <c r="BB291" s="3">
        <v>2</v>
      </c>
      <c r="BC291" s="51">
        <v>-24.253606470786224</v>
      </c>
      <c r="BD291" s="51">
        <v>-3.471847552148096</v>
      </c>
      <c r="BE291" s="51">
        <f>BC291-BD291*8</f>
        <v>3.5211739463985445</v>
      </c>
      <c r="BF291" s="53">
        <v>-26.932787310183187</v>
      </c>
      <c r="BG291" s="53">
        <v>7.9960173879767229</v>
      </c>
      <c r="BH291" s="3">
        <v>35.803986658399999</v>
      </c>
      <c r="BI291" s="3">
        <v>-96.483353402199995</v>
      </c>
      <c r="BJ291" s="3" t="s">
        <v>6068</v>
      </c>
      <c r="BK291" s="3" t="s">
        <v>6038</v>
      </c>
      <c r="BL291" s="3" t="s">
        <v>5991</v>
      </c>
      <c r="BM291" s="3">
        <f>VAR(BC290:BC291)</f>
        <v>0.49674902764133383</v>
      </c>
      <c r="BN291" s="3">
        <f>VAR(BD290:BD291)</f>
        <v>4.0955531644679181E-2</v>
      </c>
      <c r="BO291" s="3">
        <f>VAR(BE290:BE291)</f>
        <v>5.4000561707663053</v>
      </c>
      <c r="BP291" s="3">
        <f>VAR(BF290:BF291)</f>
        <v>23.404635755372738</v>
      </c>
      <c r="BQ291" s="3">
        <f>VAR(BG290:BG291)</f>
        <v>3.1017544418525063</v>
      </c>
    </row>
    <row r="292" spans="2:69" s="3" customFormat="1" ht="15.75" x14ac:dyDescent="0.25">
      <c r="B292" s="49"/>
      <c r="C292" s="49"/>
      <c r="D292" s="49"/>
      <c r="E292" s="49"/>
      <c r="Q292" s="5"/>
      <c r="AB292" s="3">
        <v>15205</v>
      </c>
      <c r="AC292" s="3">
        <v>534041</v>
      </c>
      <c r="AD292" s="5">
        <v>39980</v>
      </c>
      <c r="AE292" s="3" t="s">
        <v>1606</v>
      </c>
      <c r="AF292" s="3">
        <v>2</v>
      </c>
      <c r="AG292" s="51">
        <v>-31.821745034688707</v>
      </c>
      <c r="AH292" s="51">
        <v>-5.8033071138819574</v>
      </c>
      <c r="AI292" s="51">
        <f>AG292-AH292*8</f>
        <v>14.604711876366952</v>
      </c>
      <c r="AJ292" s="53">
        <v>-25.981591382818127</v>
      </c>
      <c r="AK292" s="53">
        <v>5.6171005001462886</v>
      </c>
      <c r="AL292" s="3">
        <v>34.742623768500003</v>
      </c>
      <c r="AM292" s="3">
        <v>-83.236976245400001</v>
      </c>
      <c r="AN292" s="3" t="s">
        <v>6044</v>
      </c>
      <c r="AO292" s="3" t="s">
        <v>5999</v>
      </c>
      <c r="AP292" s="3" t="s">
        <v>5991</v>
      </c>
      <c r="AX292" s="3">
        <v>14383</v>
      </c>
      <c r="AY292" s="3">
        <v>542761</v>
      </c>
      <c r="AZ292" s="5">
        <v>39959</v>
      </c>
      <c r="BA292" s="3" t="s">
        <v>1253</v>
      </c>
      <c r="BB292" s="3">
        <v>1</v>
      </c>
      <c r="BC292" s="51">
        <v>-30.185873590759343</v>
      </c>
      <c r="BD292" s="51">
        <v>-4.1134987536338707</v>
      </c>
      <c r="BE292" s="51">
        <f>BC292-BD292*8</f>
        <v>2.7221164383116232</v>
      </c>
      <c r="BF292" s="53">
        <v>-26.065229377799881</v>
      </c>
      <c r="BG292" s="53">
        <v>8.700937513169043</v>
      </c>
      <c r="BH292" s="3">
        <v>35.391608325500002</v>
      </c>
      <c r="BI292" s="3">
        <v>-99.881936841200002</v>
      </c>
      <c r="BJ292" s="3" t="s">
        <v>6067</v>
      </c>
      <c r="BK292" s="3" t="s">
        <v>5999</v>
      </c>
      <c r="BL292" s="3" t="s">
        <v>5991</v>
      </c>
    </row>
    <row r="293" spans="2:69" s="3" customFormat="1" ht="15.75" x14ac:dyDescent="0.25">
      <c r="B293" s="49"/>
      <c r="C293" s="49"/>
      <c r="D293" s="49"/>
      <c r="E293" s="49"/>
      <c r="Q293" s="5"/>
      <c r="AB293" s="3">
        <v>15205</v>
      </c>
      <c r="AC293" s="3">
        <v>543681</v>
      </c>
      <c r="AD293" s="5">
        <v>39980</v>
      </c>
      <c r="AE293" s="3" t="s">
        <v>1606</v>
      </c>
      <c r="AF293" s="3">
        <v>2</v>
      </c>
      <c r="AG293" s="51">
        <v>-29.841442506648665</v>
      </c>
      <c r="AH293" s="51">
        <v>-5.5423476585206854</v>
      </c>
      <c r="AI293" s="51">
        <f>AG293-AH293*8</f>
        <v>14.497338761516819</v>
      </c>
      <c r="AJ293" s="53">
        <v>-26.791117853975067</v>
      </c>
      <c r="AK293" s="53">
        <v>4.8584597672837093</v>
      </c>
      <c r="AL293" s="3">
        <v>34.742623768500003</v>
      </c>
      <c r="AM293" s="3">
        <v>-83.236976245400001</v>
      </c>
      <c r="AN293" s="3" t="s">
        <v>6044</v>
      </c>
      <c r="AO293" s="3" t="s">
        <v>5999</v>
      </c>
      <c r="AP293" s="3" t="s">
        <v>5991</v>
      </c>
      <c r="AQ293" s="3">
        <f>VAR(AG292:AG293)</f>
        <v>1.9607990512808906</v>
      </c>
      <c r="AR293" s="3">
        <f>VAR(AH292:AH293)</f>
        <v>3.4049918671225844E-2</v>
      </c>
      <c r="AS293" s="3">
        <f>VAR(AI292:AI293)</f>
        <v>5.7644928963100101E-3</v>
      </c>
      <c r="AT293" s="3">
        <f>VAR(AJ292:AJ293)</f>
        <v>0.32766655375190334</v>
      </c>
      <c r="AU293" s="3">
        <f>VAR(AK292:AK293)</f>
        <v>0.28776788077913568</v>
      </c>
      <c r="AX293" s="3">
        <v>14419</v>
      </c>
      <c r="AY293" s="3">
        <v>550511</v>
      </c>
      <c r="AZ293" s="5">
        <v>40014</v>
      </c>
      <c r="BA293" s="3" t="s">
        <v>1253</v>
      </c>
      <c r="BB293" s="3">
        <v>2</v>
      </c>
      <c r="BC293" s="51">
        <v>-30.596165524546837</v>
      </c>
      <c r="BD293" s="51">
        <v>-4.7102076838973312</v>
      </c>
      <c r="BE293" s="51">
        <f>BC293-BD293*8</f>
        <v>7.0854959466318128</v>
      </c>
      <c r="BF293" s="54">
        <v>-25.16387073031202</v>
      </c>
      <c r="BG293" s="54">
        <v>9.3538028488887601</v>
      </c>
      <c r="BH293" s="3">
        <v>35.391608325500002</v>
      </c>
      <c r="BI293" s="3">
        <v>-99.881936841200002</v>
      </c>
      <c r="BJ293" s="3" t="s">
        <v>6067</v>
      </c>
      <c r="BK293" s="3" t="s">
        <v>5999</v>
      </c>
      <c r="BL293" s="3" t="s">
        <v>5991</v>
      </c>
      <c r="BM293" s="3">
        <f>VAR(BC292:BC293)</f>
        <v>8.4169735465540851E-2</v>
      </c>
      <c r="BN293" s="3">
        <f>VAR(BD292:BD293)</f>
        <v>0.17803077372808168</v>
      </c>
      <c r="BO293" s="3">
        <f>VAR(BE292:BE293)</f>
        <v>9.5195403668142689</v>
      </c>
      <c r="BP293" s="3">
        <f>VAR(BF292:BF293)</f>
        <v>0.40622370570057281</v>
      </c>
      <c r="BQ293" s="3">
        <f>VAR(BG292:BG293)</f>
        <v>0.21311657329220951</v>
      </c>
    </row>
    <row r="294" spans="2:69" s="3" customFormat="1" ht="15.75" x14ac:dyDescent="0.25">
      <c r="B294" s="49"/>
      <c r="C294" s="49"/>
      <c r="D294" s="49"/>
      <c r="E294" s="49"/>
      <c r="Q294" s="5"/>
      <c r="AB294" s="3">
        <v>15207</v>
      </c>
      <c r="AC294" s="3">
        <v>551951</v>
      </c>
      <c r="AD294" s="5">
        <v>39980</v>
      </c>
      <c r="AE294" s="3" t="s">
        <v>1607</v>
      </c>
      <c r="AF294" s="3">
        <v>2</v>
      </c>
      <c r="AG294" s="51">
        <v>-13.95500227028068</v>
      </c>
      <c r="AH294" s="51">
        <v>-2.843852508786826</v>
      </c>
      <c r="AI294" s="51">
        <f>AG294-AH294*8</f>
        <v>8.7958178000139284</v>
      </c>
      <c r="AJ294" s="53">
        <v>-26.485396688011193</v>
      </c>
      <c r="AK294" s="53">
        <v>5.6126797314833263</v>
      </c>
      <c r="AL294" s="3">
        <v>33.883907209299998</v>
      </c>
      <c r="AM294" s="3">
        <v>-78.784741181499996</v>
      </c>
      <c r="AN294" s="3" t="s">
        <v>6043</v>
      </c>
      <c r="AO294" s="3" t="s">
        <v>6011</v>
      </c>
      <c r="AP294" s="3" t="s">
        <v>5994</v>
      </c>
      <c r="AX294" s="3">
        <v>14384</v>
      </c>
      <c r="AY294" s="3">
        <v>546611</v>
      </c>
      <c r="AZ294" s="5">
        <v>39979</v>
      </c>
      <c r="BA294" s="3" t="s">
        <v>1254</v>
      </c>
      <c r="BB294" s="3">
        <v>1</v>
      </c>
      <c r="BC294" s="51">
        <v>-13.56857618103021</v>
      </c>
      <c r="BD294" s="51">
        <v>-1.3288528009059626</v>
      </c>
      <c r="BE294" s="51">
        <f>BC294-BD294*8</f>
        <v>-2.937753773782509</v>
      </c>
      <c r="BF294" s="53">
        <v>-21.823678562367022</v>
      </c>
      <c r="BG294" s="53">
        <v>8.0985694524550524</v>
      </c>
      <c r="BH294" s="3">
        <v>34.2119320539</v>
      </c>
      <c r="BI294" s="3">
        <v>-99.093523409900001</v>
      </c>
      <c r="BJ294" s="3" t="s">
        <v>6066</v>
      </c>
      <c r="BK294" s="3" t="s">
        <v>5997</v>
      </c>
      <c r="BL294" s="3" t="s">
        <v>5991</v>
      </c>
    </row>
    <row r="295" spans="2:69" s="3" customFormat="1" ht="15.75" x14ac:dyDescent="0.25">
      <c r="B295" s="49"/>
      <c r="C295" s="49"/>
      <c r="D295" s="49"/>
      <c r="E295" s="49"/>
      <c r="Q295" s="5"/>
      <c r="AB295" s="3">
        <v>15207</v>
      </c>
      <c r="AC295" s="3">
        <v>551961</v>
      </c>
      <c r="AD295" s="5">
        <v>39980</v>
      </c>
      <c r="AE295" s="3" t="s">
        <v>1607</v>
      </c>
      <c r="AF295" s="3">
        <v>2</v>
      </c>
      <c r="AG295" s="51">
        <v>-15.221523327341908</v>
      </c>
      <c r="AH295" s="51">
        <v>-2.8886276220343823</v>
      </c>
      <c r="AI295" s="51">
        <f>AG295-AH295*8</f>
        <v>7.8874976489331505</v>
      </c>
      <c r="AJ295" s="52"/>
      <c r="AK295" s="52"/>
      <c r="AL295" s="3">
        <v>33.883907209299998</v>
      </c>
      <c r="AM295" s="3">
        <v>-78.784741181499996</v>
      </c>
      <c r="AN295" s="3" t="s">
        <v>6043</v>
      </c>
      <c r="AO295" s="3" t="s">
        <v>6011</v>
      </c>
      <c r="AP295" s="3" t="s">
        <v>5994</v>
      </c>
      <c r="AQ295" s="3">
        <f>VAR(AG294:AG295)</f>
        <v>0.80203779398974484</v>
      </c>
      <c r="AR295" s="3">
        <f>VAR(AH294:AH295)</f>
        <v>1.0024053831657427E-3</v>
      </c>
      <c r="AS295" s="3">
        <f>VAR(AI294:AI295)</f>
        <v>0.4125227484297036</v>
      </c>
      <c r="AX295" s="3">
        <v>14420</v>
      </c>
      <c r="AY295" s="3">
        <v>546081</v>
      </c>
      <c r="AZ295" s="5">
        <v>40022</v>
      </c>
      <c r="BA295" s="3" t="s">
        <v>1254</v>
      </c>
      <c r="BB295" s="3">
        <v>2</v>
      </c>
      <c r="BC295" s="51">
        <v>-8.1177462073113897</v>
      </c>
      <c r="BD295" s="51">
        <v>-0.54155804038883792</v>
      </c>
      <c r="BE295" s="51">
        <f>BC295-BD295*8</f>
        <v>-3.7852818842006863</v>
      </c>
      <c r="BF295" s="53">
        <v>-21.967947520619038</v>
      </c>
      <c r="BG295" s="53">
        <v>8.0348904349762034</v>
      </c>
      <c r="BH295" s="3">
        <v>34.2119320539</v>
      </c>
      <c r="BI295" s="3">
        <v>-99.093523409900001</v>
      </c>
      <c r="BJ295" s="3" t="s">
        <v>6066</v>
      </c>
      <c r="BK295" s="3" t="s">
        <v>5997</v>
      </c>
      <c r="BL295" s="3" t="s">
        <v>5991</v>
      </c>
      <c r="BM295" s="3">
        <f>VAR(BC294:BC295)</f>
        <v>14.855773701195716</v>
      </c>
      <c r="BN295" s="3">
        <f>VAR(BD294:BD295)</f>
        <v>0.30991651996885827</v>
      </c>
      <c r="BO295" s="3">
        <f>VAR(BE294:BE295)</f>
        <v>0.35915194897449965</v>
      </c>
      <c r="BP295" s="3">
        <f>VAR(BF294:BF295)</f>
        <v>1.0406766157561066E-2</v>
      </c>
      <c r="BQ295" s="3">
        <f>VAR(BG294:BG295)</f>
        <v>2.0275086335357828E-3</v>
      </c>
    </row>
    <row r="296" spans="2:69" s="3" customFormat="1" ht="15.75" x14ac:dyDescent="0.25">
      <c r="B296" s="49"/>
      <c r="C296" s="49"/>
      <c r="D296" s="49"/>
      <c r="E296" s="49"/>
      <c r="Q296" s="5"/>
      <c r="AB296" s="3">
        <v>15209</v>
      </c>
      <c r="AC296" s="3">
        <v>545241</v>
      </c>
      <c r="AD296" s="5">
        <v>39982</v>
      </c>
      <c r="AE296" s="3" t="s">
        <v>1608</v>
      </c>
      <c r="AF296" s="3">
        <v>2</v>
      </c>
      <c r="AG296" s="51">
        <v>-27.765824475085541</v>
      </c>
      <c r="AH296" s="51">
        <v>-4.9357121904916772</v>
      </c>
      <c r="AI296" s="51">
        <f>AG296-AH296*8</f>
        <v>11.719873048847877</v>
      </c>
      <c r="AJ296" s="53">
        <v>-28.150632822691755</v>
      </c>
      <c r="AK296" s="53">
        <v>10.008065441245426</v>
      </c>
      <c r="AL296" s="3">
        <v>33.909094709500003</v>
      </c>
      <c r="AM296" s="3">
        <v>-79.440299196200002</v>
      </c>
      <c r="AN296" s="3" t="s">
        <v>6042</v>
      </c>
      <c r="AO296" s="3" t="s">
        <v>5997</v>
      </c>
      <c r="AP296" s="3" t="s">
        <v>5994</v>
      </c>
      <c r="AX296" s="3">
        <v>13062</v>
      </c>
      <c r="AY296" s="3">
        <v>522001</v>
      </c>
      <c r="AZ296" s="5">
        <v>39644</v>
      </c>
      <c r="BA296" s="3" t="s">
        <v>1259</v>
      </c>
      <c r="BB296" s="3">
        <v>1</v>
      </c>
      <c r="BC296" s="51">
        <v>-25.605414968175921</v>
      </c>
      <c r="BD296" s="51">
        <v>-3.288215403244569</v>
      </c>
      <c r="BE296" s="51">
        <f>BC296-BD296*8</f>
        <v>0.70030825778063033</v>
      </c>
      <c r="BF296" s="52"/>
      <c r="BG296" s="52"/>
      <c r="BH296" s="3">
        <v>35.046847041699998</v>
      </c>
      <c r="BI296" s="3">
        <v>-98.308252082899998</v>
      </c>
      <c r="BJ296" s="3" t="s">
        <v>6065</v>
      </c>
      <c r="BK296" s="3" t="s">
        <v>6011</v>
      </c>
      <c r="BL296" s="3" t="s">
        <v>5994</v>
      </c>
    </row>
    <row r="297" spans="2:69" s="3" customFormat="1" ht="15.75" x14ac:dyDescent="0.25">
      <c r="B297" s="49"/>
      <c r="C297" s="49"/>
      <c r="D297" s="49"/>
      <c r="E297" s="49"/>
      <c r="Q297" s="5"/>
      <c r="AB297" s="3">
        <v>15209</v>
      </c>
      <c r="AC297" s="3">
        <v>551291</v>
      </c>
      <c r="AD297" s="5">
        <v>39982</v>
      </c>
      <c r="AE297" s="3" t="s">
        <v>1608</v>
      </c>
      <c r="AF297" s="3">
        <v>2</v>
      </c>
      <c r="AG297" s="51">
        <v>-27.691585341647212</v>
      </c>
      <c r="AH297" s="51">
        <v>-4.8723841049039818</v>
      </c>
      <c r="AI297" s="51">
        <f>AG297-AH297*8</f>
        <v>11.287487497584642</v>
      </c>
      <c r="AJ297" s="53">
        <v>-28.061822845818178</v>
      </c>
      <c r="AK297" s="53">
        <v>9.0077461678748296</v>
      </c>
      <c r="AL297" s="3">
        <v>33.909094709500003</v>
      </c>
      <c r="AM297" s="3">
        <v>-79.440299196200002</v>
      </c>
      <c r="AN297" s="3" t="s">
        <v>6042</v>
      </c>
      <c r="AO297" s="3" t="s">
        <v>5997</v>
      </c>
      <c r="AP297" s="3" t="s">
        <v>5994</v>
      </c>
      <c r="AQ297" s="3">
        <f>VAR(AG296:AG297)</f>
        <v>2.7557244668370258E-3</v>
      </c>
      <c r="AR297" s="3">
        <f>VAR(AH296:AH297)</f>
        <v>2.0052232121012385E-3</v>
      </c>
      <c r="AS297" s="3">
        <f>VAR(AI296:AI297)</f>
        <v>9.3478632470605463E-2</v>
      </c>
      <c r="AT297" s="3">
        <f>VAR(AJ296:AJ297)</f>
        <v>3.943605996142646E-3</v>
      </c>
      <c r="AU297" s="3">
        <f>VAR(AK296:AK297)</f>
        <v>0.50031932433833914</v>
      </c>
      <c r="AX297" s="3">
        <v>13158</v>
      </c>
      <c r="AY297" s="3">
        <v>522011</v>
      </c>
      <c r="AZ297" s="5">
        <v>39694</v>
      </c>
      <c r="BA297" s="3" t="s">
        <v>1259</v>
      </c>
      <c r="BB297" s="3">
        <v>2</v>
      </c>
      <c r="BC297" s="51">
        <v>-24.609049959042121</v>
      </c>
      <c r="BD297" s="51">
        <v>-3.2718751582328509</v>
      </c>
      <c r="BE297" s="51">
        <f>BC297-BD297*8</f>
        <v>1.5659513068206863</v>
      </c>
      <c r="BF297" s="53">
        <v>-27.341768057608942</v>
      </c>
      <c r="BG297" s="53">
        <v>12.137982689012404</v>
      </c>
      <c r="BH297" s="3">
        <v>35.046847041699998</v>
      </c>
      <c r="BI297" s="3">
        <v>-98.308252082899998</v>
      </c>
      <c r="BJ297" s="3" t="s">
        <v>6065</v>
      </c>
      <c r="BK297" s="3" t="s">
        <v>6011</v>
      </c>
      <c r="BL297" s="3" t="s">
        <v>5994</v>
      </c>
      <c r="BM297" s="3">
        <f>VAR(BC296:BC297)</f>
        <v>0.49637161571309901</v>
      </c>
      <c r="BN297" s="3">
        <f>VAR(BD296:BD297)</f>
        <v>1.3350180352148826E-4</v>
      </c>
      <c r="BO297" s="3">
        <f>VAR(BE296:BE297)</f>
        <v>0.37466894417568231</v>
      </c>
    </row>
    <row r="298" spans="2:69" s="3" customFormat="1" ht="15.75" x14ac:dyDescent="0.25">
      <c r="B298" s="49"/>
      <c r="C298" s="49"/>
      <c r="D298" s="49"/>
      <c r="E298" s="49"/>
      <c r="Q298" s="5"/>
      <c r="AB298" s="3">
        <v>15213</v>
      </c>
      <c r="AC298" s="3">
        <v>534161</v>
      </c>
      <c r="AD298" s="5">
        <v>39978</v>
      </c>
      <c r="AE298" s="3" t="s">
        <v>1611</v>
      </c>
      <c r="AF298" s="3">
        <v>2</v>
      </c>
      <c r="AG298" s="51">
        <v>-18.916793966415174</v>
      </c>
      <c r="AH298" s="51">
        <v>-3.5951330535357222</v>
      </c>
      <c r="AI298" s="51">
        <f>AG298-AH298*8</f>
        <v>9.8442704618706038</v>
      </c>
      <c r="AJ298" s="53">
        <v>-29.581290159596723</v>
      </c>
      <c r="AK298" s="53">
        <v>5.7039210414811539</v>
      </c>
      <c r="AL298" s="3">
        <v>33.823624606099997</v>
      </c>
      <c r="AM298" s="3">
        <v>-80.068031097299993</v>
      </c>
      <c r="AN298" s="3" t="s">
        <v>6041</v>
      </c>
      <c r="AO298" s="3" t="s">
        <v>5999</v>
      </c>
      <c r="AP298" s="3" t="s">
        <v>5991</v>
      </c>
      <c r="AW298" s="49"/>
      <c r="AX298" s="3">
        <v>11021</v>
      </c>
      <c r="AY298" s="3">
        <v>528381</v>
      </c>
      <c r="AZ298" s="5">
        <v>39672</v>
      </c>
      <c r="BA298" s="3" t="s">
        <v>1317</v>
      </c>
      <c r="BB298" s="3">
        <v>1</v>
      </c>
      <c r="BC298" s="51">
        <v>-73.857026890548596</v>
      </c>
      <c r="BD298" s="51">
        <v>-10.679934857928989</v>
      </c>
      <c r="BE298" s="51">
        <f>BC298-BD298*8</f>
        <v>11.58245197288332</v>
      </c>
      <c r="BF298" s="54">
        <v>-18.762284654712897</v>
      </c>
      <c r="BG298" s="54">
        <v>5.554577001769883</v>
      </c>
      <c r="BH298" s="3">
        <v>44.490709337600002</v>
      </c>
      <c r="BI298" s="3">
        <v>-122.813715436</v>
      </c>
      <c r="BJ298" s="3" t="s">
        <v>6064</v>
      </c>
      <c r="BK298" s="3" t="s">
        <v>5995</v>
      </c>
      <c r="BL298" s="3" t="s">
        <v>5994</v>
      </c>
    </row>
    <row r="299" spans="2:69" s="3" customFormat="1" ht="15.75" x14ac:dyDescent="0.25">
      <c r="B299" s="49"/>
      <c r="C299" s="49"/>
      <c r="D299" s="49"/>
      <c r="E299" s="49"/>
      <c r="Q299" s="5"/>
      <c r="AB299" s="3">
        <v>15213</v>
      </c>
      <c r="AC299" s="3">
        <v>543811</v>
      </c>
      <c r="AD299" s="5">
        <v>39978</v>
      </c>
      <c r="AE299" s="3" t="s">
        <v>1611</v>
      </c>
      <c r="AF299" s="3">
        <v>2</v>
      </c>
      <c r="AG299" s="51">
        <v>-18.977956377690433</v>
      </c>
      <c r="AH299" s="51">
        <v>-3.6538540363208285</v>
      </c>
      <c r="AI299" s="51">
        <f>AG299-AH299*8</f>
        <v>10.252875912876195</v>
      </c>
      <c r="AJ299" s="53">
        <v>-28.598182908955174</v>
      </c>
      <c r="AK299" s="53">
        <v>6.3679913034553728</v>
      </c>
      <c r="AL299" s="3">
        <v>33.823624606099997</v>
      </c>
      <c r="AM299" s="3">
        <v>-80.068031097299993</v>
      </c>
      <c r="AN299" s="3" t="s">
        <v>6041</v>
      </c>
      <c r="AO299" s="3" t="s">
        <v>5999</v>
      </c>
      <c r="AP299" s="3" t="s">
        <v>5991</v>
      </c>
      <c r="AQ299" s="3">
        <f>VAR(AG298:AG299)</f>
        <v>1.8704202765019448E-3</v>
      </c>
      <c r="AR299" s="3">
        <f>VAR(AH298:AH299)</f>
        <v>1.7240769096243747E-3</v>
      </c>
      <c r="AS299" s="3">
        <f>VAR(AI298:AI299)</f>
        <v>8.3479207295741473E-2</v>
      </c>
      <c r="AT299" s="3">
        <f>VAR(AJ298:AJ299)</f>
        <v>0.48324993313199255</v>
      </c>
      <c r="AU299" s="3">
        <f>VAR(AK298:AK299)</f>
        <v>0.22049465641925386</v>
      </c>
      <c r="AW299" s="49"/>
      <c r="AX299" s="3">
        <v>11022</v>
      </c>
      <c r="AY299" s="3">
        <v>529561</v>
      </c>
      <c r="AZ299" s="5">
        <v>39708</v>
      </c>
      <c r="BA299" s="3" t="s">
        <v>1317</v>
      </c>
      <c r="BB299" s="3">
        <v>2</v>
      </c>
      <c r="BC299" s="51">
        <v>-73.748197472270689</v>
      </c>
      <c r="BD299" s="51">
        <v>-10.544445127703213</v>
      </c>
      <c r="BE299" s="51">
        <f>BC299-BD299*8</f>
        <v>10.607363549355014</v>
      </c>
      <c r="BF299" s="54">
        <v>-23.547169508175394</v>
      </c>
      <c r="BG299" s="54">
        <v>6.5821713705143781</v>
      </c>
      <c r="BH299" s="3">
        <v>44.490709337600002</v>
      </c>
      <c r="BI299" s="3">
        <v>-122.813715436</v>
      </c>
      <c r="BJ299" s="3" t="s">
        <v>6064</v>
      </c>
      <c r="BK299" s="3" t="s">
        <v>5995</v>
      </c>
      <c r="BL299" s="3" t="s">
        <v>5994</v>
      </c>
      <c r="BM299" s="3">
        <f>VAR(BC298:BC299)</f>
        <v>5.9219211413537752E-3</v>
      </c>
      <c r="BN299" s="3">
        <f>VAR(BD298:BD299)</f>
        <v>9.1787334983268448E-3</v>
      </c>
      <c r="BO299" s="3">
        <f>VAR(BE298:BE299)</f>
        <v>0.47539871684945784</v>
      </c>
      <c r="BP299" s="3">
        <f>VAR(BF298:BF299)</f>
        <v>11.447561530447615</v>
      </c>
      <c r="BQ299" s="3">
        <f>VAR(BG298:BG299)</f>
        <v>0.52797509333769865</v>
      </c>
    </row>
    <row r="300" spans="2:69" s="3" customFormat="1" ht="15.75" x14ac:dyDescent="0.25">
      <c r="B300" s="49"/>
      <c r="C300" s="49"/>
      <c r="D300" s="49"/>
      <c r="E300" s="49"/>
      <c r="Q300" s="5"/>
      <c r="AB300" s="3">
        <v>11879</v>
      </c>
      <c r="AC300" s="3">
        <v>522661</v>
      </c>
      <c r="AD300" s="5">
        <v>39707</v>
      </c>
      <c r="AE300" s="3" t="s">
        <v>1632</v>
      </c>
      <c r="AF300" s="3">
        <v>2</v>
      </c>
      <c r="AG300" s="51">
        <v>-32.508829351858765</v>
      </c>
      <c r="AH300" s="51">
        <v>-1.5445520670277491</v>
      </c>
      <c r="AI300" s="51">
        <f>AG300-AH300*8</f>
        <v>-20.152412815636772</v>
      </c>
      <c r="AJ300" s="54">
        <v>-25.549701416172436</v>
      </c>
      <c r="AK300" s="54">
        <v>8.5779646267271943</v>
      </c>
      <c r="AL300" s="3">
        <v>43.413495957800002</v>
      </c>
      <c r="AM300" s="3">
        <v>-98.877864330099996</v>
      </c>
      <c r="AN300" s="3" t="s">
        <v>6040</v>
      </c>
      <c r="AO300" s="3" t="s">
        <v>6014</v>
      </c>
      <c r="AP300" s="3" t="s">
        <v>5991</v>
      </c>
      <c r="AW300" s="49"/>
      <c r="AX300" s="3">
        <v>15593</v>
      </c>
      <c r="AY300" s="3">
        <v>542481</v>
      </c>
      <c r="AZ300" s="5">
        <v>40022</v>
      </c>
      <c r="BA300" s="3" t="s">
        <v>1321</v>
      </c>
      <c r="BB300" s="3">
        <v>1</v>
      </c>
      <c r="BC300" s="51">
        <v>-86.428178406045518</v>
      </c>
      <c r="BD300" s="51">
        <v>-12.224908027259952</v>
      </c>
      <c r="BE300" s="51">
        <f>BC300-BD300*8</f>
        <v>11.371085812034096</v>
      </c>
      <c r="BF300" s="52"/>
      <c r="BG300" s="52"/>
      <c r="BH300" s="3">
        <v>45.211772657700003</v>
      </c>
      <c r="BI300" s="3">
        <v>-121.847144626</v>
      </c>
      <c r="BJ300" s="3" t="s">
        <v>6063</v>
      </c>
      <c r="BK300" s="3" t="s">
        <v>5992</v>
      </c>
      <c r="BL300" s="3" t="s">
        <v>5991</v>
      </c>
    </row>
    <row r="301" spans="2:69" s="3" customFormat="1" ht="15.75" x14ac:dyDescent="0.25">
      <c r="B301" s="49"/>
      <c r="C301" s="49"/>
      <c r="D301" s="49"/>
      <c r="E301" s="49"/>
      <c r="Q301" s="5"/>
      <c r="AB301" s="3">
        <v>11879</v>
      </c>
      <c r="AC301" s="3">
        <v>530111</v>
      </c>
      <c r="AD301" s="5">
        <v>39707</v>
      </c>
      <c r="AE301" s="3" t="s">
        <v>1632</v>
      </c>
      <c r="AF301" s="3">
        <v>2</v>
      </c>
      <c r="AG301" s="51">
        <v>-32.442708958078875</v>
      </c>
      <c r="AH301" s="51">
        <v>-1.5984453602800874</v>
      </c>
      <c r="AI301" s="51">
        <f>AG301-AH301*8</f>
        <v>-19.655146075838175</v>
      </c>
      <c r="AJ301" s="54">
        <v>-26.94219852007021</v>
      </c>
      <c r="AK301" s="54">
        <v>11.954635467558628</v>
      </c>
      <c r="AL301" s="3">
        <v>43.413495957800002</v>
      </c>
      <c r="AM301" s="3">
        <v>-98.877864330099996</v>
      </c>
      <c r="AN301" s="3" t="s">
        <v>6040</v>
      </c>
      <c r="AO301" s="3" t="s">
        <v>6014</v>
      </c>
      <c r="AP301" s="3" t="s">
        <v>5991</v>
      </c>
      <c r="AQ301" s="3">
        <f>VAR(AG300:AG301)</f>
        <v>2.1859532368038717E-3</v>
      </c>
      <c r="AR301" s="3">
        <f>VAR(AH300:AH301)</f>
        <v>1.452243528791271E-3</v>
      </c>
      <c r="AS301" s="3">
        <f>VAR(AI300:AI301)</f>
        <v>0.12363710525496291</v>
      </c>
      <c r="AT301" s="3">
        <f>VAR(AJ300:AJ301)</f>
        <v>0.96952409218184465</v>
      </c>
      <c r="AU301" s="3">
        <f>VAR(AK300:AK301)</f>
        <v>5.7009529836606418</v>
      </c>
      <c r="AW301" s="49"/>
      <c r="AX301" s="3">
        <v>15594</v>
      </c>
      <c r="AY301" s="3">
        <v>524921</v>
      </c>
      <c r="AZ301" s="5">
        <v>40057</v>
      </c>
      <c r="BA301" s="3" t="s">
        <v>1321</v>
      </c>
      <c r="BB301" s="3">
        <v>2</v>
      </c>
      <c r="BC301" s="51">
        <v>-86.607524603990655</v>
      </c>
      <c r="BD301" s="51">
        <v>-12.045506140592373</v>
      </c>
      <c r="BE301" s="51">
        <f>BC301-BD301*8</f>
        <v>9.7565245207483287</v>
      </c>
      <c r="BF301" s="52"/>
      <c r="BG301" s="52"/>
      <c r="BH301" s="3">
        <v>45.211772657700003</v>
      </c>
      <c r="BI301" s="3">
        <v>-121.847144626</v>
      </c>
      <c r="BJ301" s="3" t="s">
        <v>6063</v>
      </c>
      <c r="BK301" s="3" t="s">
        <v>5992</v>
      </c>
      <c r="BL301" s="3" t="s">
        <v>5991</v>
      </c>
      <c r="BM301" s="3">
        <f>VAR(BC300:BC301)</f>
        <v>1.6082529358688043E-2</v>
      </c>
      <c r="BN301" s="3">
        <f>VAR(BD300:BD301)</f>
        <v>1.60925184699434E-2</v>
      </c>
      <c r="BO301" s="3">
        <f>VAR(BE300:BE301)</f>
        <v>1.3034040816591821</v>
      </c>
    </row>
    <row r="302" spans="2:69" s="3" customFormat="1" ht="15.75" x14ac:dyDescent="0.25">
      <c r="B302" s="49"/>
      <c r="C302" s="49"/>
      <c r="D302" s="49"/>
      <c r="E302" s="49"/>
      <c r="Q302" s="5"/>
      <c r="AB302" s="3">
        <v>11883</v>
      </c>
      <c r="AC302" s="3">
        <v>528741</v>
      </c>
      <c r="AD302" s="5">
        <v>39658</v>
      </c>
      <c r="AE302" s="3" t="s">
        <v>1637</v>
      </c>
      <c r="AF302" s="3">
        <v>1</v>
      </c>
      <c r="AG302" s="51">
        <v>-32.212171249781903</v>
      </c>
      <c r="AH302" s="51">
        <v>-3.6572144371323221</v>
      </c>
      <c r="AI302" s="51">
        <f>AG302-AH302*8</f>
        <v>-2.9544557527233266</v>
      </c>
      <c r="AJ302" s="52"/>
      <c r="AK302" s="52"/>
      <c r="AL302" s="3">
        <v>43.287023298500003</v>
      </c>
      <c r="AM302" s="3">
        <v>-102.81746192200001</v>
      </c>
      <c r="AN302" s="3" t="s">
        <v>6062</v>
      </c>
      <c r="AO302" s="3" t="s">
        <v>6011</v>
      </c>
      <c r="AP302" s="3" t="s">
        <v>5991</v>
      </c>
      <c r="AW302" s="49"/>
      <c r="AX302" s="3">
        <v>15604</v>
      </c>
      <c r="AY302" s="3">
        <v>541251</v>
      </c>
      <c r="AZ302" s="5">
        <v>40021</v>
      </c>
      <c r="BA302" s="3" t="s">
        <v>1325</v>
      </c>
      <c r="BB302" s="3">
        <v>1</v>
      </c>
      <c r="BC302" s="51">
        <v>-64.866245077141926</v>
      </c>
      <c r="BD302" s="51">
        <v>-9.3032063885346563</v>
      </c>
      <c r="BE302" s="51">
        <f>BC302-BD302*8</f>
        <v>9.5594060311353246</v>
      </c>
      <c r="BF302" s="54">
        <v>-27.580454677847531</v>
      </c>
      <c r="BG302" s="54">
        <v>8.9107345272373273</v>
      </c>
      <c r="BH302" s="3">
        <v>45.484778196299999</v>
      </c>
      <c r="BI302" s="3">
        <v>-122.95993502499999</v>
      </c>
      <c r="BJ302" s="3" t="s">
        <v>6061</v>
      </c>
      <c r="BK302" s="3" t="s">
        <v>5995</v>
      </c>
      <c r="BL302" s="3" t="s">
        <v>5994</v>
      </c>
    </row>
    <row r="303" spans="2:69" s="3" customFormat="1" ht="15.75" x14ac:dyDescent="0.25">
      <c r="B303" s="49"/>
      <c r="C303" s="49"/>
      <c r="D303" s="49"/>
      <c r="E303" s="49"/>
      <c r="Q303" s="5"/>
      <c r="AB303" s="3">
        <v>11883</v>
      </c>
      <c r="AC303" s="3">
        <v>533661</v>
      </c>
      <c r="AD303" s="5">
        <v>39658</v>
      </c>
      <c r="AE303" s="3" t="s">
        <v>1637</v>
      </c>
      <c r="AF303" s="3">
        <v>1</v>
      </c>
      <c r="AG303" s="51">
        <v>-32.417337238845363</v>
      </c>
      <c r="AH303" s="51">
        <v>-3.8527878916813081</v>
      </c>
      <c r="AI303" s="51">
        <f>AG303-AH303*8</f>
        <v>-1.5950341053948982</v>
      </c>
      <c r="AJ303" s="52"/>
      <c r="AK303" s="52"/>
      <c r="AL303" s="3">
        <v>43.287023298500003</v>
      </c>
      <c r="AM303" s="3">
        <v>-102.81746192200001</v>
      </c>
      <c r="AN303" s="3" t="s">
        <v>6062</v>
      </c>
      <c r="AO303" s="3" t="s">
        <v>6011</v>
      </c>
      <c r="AP303" s="3" t="s">
        <v>5991</v>
      </c>
      <c r="AQ303" s="3">
        <f>VAR(AG302:AG303)</f>
        <v>2.1046541534193816E-2</v>
      </c>
      <c r="AR303" s="3">
        <f>VAR(AH302:AH303)</f>
        <v>1.9124488062112147E-2</v>
      </c>
      <c r="AS303" s="3">
        <f>VAR(AI302:AI303)</f>
        <v>0.92401360761256868</v>
      </c>
      <c r="AW303" s="49"/>
      <c r="AX303" s="3">
        <v>15605</v>
      </c>
      <c r="AY303" s="3">
        <v>544841</v>
      </c>
      <c r="AZ303" s="5">
        <v>40056</v>
      </c>
      <c r="BA303" s="3" t="s">
        <v>1325</v>
      </c>
      <c r="BB303" s="3">
        <v>2</v>
      </c>
      <c r="BC303" s="51">
        <v>-65.604839286886616</v>
      </c>
      <c r="BD303" s="51">
        <v>-9.2120690349066781</v>
      </c>
      <c r="BE303" s="51">
        <f>BC303-BD303*8</f>
        <v>8.0917129923668085</v>
      </c>
      <c r="BF303" s="54">
        <v>-31.187386449797323</v>
      </c>
      <c r="BG303" s="54">
        <v>7.7192957425019069</v>
      </c>
      <c r="BH303" s="3">
        <v>45.484778196299999</v>
      </c>
      <c r="BI303" s="3">
        <v>-122.95993502499999</v>
      </c>
      <c r="BJ303" s="3" t="s">
        <v>6061</v>
      </c>
      <c r="BK303" s="3" t="s">
        <v>5995</v>
      </c>
      <c r="BL303" s="3" t="s">
        <v>5994</v>
      </c>
      <c r="BM303" s="3">
        <f>VAR(BC302:BC303)</f>
        <v>0.27276070333419161</v>
      </c>
      <c r="BN303" s="3">
        <f>VAR(BD302:BD303)</f>
        <v>4.1530086131555807E-3</v>
      </c>
      <c r="BO303" s="3">
        <f>VAR(BE302:BE303)</f>
        <v>1.0770614280247803</v>
      </c>
      <c r="BP303" s="3">
        <f>VAR(BF302:BF303)</f>
        <v>6.5049784037504352</v>
      </c>
      <c r="BQ303" s="3">
        <f>VAR(BG302:BG303)</f>
        <v>0.70976318888590773</v>
      </c>
    </row>
    <row r="304" spans="2:69" s="3" customFormat="1" ht="15.75" x14ac:dyDescent="0.25">
      <c r="B304" s="49"/>
      <c r="C304" s="49"/>
      <c r="D304" s="49"/>
      <c r="E304" s="49"/>
      <c r="Q304" s="5"/>
      <c r="AB304" s="3">
        <v>14787</v>
      </c>
      <c r="AC304" s="3">
        <v>544381</v>
      </c>
      <c r="AD304" s="5">
        <v>40001</v>
      </c>
      <c r="AE304" s="3" t="s">
        <v>1641</v>
      </c>
      <c r="AF304" s="3">
        <v>1</v>
      </c>
      <c r="AG304" s="51">
        <v>-103.73548771654396</v>
      </c>
      <c r="AH304" s="51">
        <v>-13.512204283971373</v>
      </c>
      <c r="AI304" s="51">
        <f>AG304-AH304*8</f>
        <v>4.362146555227028</v>
      </c>
      <c r="AJ304" s="54">
        <v>-28.467435699497756</v>
      </c>
      <c r="AK304" s="54">
        <v>12.81297426733979</v>
      </c>
      <c r="AL304" s="3">
        <v>44.474075908300001</v>
      </c>
      <c r="AM304" s="3">
        <v>-103.22005976200001</v>
      </c>
      <c r="AN304" s="3" t="s">
        <v>6039</v>
      </c>
      <c r="AO304" s="3" t="s">
        <v>6038</v>
      </c>
      <c r="AP304" s="3" t="s">
        <v>5991</v>
      </c>
      <c r="AW304" s="49"/>
      <c r="AX304" s="3">
        <v>11045</v>
      </c>
      <c r="AY304" s="3">
        <v>521741</v>
      </c>
      <c r="AZ304" s="5">
        <v>39665</v>
      </c>
      <c r="BA304" s="3" t="s">
        <v>1344</v>
      </c>
      <c r="BB304" s="3">
        <v>1</v>
      </c>
      <c r="BC304" s="51">
        <v>-86.578507824094572</v>
      </c>
      <c r="BD304" s="51">
        <v>-12.481719328948742</v>
      </c>
      <c r="BE304" s="51">
        <f>BC304-BD304*8</f>
        <v>13.275246807495364</v>
      </c>
      <c r="BF304" s="54">
        <v>-17.576260636841582</v>
      </c>
      <c r="BG304" s="54">
        <v>1.4341904106891645</v>
      </c>
      <c r="BH304" s="3">
        <v>44.146410927700003</v>
      </c>
      <c r="BI304" s="3">
        <v>-122.57704556100001</v>
      </c>
      <c r="BJ304" s="3" t="s">
        <v>6060</v>
      </c>
      <c r="BK304" s="3" t="s">
        <v>5995</v>
      </c>
      <c r="BL304" s="3" t="s">
        <v>5994</v>
      </c>
    </row>
    <row r="305" spans="2:69" s="3" customFormat="1" ht="15.75" x14ac:dyDescent="0.25">
      <c r="B305" s="49"/>
      <c r="C305" s="49"/>
      <c r="D305" s="49"/>
      <c r="E305" s="49"/>
      <c r="Q305" s="5"/>
      <c r="AB305" s="3">
        <v>14787</v>
      </c>
      <c r="AC305" s="3">
        <v>552091</v>
      </c>
      <c r="AD305" s="5">
        <v>40001</v>
      </c>
      <c r="AE305" s="3" t="s">
        <v>1641</v>
      </c>
      <c r="AF305" s="3">
        <v>1</v>
      </c>
      <c r="AG305" s="51">
        <v>-104.12152278046553</v>
      </c>
      <c r="AH305" s="51">
        <v>-13.665690968400904</v>
      </c>
      <c r="AI305" s="51">
        <f>AG305-AH305*8</f>
        <v>5.2040049667417065</v>
      </c>
      <c r="AJ305" s="54">
        <v>-28.80432135180126</v>
      </c>
      <c r="AK305" s="54">
        <v>12.94521994296737</v>
      </c>
      <c r="AL305" s="3">
        <v>44.474075908300001</v>
      </c>
      <c r="AM305" s="3">
        <v>-103.22005976200001</v>
      </c>
      <c r="AN305" s="3" t="s">
        <v>6039</v>
      </c>
      <c r="AO305" s="3" t="s">
        <v>6038</v>
      </c>
      <c r="AP305" s="3" t="s">
        <v>5991</v>
      </c>
      <c r="AQ305" s="3">
        <f>VAR(AG304:AG305)</f>
        <v>7.4511535288464603E-2</v>
      </c>
      <c r="AR305" s="3">
        <f>VAR(AH304:AH305)</f>
        <v>1.1779081148585193E-2</v>
      </c>
      <c r="AS305" s="3">
        <f>VAR(AI304:AI305)</f>
        <v>0.35436279251900893</v>
      </c>
      <c r="AT305" s="3">
        <f>VAR(AJ304:AJ305)</f>
        <v>5.6745971363978756E-2</v>
      </c>
      <c r="AU305" s="3">
        <f>VAR(AK304:AK305)</f>
        <v>8.7444593610975299E-3</v>
      </c>
      <c r="AW305" s="49"/>
      <c r="AX305" s="3">
        <v>11046</v>
      </c>
      <c r="AY305" s="3">
        <v>529681</v>
      </c>
      <c r="AZ305" s="5">
        <v>39707</v>
      </c>
      <c r="BA305" s="3" t="s">
        <v>1344</v>
      </c>
      <c r="BB305" s="3">
        <v>2</v>
      </c>
      <c r="BC305" s="51">
        <v>-85.706419637756383</v>
      </c>
      <c r="BD305" s="51">
        <v>-12.174968653046051</v>
      </c>
      <c r="BE305" s="51">
        <f>BC305-BD305*8</f>
        <v>11.693329586612023</v>
      </c>
      <c r="BF305" s="54">
        <v>-22.997493254657059</v>
      </c>
      <c r="BG305" s="54">
        <v>1.8527593468069534</v>
      </c>
      <c r="BH305" s="3">
        <v>44.146410927700003</v>
      </c>
      <c r="BI305" s="3">
        <v>-122.57704556100001</v>
      </c>
      <c r="BJ305" s="3" t="s">
        <v>6060</v>
      </c>
      <c r="BK305" s="3" t="s">
        <v>5995</v>
      </c>
      <c r="BL305" s="3" t="s">
        <v>5994</v>
      </c>
      <c r="BM305" s="3">
        <f>VAR(BC304:BC305)</f>
        <v>0.38026890237531596</v>
      </c>
      <c r="BN305" s="3">
        <f>VAR(BD304:BD305)</f>
        <v>4.7047988583378955E-2</v>
      </c>
      <c r="BO305" s="3">
        <f>VAR(BE304:BE305)</f>
        <v>1.2512310468636361</v>
      </c>
      <c r="BP305" s="3">
        <f>VAR(BF304:BF305)</f>
        <v>14.694881548233184</v>
      </c>
      <c r="BQ305" s="3">
        <f>VAR(BG304:BG305)</f>
        <v>8.759997714138823E-2</v>
      </c>
    </row>
    <row r="306" spans="2:69" s="3" customFormat="1" ht="15.75" x14ac:dyDescent="0.25">
      <c r="B306" s="49"/>
      <c r="C306" s="49"/>
      <c r="D306" s="49"/>
      <c r="E306" s="49"/>
      <c r="Q306" s="5"/>
      <c r="AB306" s="3">
        <v>14807</v>
      </c>
      <c r="AC306" s="3">
        <v>551451</v>
      </c>
      <c r="AD306" s="5">
        <v>39989</v>
      </c>
      <c r="AE306" s="3" t="s">
        <v>1680</v>
      </c>
      <c r="AF306" s="3">
        <v>1</v>
      </c>
      <c r="AG306" s="51">
        <v>-75.15087428880561</v>
      </c>
      <c r="AH306" s="51">
        <v>-9.3128997910142761</v>
      </c>
      <c r="AI306" s="51">
        <f>AG306-AH306*8</f>
        <v>-0.64767596069140154</v>
      </c>
      <c r="AJ306" s="54"/>
      <c r="AK306" s="54"/>
      <c r="AL306" s="3">
        <v>44.344783168799999</v>
      </c>
      <c r="AM306" s="3">
        <v>-100.37126670400001</v>
      </c>
      <c r="AN306" s="3" t="s">
        <v>6034</v>
      </c>
      <c r="AO306" s="3" t="s">
        <v>6011</v>
      </c>
      <c r="AP306" s="3" t="s">
        <v>5994</v>
      </c>
      <c r="AW306" s="49"/>
      <c r="AX306" s="3">
        <v>12406</v>
      </c>
      <c r="AY306" s="3">
        <v>530801</v>
      </c>
      <c r="AZ306" s="5">
        <v>39678</v>
      </c>
      <c r="BA306" s="3" t="s">
        <v>1354</v>
      </c>
      <c r="BB306" s="3">
        <v>1</v>
      </c>
      <c r="BC306" s="51">
        <v>-56.428483852659639</v>
      </c>
      <c r="BD306" s="51">
        <v>-8.6168118294919207</v>
      </c>
      <c r="BE306" s="51">
        <f>BC306-BD306*8</f>
        <v>12.506010783275727</v>
      </c>
      <c r="BF306" s="54"/>
      <c r="BG306" s="54"/>
      <c r="BH306" s="3">
        <v>41.862864491800003</v>
      </c>
      <c r="BI306" s="3">
        <v>-75.513406329000006</v>
      </c>
      <c r="BJ306" s="3" t="s">
        <v>6059</v>
      </c>
      <c r="BK306" s="3" t="s">
        <v>5992</v>
      </c>
      <c r="BL306" s="3" t="s">
        <v>5991</v>
      </c>
    </row>
    <row r="307" spans="2:69" s="3" customFormat="1" ht="15.75" x14ac:dyDescent="0.25">
      <c r="B307" s="49"/>
      <c r="C307" s="49"/>
      <c r="D307" s="49"/>
      <c r="E307" s="49"/>
      <c r="Q307" s="5"/>
      <c r="AB307" s="3">
        <v>14807</v>
      </c>
      <c r="AC307" s="3">
        <v>551991</v>
      </c>
      <c r="AD307" s="5">
        <v>39989</v>
      </c>
      <c r="AE307" s="3" t="s">
        <v>1680</v>
      </c>
      <c r="AF307" s="3">
        <v>1</v>
      </c>
      <c r="AG307" s="51">
        <v>-74.947443285876105</v>
      </c>
      <c r="AH307" s="51">
        <v>-9.1616542670583954</v>
      </c>
      <c r="AI307" s="51">
        <f>AG307-AH307*8</f>
        <v>-1.6542091494089419</v>
      </c>
      <c r="AJ307" s="54"/>
      <c r="AK307" s="54"/>
      <c r="AL307" s="3">
        <v>44.344783168799999</v>
      </c>
      <c r="AM307" s="3">
        <v>-100.37126670400001</v>
      </c>
      <c r="AN307" s="3" t="s">
        <v>6034</v>
      </c>
      <c r="AO307" s="3" t="s">
        <v>6011</v>
      </c>
      <c r="AP307" s="3" t="s">
        <v>5994</v>
      </c>
      <c r="AQ307" s="3">
        <f>VAR(AG306:AG307)</f>
        <v>2.0692086476452272E-2</v>
      </c>
      <c r="AR307" s="3">
        <f>VAR(AH306:AH307)</f>
        <v>1.1437604258344451E-2</v>
      </c>
      <c r="AS307" s="3">
        <f>VAR(AI306:AI307)</f>
        <v>0.50655452999494965</v>
      </c>
      <c r="AW307" s="49"/>
      <c r="AX307" s="3">
        <v>12407</v>
      </c>
      <c r="AY307" s="3">
        <v>524741</v>
      </c>
      <c r="AZ307" s="5">
        <v>39714</v>
      </c>
      <c r="BA307" s="3" t="s">
        <v>1354</v>
      </c>
      <c r="BB307" s="3">
        <v>2</v>
      </c>
      <c r="BC307" s="51">
        <v>-56.678178855973037</v>
      </c>
      <c r="BD307" s="51">
        <v>-8.4070410294462636</v>
      </c>
      <c r="BE307" s="51">
        <f>BC307-BD307*8</f>
        <v>10.578149379597072</v>
      </c>
      <c r="BF307" s="54"/>
      <c r="BG307" s="54"/>
      <c r="BH307" s="3">
        <v>41.862864491800003</v>
      </c>
      <c r="BI307" s="3">
        <v>-75.513406329000006</v>
      </c>
      <c r="BJ307" s="3" t="s">
        <v>6059</v>
      </c>
      <c r="BK307" s="3" t="s">
        <v>5992</v>
      </c>
      <c r="BL307" s="3" t="s">
        <v>5991</v>
      </c>
      <c r="BM307" s="3">
        <f>VAR(BC306:BC307)</f>
        <v>3.1173797339839028E-2</v>
      </c>
      <c r="BN307" s="3">
        <f>VAR(BD306:BD307)</f>
        <v>2.2001894275897521E-2</v>
      </c>
      <c r="BO307" s="3">
        <f>VAR(BE306:BE307)</f>
        <v>1.8583247958969169</v>
      </c>
    </row>
    <row r="308" spans="2:69" s="3" customFormat="1" ht="15.75" x14ac:dyDescent="0.25">
      <c r="B308" s="49"/>
      <c r="C308" s="49"/>
      <c r="D308" s="49"/>
      <c r="E308" s="49"/>
      <c r="Q308" s="5"/>
      <c r="AB308" s="3">
        <v>12467</v>
      </c>
      <c r="AC308" s="3">
        <v>534921</v>
      </c>
      <c r="AD308" s="5">
        <v>39726</v>
      </c>
      <c r="AE308" s="3" t="s">
        <v>1694</v>
      </c>
      <c r="AF308" s="3">
        <v>2</v>
      </c>
      <c r="AG308" s="51">
        <v>-34.098163520389157</v>
      </c>
      <c r="AH308" s="51">
        <v>-5.7292263569544977</v>
      </c>
      <c r="AI308" s="51">
        <f>AG308-AH308*8</f>
        <v>11.735647335246824</v>
      </c>
      <c r="AJ308" s="53">
        <v>-24.874444232603878</v>
      </c>
      <c r="AK308" s="53">
        <v>8.359419319661626</v>
      </c>
      <c r="AL308" s="3">
        <v>36.375629856700002</v>
      </c>
      <c r="AM308" s="3">
        <v>-84.255852430900006</v>
      </c>
      <c r="AN308" s="3" t="s">
        <v>6033</v>
      </c>
      <c r="AO308" s="3" t="s">
        <v>5999</v>
      </c>
      <c r="AP308" s="3" t="s">
        <v>5991</v>
      </c>
      <c r="AW308" s="49"/>
      <c r="AX308" s="3">
        <v>14910</v>
      </c>
      <c r="AY308" s="3">
        <v>545811</v>
      </c>
      <c r="AZ308" s="5">
        <v>40058</v>
      </c>
      <c r="BA308" s="3" t="s">
        <v>1355</v>
      </c>
      <c r="BB308" s="3">
        <v>1</v>
      </c>
      <c r="BC308" s="51">
        <v>-62.593802298870308</v>
      </c>
      <c r="BD308" s="51">
        <v>-9.5498255971900132</v>
      </c>
      <c r="BE308" s="51">
        <f>BC308-BD308*8</f>
        <v>13.804802478649798</v>
      </c>
      <c r="BF308" s="54"/>
      <c r="BG308" s="54"/>
      <c r="BH308" s="3">
        <v>41.537695969600001</v>
      </c>
      <c r="BI308" s="3">
        <v>-78.147480442000003</v>
      </c>
      <c r="BJ308" s="3" t="s">
        <v>6058</v>
      </c>
      <c r="BK308" s="3" t="s">
        <v>5999</v>
      </c>
      <c r="BL308" s="3" t="s">
        <v>5991</v>
      </c>
    </row>
    <row r="309" spans="2:69" s="3" customFormat="1" ht="15.75" x14ac:dyDescent="0.25">
      <c r="B309" s="49"/>
      <c r="C309" s="49"/>
      <c r="D309" s="49"/>
      <c r="E309" s="49"/>
      <c r="Q309" s="5"/>
      <c r="AB309" s="3">
        <v>12467</v>
      </c>
      <c r="AC309" s="3">
        <v>534931</v>
      </c>
      <c r="AD309" s="5">
        <v>39726</v>
      </c>
      <c r="AE309" s="3" t="s">
        <v>1694</v>
      </c>
      <c r="AF309" s="3">
        <v>2</v>
      </c>
      <c r="AG309" s="51">
        <v>-34.154429319092067</v>
      </c>
      <c r="AH309" s="51">
        <v>-5.7076100813800252</v>
      </c>
      <c r="AI309" s="51">
        <f>AG309-AH309*8</f>
        <v>11.506451331948135</v>
      </c>
      <c r="AJ309" s="53">
        <v>-24.380385823768336</v>
      </c>
      <c r="AK309" s="53">
        <v>8.9282746132050335</v>
      </c>
      <c r="AL309" s="3">
        <v>36.375629856700002</v>
      </c>
      <c r="AM309" s="3">
        <v>-84.255852430900006</v>
      </c>
      <c r="AN309" s="3" t="s">
        <v>6033</v>
      </c>
      <c r="AO309" s="3" t="s">
        <v>5999</v>
      </c>
      <c r="AP309" s="3" t="s">
        <v>5991</v>
      </c>
      <c r="AQ309" s="3">
        <f>VAR(AG308:AG309)</f>
        <v>1.5829200518381842E-3</v>
      </c>
      <c r="AR309" s="3">
        <f>VAR(AH308:AH309)</f>
        <v>2.3363168485576676E-4</v>
      </c>
      <c r="AS309" s="3">
        <f>VAR(AI308:AI309)</f>
        <v>2.6265403964046394E-2</v>
      </c>
      <c r="AT309" s="3">
        <f>VAR(AJ308:AJ309)</f>
        <v>0.12204685567055389</v>
      </c>
      <c r="AU309" s="3">
        <f>VAR(AK308:AK309)</f>
        <v>0.16179817249617814</v>
      </c>
      <c r="AW309" s="49"/>
      <c r="AX309" s="3">
        <v>14911</v>
      </c>
      <c r="AY309" s="3">
        <v>531681</v>
      </c>
      <c r="AZ309" s="5">
        <v>40080</v>
      </c>
      <c r="BA309" s="3" t="s">
        <v>1355</v>
      </c>
      <c r="BB309" s="3">
        <v>2</v>
      </c>
      <c r="BC309" s="51">
        <v>-60.744245334404376</v>
      </c>
      <c r="BD309" s="51">
        <v>-9.3769906949777724</v>
      </c>
      <c r="BE309" s="51">
        <f>BC309-BD309*8</f>
        <v>14.271680225417803</v>
      </c>
      <c r="BF309" s="54"/>
      <c r="BG309" s="54"/>
      <c r="BH309" s="3">
        <v>41.537695969600001</v>
      </c>
      <c r="BI309" s="3">
        <v>-78.147480442000003</v>
      </c>
      <c r="BJ309" s="3" t="s">
        <v>6058</v>
      </c>
      <c r="BK309" s="3" t="s">
        <v>5999</v>
      </c>
      <c r="BL309" s="3" t="s">
        <v>5991</v>
      </c>
      <c r="BM309" s="3">
        <f>VAR(BC308:BC309)</f>
        <v>1.7104304824022176</v>
      </c>
      <c r="BN309" s="3">
        <f>VAR(BD308:BD309)</f>
        <v>1.4935951711357429E-2</v>
      </c>
      <c r="BO309" s="3">
        <f>VAR(BE308:BE309)</f>
        <v>0.1089874152135851</v>
      </c>
    </row>
    <row r="310" spans="2:69" s="3" customFormat="1" ht="15.75" x14ac:dyDescent="0.25">
      <c r="B310" s="49"/>
      <c r="C310" s="49"/>
      <c r="D310" s="49"/>
      <c r="E310" s="49"/>
      <c r="Q310" s="5"/>
      <c r="AB310" s="3">
        <v>12469</v>
      </c>
      <c r="AC310" s="3">
        <v>534811</v>
      </c>
      <c r="AD310" s="5">
        <v>39728</v>
      </c>
      <c r="AE310" s="3" t="s">
        <v>1696</v>
      </c>
      <c r="AF310" s="3">
        <v>2</v>
      </c>
      <c r="AG310" s="51">
        <v>-40.159113628934612</v>
      </c>
      <c r="AH310" s="51">
        <v>-6.2519832597082896</v>
      </c>
      <c r="AI310" s="51">
        <f>AG310-AH310*8</f>
        <v>9.8567524487317044</v>
      </c>
      <c r="AJ310" s="52"/>
      <c r="AK310" s="52"/>
      <c r="AL310" s="3">
        <v>36.458725283699998</v>
      </c>
      <c r="AM310" s="3">
        <v>-82.421415793899996</v>
      </c>
      <c r="AN310" s="3" t="s">
        <v>6033</v>
      </c>
      <c r="AO310" s="3" t="s">
        <v>5992</v>
      </c>
      <c r="AP310" s="3" t="s">
        <v>5991</v>
      </c>
      <c r="AW310" s="49"/>
      <c r="AX310" s="3">
        <v>15564</v>
      </c>
      <c r="AY310" s="3">
        <v>555991</v>
      </c>
      <c r="AZ310" s="5">
        <v>40066</v>
      </c>
      <c r="BA310" s="3" t="s">
        <v>1365</v>
      </c>
      <c r="BB310" s="3">
        <v>1</v>
      </c>
      <c r="BC310" s="51">
        <v>-61.22279045074486</v>
      </c>
      <c r="BD310" s="51">
        <v>-9.2581390002215809</v>
      </c>
      <c r="BE310" s="51">
        <f>BC310-BD310*8</f>
        <v>12.842321551027787</v>
      </c>
      <c r="BF310" s="53"/>
      <c r="BG310" s="53"/>
      <c r="BH310" s="3">
        <v>41.419915633000002</v>
      </c>
      <c r="BI310" s="3">
        <v>-78.747752091999999</v>
      </c>
      <c r="BJ310" s="3" t="s">
        <v>6057</v>
      </c>
      <c r="BK310" s="3" t="s">
        <v>5995</v>
      </c>
      <c r="BL310" s="3" t="s">
        <v>5994</v>
      </c>
    </row>
    <row r="311" spans="2:69" s="3" customFormat="1" ht="15.75" x14ac:dyDescent="0.25">
      <c r="B311" s="49"/>
      <c r="C311" s="49"/>
      <c r="D311" s="49"/>
      <c r="E311" s="49"/>
      <c r="Q311" s="5"/>
      <c r="AB311" s="3">
        <v>12469</v>
      </c>
      <c r="AC311" s="3">
        <v>534941</v>
      </c>
      <c r="AD311" s="5">
        <v>39728</v>
      </c>
      <c r="AE311" s="3" t="s">
        <v>1696</v>
      </c>
      <c r="AF311" s="3">
        <v>2</v>
      </c>
      <c r="AG311" s="51">
        <v>-40.064858005734528</v>
      </c>
      <c r="AH311" s="51">
        <v>-6.2872910162083961</v>
      </c>
      <c r="AI311" s="51">
        <f>AG311-AH311*8</f>
        <v>10.233470123932641</v>
      </c>
      <c r="AJ311" s="53">
        <v>-30.341077254356488</v>
      </c>
      <c r="AK311" s="53">
        <v>6.6770903293740096</v>
      </c>
      <c r="AL311" s="3">
        <v>36.458725283699998</v>
      </c>
      <c r="AM311" s="3">
        <v>-82.421415793899996</v>
      </c>
      <c r="AN311" s="3" t="s">
        <v>6033</v>
      </c>
      <c r="AO311" s="3" t="s">
        <v>5992</v>
      </c>
      <c r="AP311" s="3" t="s">
        <v>5991</v>
      </c>
      <c r="AQ311" s="3">
        <f>VAR(AG310:AG311)</f>
        <v>4.4420612524181027E-3</v>
      </c>
      <c r="AR311" s="3">
        <f>VAR(AH310:AH311)</f>
        <v>6.2331883453540767E-4</v>
      </c>
      <c r="AS311" s="3">
        <f>VAR(AI310:AI311)</f>
        <v>7.0958103404399051E-2</v>
      </c>
      <c r="AW311" s="49"/>
      <c r="AX311" s="3">
        <v>15565</v>
      </c>
      <c r="AY311" s="3">
        <v>550161</v>
      </c>
      <c r="AZ311" s="5">
        <v>40079</v>
      </c>
      <c r="BA311" s="3" t="s">
        <v>1365</v>
      </c>
      <c r="BB311" s="3">
        <v>2</v>
      </c>
      <c r="BC311" s="51">
        <v>-60.516923199527696</v>
      </c>
      <c r="BD311" s="51">
        <v>-8.8544570877214781</v>
      </c>
      <c r="BE311" s="51">
        <f>BC311-BD311*8</f>
        <v>10.318733502244129</v>
      </c>
      <c r="BF311" s="53"/>
      <c r="BG311" s="53"/>
      <c r="BH311" s="3">
        <v>41.419915633000002</v>
      </c>
      <c r="BI311" s="3">
        <v>-78.747752091999999</v>
      </c>
      <c r="BJ311" s="3" t="s">
        <v>6057</v>
      </c>
      <c r="BK311" s="3" t="s">
        <v>5995</v>
      </c>
      <c r="BL311" s="3" t="s">
        <v>5994</v>
      </c>
      <c r="BM311" s="3">
        <f>VAR(BC310:BC311)</f>
        <v>0.24912428817043744</v>
      </c>
      <c r="BN311" s="3">
        <f>VAR(BD310:BD311)</f>
        <v>8.1479543239870306E-2</v>
      </c>
      <c r="BO311" s="3">
        <f>VAR(BE310:BE311)</f>
        <v>3.1842483199818616</v>
      </c>
    </row>
    <row r="312" spans="2:69" s="3" customFormat="1" ht="15.75" x14ac:dyDescent="0.25">
      <c r="B312" s="49"/>
      <c r="C312" s="49"/>
      <c r="D312" s="49"/>
      <c r="E312" s="49"/>
      <c r="Q312" s="5"/>
      <c r="AB312" s="3">
        <v>12473</v>
      </c>
      <c r="AC312" s="3">
        <v>527001</v>
      </c>
      <c r="AD312" s="5">
        <v>39725</v>
      </c>
      <c r="AE312" s="3" t="s">
        <v>1701</v>
      </c>
      <c r="AF312" s="3">
        <v>2</v>
      </c>
      <c r="AG312" s="51">
        <v>-29.147937988998766</v>
      </c>
      <c r="AH312" s="51">
        <v>-4.9866843018123355</v>
      </c>
      <c r="AI312" s="51">
        <f>AG312-AH312*8</f>
        <v>10.745536425499917</v>
      </c>
      <c r="AJ312" s="53">
        <v>-24.141116725374321</v>
      </c>
      <c r="AK312" s="53">
        <v>7.2079250287096697</v>
      </c>
      <c r="AL312" s="3">
        <v>36.606373450900001</v>
      </c>
      <c r="AM312" s="3">
        <v>-85.5050406732</v>
      </c>
      <c r="AN312" s="3" t="s">
        <v>6032</v>
      </c>
      <c r="AO312" s="3" t="s">
        <v>6011</v>
      </c>
      <c r="AP312" s="3" t="s">
        <v>5994</v>
      </c>
      <c r="AW312" s="49"/>
      <c r="AX312" s="3">
        <v>14915</v>
      </c>
      <c r="AY312" s="3">
        <v>534831</v>
      </c>
      <c r="AZ312" s="5">
        <v>39974</v>
      </c>
      <c r="BA312" s="3" t="s">
        <v>1366</v>
      </c>
      <c r="BB312" s="3">
        <v>2</v>
      </c>
      <c r="BC312" s="51">
        <v>-67.130227381579331</v>
      </c>
      <c r="BD312" s="51">
        <v>-10.10768172411162</v>
      </c>
      <c r="BE312" s="51">
        <f>BC312-BD312*8</f>
        <v>13.731226411313628</v>
      </c>
      <c r="BF312" s="53"/>
      <c r="BG312" s="53"/>
      <c r="BH312" s="3">
        <v>41.475158448099997</v>
      </c>
      <c r="BI312" s="3">
        <v>-79.517932425400005</v>
      </c>
      <c r="BJ312" s="3" t="s">
        <v>6056</v>
      </c>
      <c r="BK312" s="3" t="s">
        <v>6011</v>
      </c>
      <c r="BL312" s="3" t="s">
        <v>5994</v>
      </c>
    </row>
    <row r="313" spans="2:69" s="3" customFormat="1" ht="15.75" x14ac:dyDescent="0.25">
      <c r="B313" s="49"/>
      <c r="C313" s="49"/>
      <c r="D313" s="49"/>
      <c r="E313" s="49"/>
      <c r="Q313" s="5"/>
      <c r="AB313" s="3">
        <v>12473</v>
      </c>
      <c r="AC313" s="3">
        <v>527541</v>
      </c>
      <c r="AD313" s="5">
        <v>39725</v>
      </c>
      <c r="AE313" s="3" t="s">
        <v>1701</v>
      </c>
      <c r="AF313" s="3">
        <v>2</v>
      </c>
      <c r="AG313" s="51">
        <v>-28.910037499591702</v>
      </c>
      <c r="AH313" s="51">
        <v>-4.8920068582588572</v>
      </c>
      <c r="AI313" s="51">
        <f>AG313-AH313*8</f>
        <v>10.226017366479155</v>
      </c>
      <c r="AJ313" s="53">
        <v>-23.547406386255794</v>
      </c>
      <c r="AK313" s="53">
        <v>8.2629371571537593</v>
      </c>
      <c r="AL313" s="3">
        <v>36.606373450900001</v>
      </c>
      <c r="AM313" s="3">
        <v>-85.5050406732</v>
      </c>
      <c r="AN313" s="3" t="s">
        <v>6032</v>
      </c>
      <c r="AO313" s="3" t="s">
        <v>6011</v>
      </c>
      <c r="AP313" s="3" t="s">
        <v>5994</v>
      </c>
      <c r="AQ313" s="3">
        <f>VAR(AG312:AG313)</f>
        <v>2.829832143006028E-2</v>
      </c>
      <c r="AR313" s="3">
        <f>VAR(AH312:AH313)</f>
        <v>4.4819091589110337E-3</v>
      </c>
      <c r="AS313" s="3">
        <f>VAR(AI312:AI313)</f>
        <v>0.13495002634290917</v>
      </c>
      <c r="AT313" s="3">
        <f>VAR(AJ312:AJ313)</f>
        <v>0.17624598338811803</v>
      </c>
      <c r="AU313" s="3">
        <f>VAR(AK312:AK313)</f>
        <v>0.55652529558206409</v>
      </c>
      <c r="AW313" s="49"/>
      <c r="AX313" s="3">
        <v>14916</v>
      </c>
      <c r="AY313" s="3">
        <v>542321</v>
      </c>
      <c r="AZ313" s="5">
        <v>39954</v>
      </c>
      <c r="BA313" s="3" t="s">
        <v>1366</v>
      </c>
      <c r="BB313" s="3">
        <v>1</v>
      </c>
      <c r="BC313" s="51">
        <v>-66.180844132235322</v>
      </c>
      <c r="BD313" s="51">
        <v>-9.827156699000879</v>
      </c>
      <c r="BE313" s="51">
        <f>BC313-BD313*8</f>
        <v>12.43640945977171</v>
      </c>
      <c r="BF313" s="53"/>
      <c r="BG313" s="53"/>
      <c r="BH313" s="3">
        <v>41.475158448099997</v>
      </c>
      <c r="BI313" s="3">
        <v>-79.517932425400005</v>
      </c>
      <c r="BJ313" s="3" t="s">
        <v>6056</v>
      </c>
      <c r="BK313" s="3" t="s">
        <v>6011</v>
      </c>
      <c r="BL313" s="3" t="s">
        <v>5994</v>
      </c>
      <c r="BM313" s="3">
        <f>VAR(BC312:BC313)</f>
        <v>0.4506642770674949</v>
      </c>
      <c r="BN313" s="3">
        <f>VAR(BD312:BD313)</f>
        <v>3.934714485669092E-2</v>
      </c>
      <c r="BO313" s="3">
        <f>VAR(BE312:BE313)</f>
        <v>0.83827546900015293</v>
      </c>
    </row>
    <row r="314" spans="2:69" s="3" customFormat="1" ht="15.75" x14ac:dyDescent="0.25">
      <c r="B314" s="49"/>
      <c r="C314" s="49"/>
      <c r="D314" s="49"/>
      <c r="E314" s="49"/>
      <c r="Q314" s="5"/>
      <c r="AB314" s="3">
        <v>12475</v>
      </c>
      <c r="AC314" s="3">
        <v>527651</v>
      </c>
      <c r="AD314" s="5">
        <v>39727</v>
      </c>
      <c r="AE314" s="3" t="s">
        <v>1702</v>
      </c>
      <c r="AF314" s="3">
        <v>2</v>
      </c>
      <c r="AG314" s="51">
        <v>-29.6914180426275</v>
      </c>
      <c r="AH314" s="51">
        <v>-4.8424716214806969</v>
      </c>
      <c r="AI314" s="51">
        <f>AG314-AH314*8</f>
        <v>9.0483549292180747</v>
      </c>
      <c r="AJ314" s="53">
        <v>-36.559139805444019</v>
      </c>
      <c r="AK314" s="53">
        <v>9.1578195715580577</v>
      </c>
      <c r="AL314" s="3">
        <v>35.951449472999997</v>
      </c>
      <c r="AM314" s="3">
        <v>-83.550659466799999</v>
      </c>
      <c r="AN314" s="3" t="s">
        <v>6031</v>
      </c>
      <c r="AO314" s="3" t="s">
        <v>5997</v>
      </c>
      <c r="AP314" s="3" t="s">
        <v>5994</v>
      </c>
      <c r="AW314" s="49"/>
      <c r="AX314" s="3">
        <v>15768</v>
      </c>
      <c r="AY314" s="3">
        <v>548231</v>
      </c>
      <c r="AZ314" s="5">
        <v>40001</v>
      </c>
      <c r="BA314" s="3" t="s">
        <v>1405</v>
      </c>
      <c r="BB314" s="3">
        <v>1</v>
      </c>
      <c r="BC314" s="51">
        <v>-17.63928423569098</v>
      </c>
      <c r="BD314" s="51">
        <v>-3.2165046552438121</v>
      </c>
      <c r="BE314" s="51">
        <f>BC314-BD314*8</f>
        <v>8.0927530062595174</v>
      </c>
      <c r="BF314" s="52"/>
      <c r="BG314" s="52"/>
      <c r="BH314" s="3">
        <v>30.761371560099999</v>
      </c>
      <c r="BI314" s="3">
        <v>-81.967480918099994</v>
      </c>
      <c r="BJ314" s="3" t="s">
        <v>6055</v>
      </c>
      <c r="BK314" s="3" t="s">
        <v>5992</v>
      </c>
      <c r="BL314" s="3" t="s">
        <v>5991</v>
      </c>
    </row>
    <row r="315" spans="2:69" s="3" customFormat="1" ht="15.75" x14ac:dyDescent="0.25">
      <c r="B315" s="49"/>
      <c r="C315" s="49"/>
      <c r="D315" s="49"/>
      <c r="E315" s="49"/>
      <c r="Q315" s="5"/>
      <c r="AB315" s="3">
        <v>12475</v>
      </c>
      <c r="AC315" s="3">
        <v>530751</v>
      </c>
      <c r="AD315" s="5">
        <v>39727</v>
      </c>
      <c r="AE315" s="3" t="s">
        <v>1702</v>
      </c>
      <c r="AF315" s="3">
        <v>2</v>
      </c>
      <c r="AG315" s="51">
        <v>-29.71696217287619</v>
      </c>
      <c r="AH315" s="51">
        <v>-4.8233812178966788</v>
      </c>
      <c r="AI315" s="51">
        <f>AG315-AH315*8</f>
        <v>8.8700875702972404</v>
      </c>
      <c r="AJ315" s="53">
        <v>-36.428798444936135</v>
      </c>
      <c r="AK315" s="53">
        <v>8.3846926484392377</v>
      </c>
      <c r="AL315" s="3">
        <v>35.951449472999997</v>
      </c>
      <c r="AM315" s="3">
        <v>-83.550659466799999</v>
      </c>
      <c r="AN315" s="3" t="s">
        <v>6031</v>
      </c>
      <c r="AO315" s="3" t="s">
        <v>5997</v>
      </c>
      <c r="AP315" s="3" t="s">
        <v>5994</v>
      </c>
      <c r="AQ315" s="3">
        <f>VAR(AG314:AG315)</f>
        <v>3.2625129508102142E-4</v>
      </c>
      <c r="AR315" s="3">
        <f>VAR(AH314:AH315)</f>
        <v>1.822217545003443E-4</v>
      </c>
      <c r="AS315" s="3">
        <f>VAR(AI314:AI315)</f>
        <v>1.5889625628304788E-2</v>
      </c>
      <c r="AT315" s="3">
        <f>VAR(AJ314:AJ315)</f>
        <v>8.4944351295231525E-3</v>
      </c>
      <c r="AU315" s="3">
        <f>VAR(AK314:AK315)</f>
        <v>0.29886261962558691</v>
      </c>
      <c r="AW315" s="49"/>
      <c r="AX315" s="3">
        <v>15768</v>
      </c>
      <c r="AY315" s="3">
        <v>553701</v>
      </c>
      <c r="AZ315" s="5">
        <v>40028</v>
      </c>
      <c r="BA315" s="3" t="s">
        <v>1405</v>
      </c>
      <c r="BB315" s="3">
        <v>1</v>
      </c>
      <c r="BC315" s="51">
        <v>-12.702261952142893</v>
      </c>
      <c r="BD315" s="51">
        <v>-2.7512199489853431</v>
      </c>
      <c r="BE315" s="51">
        <f>BC315-BD315*8</f>
        <v>9.3074976397398519</v>
      </c>
      <c r="BF315" s="52"/>
      <c r="BG315" s="52"/>
      <c r="BH315" s="3">
        <v>30.761371560099999</v>
      </c>
      <c r="BI315" s="3">
        <v>-81.967480918099994</v>
      </c>
      <c r="BJ315" s="3" t="s">
        <v>6055</v>
      </c>
      <c r="BK315" s="3" t="s">
        <v>5992</v>
      </c>
      <c r="BL315" s="3" t="s">
        <v>5991</v>
      </c>
      <c r="BM315" s="3">
        <f>VAR(BC314:BC315)</f>
        <v>12.187094514125249</v>
      </c>
      <c r="BN315" s="3">
        <f>VAR(BD314:BD315)</f>
        <v>0.10824492893901493</v>
      </c>
      <c r="BO315" s="3">
        <f>VAR(BE314:BE315)</f>
        <v>0.73780226228463608</v>
      </c>
    </row>
    <row r="316" spans="2:69" s="3" customFormat="1" ht="15.75" x14ac:dyDescent="0.25">
      <c r="B316" s="49"/>
      <c r="C316" s="49"/>
      <c r="D316" s="49"/>
      <c r="E316" s="49"/>
      <c r="Q316" s="5"/>
      <c r="AB316" s="3">
        <v>15243</v>
      </c>
      <c r="AC316" s="3">
        <v>522591</v>
      </c>
      <c r="AD316" s="5">
        <v>40011</v>
      </c>
      <c r="AE316" s="3" t="s">
        <v>1726</v>
      </c>
      <c r="AF316" s="3">
        <v>1</v>
      </c>
      <c r="AG316" s="51">
        <v>-20.706470025254941</v>
      </c>
      <c r="AH316" s="51">
        <v>-3.7761537354998502</v>
      </c>
      <c r="AI316" s="51">
        <f>AG316-AH316*8</f>
        <v>9.5027598587438611</v>
      </c>
      <c r="AJ316" s="53">
        <v>-36.080452447939287</v>
      </c>
      <c r="AK316" s="53">
        <v>3.8757642508503531</v>
      </c>
      <c r="AL316" s="3">
        <v>30.6854532541</v>
      </c>
      <c r="AM316" s="3">
        <v>-95.202096761299998</v>
      </c>
      <c r="AN316" s="3" t="s">
        <v>6029</v>
      </c>
      <c r="AO316" s="3" t="s">
        <v>5999</v>
      </c>
      <c r="AP316" s="3" t="s">
        <v>5991</v>
      </c>
      <c r="AW316" s="49"/>
      <c r="AX316" s="3">
        <v>15769</v>
      </c>
      <c r="AY316" s="3">
        <v>535601</v>
      </c>
      <c r="AZ316" s="5">
        <v>39962</v>
      </c>
      <c r="BA316" s="3" t="s">
        <v>1406</v>
      </c>
      <c r="BB316" s="3">
        <v>1</v>
      </c>
      <c r="BC316" s="51">
        <v>-21.348224112082743</v>
      </c>
      <c r="BD316" s="51">
        <v>-3.9283881941570846</v>
      </c>
      <c r="BE316" s="51">
        <f>BC316-BD316*8</f>
        <v>10.078881441173934</v>
      </c>
      <c r="BF316" s="52"/>
      <c r="BG316" s="52"/>
      <c r="BH316" s="3">
        <v>30.869435122199999</v>
      </c>
      <c r="BI316" s="3">
        <v>-86.489362183599994</v>
      </c>
      <c r="BJ316" s="3" t="s">
        <v>6054</v>
      </c>
      <c r="BK316" s="3" t="s">
        <v>5999</v>
      </c>
      <c r="BL316" s="3" t="s">
        <v>5991</v>
      </c>
    </row>
    <row r="317" spans="2:69" s="3" customFormat="1" ht="15.75" x14ac:dyDescent="0.25">
      <c r="B317" s="49"/>
      <c r="C317" s="49"/>
      <c r="D317" s="49"/>
      <c r="E317" s="49"/>
      <c r="Q317" s="5"/>
      <c r="AB317" s="3">
        <v>15243</v>
      </c>
      <c r="AC317" s="3">
        <v>547221</v>
      </c>
      <c r="AD317" s="5">
        <v>40011</v>
      </c>
      <c r="AE317" s="3" t="s">
        <v>1726</v>
      </c>
      <c r="AF317" s="3">
        <v>1</v>
      </c>
      <c r="AG317" s="51">
        <v>-20.601665835401793</v>
      </c>
      <c r="AH317" s="51">
        <v>-3.6797435475763494</v>
      </c>
      <c r="AI317" s="51">
        <f>AG317-AH317*8</f>
        <v>8.8362825452090021</v>
      </c>
      <c r="AJ317" s="53">
        <v>-34.217874394602568</v>
      </c>
      <c r="AK317" s="53">
        <v>3.5019662076440699</v>
      </c>
      <c r="AL317" s="3">
        <v>30.6854532541</v>
      </c>
      <c r="AM317" s="3">
        <v>-95.202096761299998</v>
      </c>
      <c r="AN317" s="3" t="s">
        <v>6029</v>
      </c>
      <c r="AO317" s="3" t="s">
        <v>5999</v>
      </c>
      <c r="AP317" s="3" t="s">
        <v>5991</v>
      </c>
      <c r="AQ317" s="3">
        <f>VAR(AG316:AG317)</f>
        <v>5.4919591053873441E-3</v>
      </c>
      <c r="AR317" s="3">
        <f>VAR(AH316:AH317)</f>
        <v>4.6474621677223757E-3</v>
      </c>
      <c r="AS317" s="3">
        <f>VAR(AI316:AI317)</f>
        <v>0.22209600472832133</v>
      </c>
      <c r="AT317" s="3">
        <f>VAR(AJ316:AJ317)</f>
        <v>1.734598502385801</v>
      </c>
      <c r="AU317" s="3">
        <f>VAR(AK316:AK317)</f>
        <v>6.9862488552423219E-2</v>
      </c>
      <c r="AW317" s="49"/>
      <c r="AX317" s="3">
        <v>15769</v>
      </c>
      <c r="AY317" s="3">
        <v>553671</v>
      </c>
      <c r="AZ317" s="5">
        <v>40032</v>
      </c>
      <c r="BA317" s="3" t="s">
        <v>1406</v>
      </c>
      <c r="BB317" s="3">
        <v>1</v>
      </c>
      <c r="BC317" s="51">
        <v>-14.704142951918351</v>
      </c>
      <c r="BD317" s="51">
        <v>-2.6610209904511426</v>
      </c>
      <c r="BE317" s="51">
        <f>BC317-BD317*8</f>
        <v>6.5840249716907895</v>
      </c>
      <c r="BF317" s="54">
        <v>-28.62343610988593</v>
      </c>
      <c r="BG317" s="54">
        <v>4.6256714166957451</v>
      </c>
      <c r="BH317" s="3">
        <v>30.869435122199999</v>
      </c>
      <c r="BI317" s="3">
        <v>-86.489362183599994</v>
      </c>
      <c r="BJ317" s="3" t="s">
        <v>6054</v>
      </c>
      <c r="BK317" s="3" t="s">
        <v>5999</v>
      </c>
      <c r="BL317" s="3" t="s">
        <v>5991</v>
      </c>
      <c r="BM317" s="3">
        <f>VAR(BC316:BC317)</f>
        <v>22.071907231425598</v>
      </c>
      <c r="BN317" s="3">
        <f>VAR(BD316:BD317)</f>
        <v>0.80310981451470909</v>
      </c>
      <c r="BO317" s="3">
        <f>VAR(BE316:BE317)</f>
        <v>6.1070108711441264</v>
      </c>
    </row>
    <row r="318" spans="2:69" s="3" customFormat="1" ht="15.75" x14ac:dyDescent="0.25">
      <c r="B318" s="49"/>
      <c r="C318" s="49"/>
      <c r="D318" s="49"/>
      <c r="E318" s="49"/>
      <c r="Q318" s="5"/>
      <c r="AB318" s="3">
        <v>15244</v>
      </c>
      <c r="AC318" s="3">
        <v>534101</v>
      </c>
      <c r="AD318" s="5">
        <v>40004</v>
      </c>
      <c r="AE318" s="3" t="s">
        <v>1727</v>
      </c>
      <c r="AF318" s="3">
        <v>1</v>
      </c>
      <c r="AG318" s="51">
        <v>-4.2723439394953084</v>
      </c>
      <c r="AH318" s="51">
        <v>-0.31193381528423397</v>
      </c>
      <c r="AI318" s="51">
        <f>AG318-AH318*8</f>
        <v>-1.7768734172214367</v>
      </c>
      <c r="AJ318" s="52"/>
      <c r="AK318" s="52"/>
      <c r="AL318" s="3">
        <v>33.025500937700002</v>
      </c>
      <c r="AM318" s="3">
        <v>-96.919402495100002</v>
      </c>
      <c r="AN318" s="3" t="s">
        <v>6028</v>
      </c>
      <c r="AO318" s="3" t="s">
        <v>5999</v>
      </c>
      <c r="AP318" s="3" t="s">
        <v>5991</v>
      </c>
      <c r="AW318" s="49"/>
      <c r="AX318" s="3">
        <v>15731</v>
      </c>
      <c r="AY318" s="3">
        <v>535591</v>
      </c>
      <c r="AZ318" s="5">
        <v>39964</v>
      </c>
      <c r="BA318" s="3" t="s">
        <v>1407</v>
      </c>
      <c r="BB318" s="3">
        <v>1</v>
      </c>
      <c r="BC318" s="51">
        <v>-17.425797581256067</v>
      </c>
      <c r="BD318" s="51">
        <v>-3.464950192994531</v>
      </c>
      <c r="BE318" s="51">
        <f>BC318-BD318*8</f>
        <v>10.293803962700181</v>
      </c>
      <c r="BF318" s="54"/>
      <c r="BG318" s="54"/>
      <c r="BH318" s="3">
        <v>30.413417149299999</v>
      </c>
      <c r="BI318" s="3">
        <v>-85.868611104199999</v>
      </c>
      <c r="BJ318" s="3" t="s">
        <v>6053</v>
      </c>
      <c r="BK318" s="3" t="s">
        <v>6014</v>
      </c>
      <c r="BL318" s="3" t="s">
        <v>5991</v>
      </c>
    </row>
    <row r="319" spans="2:69" s="3" customFormat="1" ht="15.75" x14ac:dyDescent="0.25">
      <c r="B319" s="49"/>
      <c r="C319" s="49"/>
      <c r="D319" s="49"/>
      <c r="E319" s="49"/>
      <c r="Q319" s="5"/>
      <c r="AB319" s="3">
        <v>15244</v>
      </c>
      <c r="AC319" s="3">
        <v>543661</v>
      </c>
      <c r="AD319" s="5">
        <v>40004</v>
      </c>
      <c r="AE319" s="3" t="s">
        <v>1727</v>
      </c>
      <c r="AF319" s="3">
        <v>1</v>
      </c>
      <c r="AG319" s="51">
        <v>-4.1990936413436328</v>
      </c>
      <c r="AH319" s="51">
        <v>-0.47192819971371885</v>
      </c>
      <c r="AI319" s="51">
        <f>AG319-AH319*8</f>
        <v>-0.423668043633882</v>
      </c>
      <c r="AJ319" s="53">
        <v>-24.99038482385988</v>
      </c>
      <c r="AK319" s="53">
        <v>11.251175614909737</v>
      </c>
      <c r="AL319" s="3">
        <v>33.025500937700002</v>
      </c>
      <c r="AM319" s="3">
        <v>-96.919402495100002</v>
      </c>
      <c r="AN319" s="3" t="s">
        <v>6028</v>
      </c>
      <c r="AO319" s="3" t="s">
        <v>5999</v>
      </c>
      <c r="AP319" s="3" t="s">
        <v>5991</v>
      </c>
      <c r="AQ319" s="3">
        <f>VAR(AG318:AG319)</f>
        <v>2.6828030896546857E-3</v>
      </c>
      <c r="AR319" s="3">
        <f>VAR(AH318:AH319)</f>
        <v>1.2799101524484879E-2</v>
      </c>
      <c r="AS319" s="3">
        <f>VAR(AI318:AI319)</f>
        <v>0.91558239155311671</v>
      </c>
      <c r="AW319" s="49"/>
      <c r="AX319" s="3">
        <v>15731</v>
      </c>
      <c r="AY319" s="3">
        <v>553661</v>
      </c>
      <c r="AZ319" s="5">
        <v>40032</v>
      </c>
      <c r="BA319" s="3" t="s">
        <v>1407</v>
      </c>
      <c r="BB319" s="3">
        <v>1</v>
      </c>
      <c r="BC319" s="51">
        <v>-17.352843903949573</v>
      </c>
      <c r="BD319" s="51">
        <v>-3.0196788543913606</v>
      </c>
      <c r="BE319" s="51">
        <f>BC319-BD319*8</f>
        <v>6.8045869311813121</v>
      </c>
      <c r="BF319" s="54">
        <v>-27.382197466064966</v>
      </c>
      <c r="BG319" s="54">
        <v>2.0052885308659838</v>
      </c>
      <c r="BH319" s="3">
        <v>30.413417149299999</v>
      </c>
      <c r="BI319" s="3">
        <v>-85.868611104199999</v>
      </c>
      <c r="BJ319" s="3" t="s">
        <v>6053</v>
      </c>
      <c r="BK319" s="3" t="s">
        <v>6014</v>
      </c>
      <c r="BL319" s="3" t="s">
        <v>5991</v>
      </c>
      <c r="BM319" s="3">
        <f>VAR(BC318:BC319)</f>
        <v>2.6611195162699998E-3</v>
      </c>
      <c r="BN319" s="3">
        <f>VAR(BD318:BD319)</f>
        <v>9.9133282490729599E-2</v>
      </c>
      <c r="BO319" s="3">
        <f>VAR(BE318:BE319)</f>
        <v>6.0873177465206538</v>
      </c>
    </row>
    <row r="320" spans="2:69" s="3" customFormat="1" ht="15.75" x14ac:dyDescent="0.25">
      <c r="B320" s="49"/>
      <c r="C320" s="49"/>
      <c r="D320" s="49"/>
      <c r="E320" s="49"/>
      <c r="Q320" s="5"/>
      <c r="AB320" s="3">
        <v>1317</v>
      </c>
      <c r="AC320" s="3">
        <v>557051</v>
      </c>
      <c r="AD320" s="5">
        <v>40099</v>
      </c>
      <c r="AE320" s="3" t="s">
        <v>1735</v>
      </c>
      <c r="AF320" s="3">
        <v>2</v>
      </c>
      <c r="AG320" s="49">
        <v>-31.349394236844905</v>
      </c>
      <c r="AH320" s="49">
        <v>-4.2925834998197949</v>
      </c>
      <c r="AI320" s="51">
        <f>AG320-AH320*8</f>
        <v>2.9912737617134546</v>
      </c>
      <c r="AJ320" s="54">
        <v>-31.042914163882113</v>
      </c>
      <c r="AK320" s="54">
        <v>12.649706387522144</v>
      </c>
      <c r="AL320" s="3">
        <v>35.767509795499997</v>
      </c>
      <c r="AM320" s="3">
        <v>-101.322332023</v>
      </c>
      <c r="AN320" s="3" t="s">
        <v>6027</v>
      </c>
      <c r="AO320" s="3" t="s">
        <v>5997</v>
      </c>
      <c r="AP320" s="3" t="s">
        <v>5991</v>
      </c>
      <c r="AW320" s="49"/>
      <c r="AX320" s="3">
        <v>15774</v>
      </c>
      <c r="AY320" s="3">
        <v>535551</v>
      </c>
      <c r="AZ320" s="5">
        <v>39958</v>
      </c>
      <c r="BA320" s="3" t="s">
        <v>1408</v>
      </c>
      <c r="BB320" s="3">
        <v>1</v>
      </c>
      <c r="BC320" s="51">
        <v>-19.577670565361341</v>
      </c>
      <c r="BD320" s="51">
        <v>-3.8710173086236774</v>
      </c>
      <c r="BE320" s="51">
        <f>BC320-BD320*8</f>
        <v>11.390467903628078</v>
      </c>
      <c r="BF320" s="54"/>
      <c r="BG320" s="54"/>
      <c r="BH320" s="3">
        <v>30.524102152000001</v>
      </c>
      <c r="BI320" s="3">
        <v>-84.973523786800001</v>
      </c>
      <c r="BJ320" s="3" t="s">
        <v>6052</v>
      </c>
      <c r="BK320" s="3" t="s">
        <v>6014</v>
      </c>
      <c r="BL320" s="3" t="s">
        <v>5991</v>
      </c>
    </row>
    <row r="321" spans="2:69" s="3" customFormat="1" ht="15.75" x14ac:dyDescent="0.25">
      <c r="B321" s="49"/>
      <c r="C321" s="49"/>
      <c r="D321" s="49"/>
      <c r="E321" s="49"/>
      <c r="Q321" s="5"/>
      <c r="AB321" s="3">
        <v>1317</v>
      </c>
      <c r="AC321" s="3">
        <v>557061</v>
      </c>
      <c r="AD321" s="5">
        <v>40099</v>
      </c>
      <c r="AE321" s="3" t="s">
        <v>1735</v>
      </c>
      <c r="AF321" s="3">
        <v>2</v>
      </c>
      <c r="AG321" s="51">
        <v>-29.993751633001256</v>
      </c>
      <c r="AH321" s="51">
        <v>-4.0818408094358913</v>
      </c>
      <c r="AI321" s="51">
        <f>AG321-AH321*8</f>
        <v>2.6609748424858743</v>
      </c>
      <c r="AJ321" s="54">
        <v>-32.852587442333792</v>
      </c>
      <c r="AK321" s="54">
        <v>9.6258253099078672</v>
      </c>
      <c r="AL321" s="3">
        <v>35.767509795499997</v>
      </c>
      <c r="AM321" s="3">
        <v>-101.322332023</v>
      </c>
      <c r="AN321" s="3" t="s">
        <v>6027</v>
      </c>
      <c r="AO321" s="3" t="s">
        <v>5997</v>
      </c>
      <c r="AP321" s="3" t="s">
        <v>5991</v>
      </c>
      <c r="AQ321" s="3">
        <f>VAR(AG320:AG321)</f>
        <v>0.9188834346779936</v>
      </c>
      <c r="AR321" s="3">
        <f>VAR(AH320:AH321)</f>
        <v>2.2206240775122926E-2</v>
      </c>
      <c r="AS321" s="3">
        <f>VAR(AI320:AI321)</f>
        <v>5.4548688021453795E-2</v>
      </c>
      <c r="AT321" s="3">
        <f>VAR(AJ320:AJ321)</f>
        <v>1.6374586873710251</v>
      </c>
      <c r="AU321" s="3">
        <f>VAR(AK320:AK321)</f>
        <v>4.5719283857768573</v>
      </c>
      <c r="AW321" s="49"/>
      <c r="AX321" s="3">
        <v>15774</v>
      </c>
      <c r="AY321" s="3">
        <v>553621</v>
      </c>
      <c r="AZ321" s="5">
        <v>40031</v>
      </c>
      <c r="BA321" s="3" t="s">
        <v>1408</v>
      </c>
      <c r="BB321" s="3">
        <v>1</v>
      </c>
      <c r="BC321" s="51">
        <v>-18.883598231689501</v>
      </c>
      <c r="BD321" s="51">
        <v>-3.8850478583188539</v>
      </c>
      <c r="BE321" s="51">
        <f>BC321-BD321*8</f>
        <v>12.196784634861331</v>
      </c>
      <c r="BF321" s="52"/>
      <c r="BG321" s="52"/>
      <c r="BH321" s="3">
        <v>30.524102152000001</v>
      </c>
      <c r="BI321" s="3">
        <v>-84.973523786800001</v>
      </c>
      <c r="BJ321" s="3" t="s">
        <v>6052</v>
      </c>
      <c r="BK321" s="3" t="s">
        <v>6014</v>
      </c>
      <c r="BL321" s="3" t="s">
        <v>5991</v>
      </c>
      <c r="BM321" s="3">
        <f>VAR(BC320:BC321)</f>
        <v>0.24086820218433744</v>
      </c>
      <c r="BN321" s="3">
        <f>VAR(BD320:BD321)</f>
        <v>9.8428162374408339E-5</v>
      </c>
      <c r="BO321" s="3">
        <f>VAR(BE320:BE321)</f>
        <v>0.3250733355333385</v>
      </c>
    </row>
    <row r="322" spans="2:69" s="3" customFormat="1" ht="15.75" x14ac:dyDescent="0.25">
      <c r="B322" s="49"/>
      <c r="C322" s="49"/>
      <c r="D322" s="49"/>
      <c r="E322" s="49"/>
      <c r="Q322" s="5"/>
      <c r="AB322" s="3">
        <v>1328</v>
      </c>
      <c r="AC322" s="3">
        <v>557041</v>
      </c>
      <c r="AD322" s="5">
        <v>40100</v>
      </c>
      <c r="AE322" s="3" t="s">
        <v>1738</v>
      </c>
      <c r="AF322" s="3">
        <v>2</v>
      </c>
      <c r="AG322" s="51">
        <v>-28.322420572602297</v>
      </c>
      <c r="AH322" s="51">
        <v>-4.1167702426527049</v>
      </c>
      <c r="AI322" s="51">
        <f>AG322-AH322*8</f>
        <v>4.6117413686193416</v>
      </c>
      <c r="AJ322" s="54">
        <v>-23.156699249974498</v>
      </c>
      <c r="AK322" s="54">
        <v>9.9543979043981494</v>
      </c>
      <c r="AL322" s="3">
        <v>33.108752528399997</v>
      </c>
      <c r="AM322" s="3">
        <v>-99.441994138300004</v>
      </c>
      <c r="AN322" s="3" t="s">
        <v>6026</v>
      </c>
      <c r="AO322" s="3" t="s">
        <v>5995</v>
      </c>
      <c r="AP322" s="3" t="s">
        <v>5991</v>
      </c>
      <c r="AW322" s="49"/>
      <c r="AX322" s="3">
        <v>15775</v>
      </c>
      <c r="AY322" s="3">
        <v>541081</v>
      </c>
      <c r="AZ322" s="5">
        <v>39988</v>
      </c>
      <c r="BA322" s="3" t="s">
        <v>1410</v>
      </c>
      <c r="BB322" s="3">
        <v>1</v>
      </c>
      <c r="BC322" s="51">
        <v>-18.529510873615987</v>
      </c>
      <c r="BD322" s="51">
        <v>-3.3733072073234651</v>
      </c>
      <c r="BE322" s="51">
        <f>BC322-BD322*8</f>
        <v>8.4569467849717341</v>
      </c>
      <c r="BF322" s="52"/>
      <c r="BG322" s="52"/>
      <c r="BH322" s="3">
        <v>29.213796710299999</v>
      </c>
      <c r="BI322" s="3">
        <v>-81.654778731299999</v>
      </c>
      <c r="BJ322" s="3" t="s">
        <v>6051</v>
      </c>
      <c r="BK322" s="3" t="s">
        <v>5999</v>
      </c>
      <c r="BL322" s="3" t="s">
        <v>5991</v>
      </c>
    </row>
    <row r="323" spans="2:69" s="3" customFormat="1" ht="15.75" x14ac:dyDescent="0.25">
      <c r="B323" s="49"/>
      <c r="C323" s="49"/>
      <c r="D323" s="49"/>
      <c r="E323" s="49"/>
      <c r="Q323" s="5"/>
      <c r="AB323" s="3">
        <v>1328</v>
      </c>
      <c r="AC323" s="3">
        <v>557091</v>
      </c>
      <c r="AD323" s="5">
        <v>40100</v>
      </c>
      <c r="AE323" s="3" t="s">
        <v>1738</v>
      </c>
      <c r="AF323" s="3">
        <v>2</v>
      </c>
      <c r="AG323" s="51">
        <v>-28.140742935800859</v>
      </c>
      <c r="AH323" s="51">
        <v>-4.098057728659529</v>
      </c>
      <c r="AI323" s="51">
        <f>AG323-AH323*8</f>
        <v>4.6437188934753735</v>
      </c>
      <c r="AJ323" s="54">
        <v>-25.523326020037111</v>
      </c>
      <c r="AK323" s="54">
        <v>10.035040348662964</v>
      </c>
      <c r="AL323" s="3">
        <v>33.108752528399997</v>
      </c>
      <c r="AM323" s="3">
        <v>-99.441994138300004</v>
      </c>
      <c r="AN323" s="3" t="s">
        <v>6026</v>
      </c>
      <c r="AO323" s="3" t="s">
        <v>5995</v>
      </c>
      <c r="AP323" s="3" t="s">
        <v>5991</v>
      </c>
      <c r="AQ323" s="3">
        <f>VAR(AG322:AG323)</f>
        <v>1.650338185687775E-2</v>
      </c>
      <c r="AR323" s="3">
        <f>VAR(AH322:AH323)</f>
        <v>1.7507908997240122E-4</v>
      </c>
      <c r="AS323" s="3">
        <f>VAR(AI322:AI323)</f>
        <v>5.1128104795906872E-4</v>
      </c>
      <c r="AT323" s="3">
        <f>VAR(AJ322:AJ323)</f>
        <v>2.800461134388498</v>
      </c>
      <c r="AU323" s="3">
        <f>VAR(AK322:AK323)</f>
        <v>3.251601908501846E-3</v>
      </c>
      <c r="AW323" s="49"/>
      <c r="AX323" s="3">
        <v>15775</v>
      </c>
      <c r="AY323" s="3">
        <v>553721</v>
      </c>
      <c r="AZ323" s="5">
        <v>40029</v>
      </c>
      <c r="BA323" s="3" t="s">
        <v>1410</v>
      </c>
      <c r="BB323" s="3">
        <v>2</v>
      </c>
      <c r="BC323" s="51">
        <v>-17.982639596805203</v>
      </c>
      <c r="BD323" s="51">
        <v>-3.2712345098185138</v>
      </c>
      <c r="BE323" s="51">
        <f>BC323-BD323*8</f>
        <v>8.1872364817429073</v>
      </c>
      <c r="BF323" s="52"/>
      <c r="BG323" s="52"/>
      <c r="BH323" s="3">
        <v>29.213796710299999</v>
      </c>
      <c r="BI323" s="3">
        <v>-81.654778731299999</v>
      </c>
      <c r="BJ323" s="3" t="s">
        <v>6051</v>
      </c>
      <c r="BK323" s="3" t="s">
        <v>5999</v>
      </c>
      <c r="BL323" s="3" t="s">
        <v>5991</v>
      </c>
      <c r="BM323" s="3">
        <f>VAR(BC322:BC323)</f>
        <v>0.1495340967003283</v>
      </c>
      <c r="BN323" s="3">
        <f>VAR(BD322:BD323)</f>
        <v>5.2094177879686452E-3</v>
      </c>
      <c r="BO323" s="3">
        <f>VAR(BE322:BE323)</f>
        <v>3.6371823833892855E-2</v>
      </c>
    </row>
    <row r="324" spans="2:69" s="3" customFormat="1" ht="15.75" x14ac:dyDescent="0.25">
      <c r="B324" s="49"/>
      <c r="C324" s="49"/>
      <c r="D324" s="49"/>
      <c r="E324" s="49"/>
      <c r="Q324" s="5"/>
      <c r="AB324" s="3">
        <v>12244</v>
      </c>
      <c r="AC324" s="3">
        <v>522331</v>
      </c>
      <c r="AD324" s="5">
        <v>39687</v>
      </c>
      <c r="AE324" s="3" t="s">
        <v>1779</v>
      </c>
      <c r="AF324" s="3">
        <v>2</v>
      </c>
      <c r="AG324" s="51">
        <v>-116.48617463421589</v>
      </c>
      <c r="AH324" s="51">
        <v>-15.138661852536169</v>
      </c>
      <c r="AI324" s="51">
        <f>AG324-AH324*8</f>
        <v>4.6231201860734643</v>
      </c>
      <c r="AJ324" s="54">
        <v>-29.1823086626327</v>
      </c>
      <c r="AK324" s="54">
        <v>23.20884359337682</v>
      </c>
      <c r="AL324" s="3">
        <v>41.274222963699998</v>
      </c>
      <c r="AM324" s="3">
        <v>-112.15388537</v>
      </c>
      <c r="AN324" s="3" t="s">
        <v>6025</v>
      </c>
      <c r="AO324" s="3" t="s">
        <v>5999</v>
      </c>
      <c r="AP324" s="3" t="s">
        <v>5991</v>
      </c>
      <c r="AW324" s="49"/>
      <c r="AX324" s="3">
        <v>15789</v>
      </c>
      <c r="AY324" s="3">
        <v>542141</v>
      </c>
      <c r="AZ324" s="5">
        <v>39952</v>
      </c>
      <c r="BA324" s="3" t="s">
        <v>1411</v>
      </c>
      <c r="BB324" s="3">
        <v>1</v>
      </c>
      <c r="BC324" s="51">
        <v>-17.193996171441167</v>
      </c>
      <c r="BD324" s="51">
        <v>-3.2931144266207988</v>
      </c>
      <c r="BE324" s="51">
        <f>BC324-BD324*8</f>
        <v>9.150919241525223</v>
      </c>
      <c r="BF324" s="52"/>
      <c r="BG324" s="52"/>
      <c r="BH324" s="3">
        <v>31.2156452155</v>
      </c>
      <c r="BI324" s="3">
        <v>-84.470920130899998</v>
      </c>
      <c r="BJ324" s="3" t="s">
        <v>6050</v>
      </c>
      <c r="BK324" s="3" t="s">
        <v>5995</v>
      </c>
      <c r="BL324" s="3" t="s">
        <v>5994</v>
      </c>
    </row>
    <row r="325" spans="2:69" s="3" customFormat="1" ht="15.75" x14ac:dyDescent="0.25">
      <c r="B325" s="49"/>
      <c r="C325" s="49"/>
      <c r="D325" s="49"/>
      <c r="E325" s="49"/>
      <c r="Q325" s="5"/>
      <c r="AB325" s="3">
        <v>12244</v>
      </c>
      <c r="AC325" s="3">
        <v>531811</v>
      </c>
      <c r="AD325" s="5">
        <v>39687</v>
      </c>
      <c r="AE325" s="3" t="s">
        <v>1779</v>
      </c>
      <c r="AF325" s="3">
        <v>2</v>
      </c>
      <c r="AG325" s="51">
        <v>-116.55630982496261</v>
      </c>
      <c r="AH325" s="51">
        <v>-15.234016068282822</v>
      </c>
      <c r="AI325" s="51">
        <f>AG325-AH325*8</f>
        <v>5.3158187212999621</v>
      </c>
      <c r="AJ325" s="54">
        <v>-30.901074680814855</v>
      </c>
      <c r="AK325" s="54">
        <v>21.804169812380778</v>
      </c>
      <c r="AL325" s="3">
        <v>41.274222963699998</v>
      </c>
      <c r="AM325" s="3">
        <v>-112.15388537</v>
      </c>
      <c r="AN325" s="3" t="s">
        <v>6025</v>
      </c>
      <c r="AO325" s="3" t="s">
        <v>5999</v>
      </c>
      <c r="AP325" s="3" t="s">
        <v>5991</v>
      </c>
      <c r="AQ325" s="3">
        <f>VAR(AG324:AG325)</f>
        <v>2.459472490539791E-3</v>
      </c>
      <c r="AR325" s="3">
        <f>VAR(AH324:AH325)</f>
        <v>4.5462132303296168E-3</v>
      </c>
      <c r="AS325" s="3">
        <f>VAR(AI324:AI325)</f>
        <v>0.23991563035246782</v>
      </c>
      <c r="AT325" s="3">
        <f>VAR(AJ324:AJ325)</f>
        <v>1.47707831262887</v>
      </c>
      <c r="AU325" s="3">
        <f>VAR(AK324:AK325)</f>
        <v>0.98655421550885813</v>
      </c>
      <c r="AW325" s="49"/>
      <c r="AX325" s="3">
        <v>15789</v>
      </c>
      <c r="AY325" s="3">
        <v>553651</v>
      </c>
      <c r="AZ325" s="5">
        <v>40032</v>
      </c>
      <c r="BA325" s="3" t="s">
        <v>1411</v>
      </c>
      <c r="BB325" s="3">
        <v>1</v>
      </c>
      <c r="BC325" s="51">
        <v>-16.098258168462738</v>
      </c>
      <c r="BD325" s="51">
        <v>-3.200393341602862</v>
      </c>
      <c r="BE325" s="51">
        <f>BC325-BD325*8</f>
        <v>9.5048885643601579</v>
      </c>
      <c r="BF325" s="52"/>
      <c r="BG325" s="52"/>
      <c r="BH325" s="3">
        <v>31.2156452155</v>
      </c>
      <c r="BI325" s="3">
        <v>-84.470920130899998</v>
      </c>
      <c r="BJ325" s="3" t="s">
        <v>6050</v>
      </c>
      <c r="BK325" s="3" t="s">
        <v>5995</v>
      </c>
      <c r="BL325" s="3" t="s">
        <v>5994</v>
      </c>
      <c r="BM325" s="3">
        <f>VAR(BC324:BC325)</f>
        <v>0.60032088558557772</v>
      </c>
      <c r="BN325" s="3">
        <f>VAR(BD324:BD325)</f>
        <v>4.2985998034517272E-3</v>
      </c>
      <c r="BO325" s="3">
        <f>VAR(BE324:BE325)</f>
        <v>6.2647140754111208E-2</v>
      </c>
    </row>
    <row r="326" spans="2:69" s="3" customFormat="1" ht="15.75" x14ac:dyDescent="0.25">
      <c r="B326" s="49"/>
      <c r="C326" s="49"/>
      <c r="D326" s="49"/>
      <c r="E326" s="49"/>
      <c r="Q326" s="5"/>
      <c r="AB326" s="3">
        <v>12295</v>
      </c>
      <c r="AC326" s="3">
        <v>522811</v>
      </c>
      <c r="AD326" s="5">
        <v>39709</v>
      </c>
      <c r="AE326" s="3" t="s">
        <v>1829</v>
      </c>
      <c r="AF326" s="3">
        <v>2</v>
      </c>
      <c r="AG326" s="51">
        <v>-46.445660573821492</v>
      </c>
      <c r="AH326" s="51">
        <v>-7.6968579331018567</v>
      </c>
      <c r="AI326" s="51">
        <f>AG326-AH326*8</f>
        <v>15.129202890993362</v>
      </c>
      <c r="AJ326" s="52"/>
      <c r="AK326" s="52"/>
      <c r="AL326" s="3">
        <v>37.885083974399997</v>
      </c>
      <c r="AM326" s="3">
        <v>-79.158664110800004</v>
      </c>
      <c r="AN326" s="3" t="s">
        <v>6024</v>
      </c>
      <c r="AO326" s="3" t="s">
        <v>5999</v>
      </c>
      <c r="AP326" s="3" t="s">
        <v>5991</v>
      </c>
      <c r="AW326" s="49"/>
      <c r="AX326" s="3">
        <v>15788</v>
      </c>
      <c r="AY326" s="3">
        <v>550281</v>
      </c>
      <c r="AZ326" s="5">
        <v>39994</v>
      </c>
      <c r="BA326" s="3" t="s">
        <v>1413</v>
      </c>
      <c r="BB326" s="3">
        <v>1</v>
      </c>
      <c r="BC326" s="51">
        <v>-14.286699840596791</v>
      </c>
      <c r="BD326" s="51">
        <v>-2.7627972546693247</v>
      </c>
      <c r="BE326" s="51">
        <f>BC326-BD326*8</f>
        <v>7.8156781967578066</v>
      </c>
      <c r="BF326" s="52"/>
      <c r="BG326" s="52"/>
      <c r="BH326" s="3">
        <v>30.9459526471</v>
      </c>
      <c r="BI326" s="3">
        <v>-81.898775841200006</v>
      </c>
      <c r="BJ326" s="3" t="s">
        <v>6049</v>
      </c>
      <c r="BK326" s="3" t="s">
        <v>5995</v>
      </c>
      <c r="BL326" s="3" t="s">
        <v>5994</v>
      </c>
      <c r="BM326" s="49"/>
    </row>
    <row r="327" spans="2:69" s="3" customFormat="1" ht="15.75" x14ac:dyDescent="0.25">
      <c r="B327" s="49"/>
      <c r="C327" s="49"/>
      <c r="D327" s="49"/>
      <c r="E327" s="49"/>
      <c r="Q327" s="5"/>
      <c r="AB327" s="3">
        <v>12295</v>
      </c>
      <c r="AC327" s="3">
        <v>527921</v>
      </c>
      <c r="AD327" s="5">
        <v>39709</v>
      </c>
      <c r="AE327" s="3" t="s">
        <v>1829</v>
      </c>
      <c r="AF327" s="3">
        <v>2</v>
      </c>
      <c r="AG327" s="51">
        <v>-46.452896801284908</v>
      </c>
      <c r="AH327" s="51">
        <v>-7.5882696341853517</v>
      </c>
      <c r="AI327" s="51">
        <f>AG327-AH327*8</f>
        <v>14.253260272197906</v>
      </c>
      <c r="AJ327" s="52"/>
      <c r="AK327" s="52"/>
      <c r="AL327" s="3">
        <v>37.885083974399997</v>
      </c>
      <c r="AM327" s="3">
        <v>-79.158664110800004</v>
      </c>
      <c r="AN327" s="3" t="s">
        <v>6024</v>
      </c>
      <c r="AO327" s="3" t="s">
        <v>5999</v>
      </c>
      <c r="AP327" s="3" t="s">
        <v>5991</v>
      </c>
      <c r="AQ327" s="3">
        <f>VAR(AG326:AG327)</f>
        <v>2.6181493951147263E-5</v>
      </c>
      <c r="AR327" s="3">
        <f>VAR(AH326:AH327)</f>
        <v>5.8957093307901217E-3</v>
      </c>
      <c r="AS327" s="3">
        <f>VAR(AI326:AI327)</f>
        <v>0.38363773571112075</v>
      </c>
      <c r="AW327" s="49"/>
      <c r="AX327" s="3">
        <v>15788</v>
      </c>
      <c r="AY327" s="3">
        <v>553441</v>
      </c>
      <c r="AZ327" s="5">
        <v>40028</v>
      </c>
      <c r="BA327" s="3" t="s">
        <v>1413</v>
      </c>
      <c r="BB327" s="3">
        <v>1</v>
      </c>
      <c r="BC327" s="51">
        <v>-10.942754442839691</v>
      </c>
      <c r="BD327" s="51">
        <v>-2.0030470027792382</v>
      </c>
      <c r="BE327" s="51">
        <f>BC327-BD327*8</f>
        <v>5.0816215793942145</v>
      </c>
      <c r="BF327" s="52"/>
      <c r="BG327" s="52"/>
      <c r="BH327" s="3">
        <v>30.9459526471</v>
      </c>
      <c r="BI327" s="3">
        <v>-81.898775841200006</v>
      </c>
      <c r="BJ327" s="3" t="s">
        <v>6049</v>
      </c>
      <c r="BK327" s="3" t="s">
        <v>5995</v>
      </c>
      <c r="BL327" s="3" t="s">
        <v>5994</v>
      </c>
      <c r="BM327" s="3">
        <f>VAR(BC326:BC327)</f>
        <v>5.5909854115903954</v>
      </c>
      <c r="BN327" s="3">
        <f>VAR(BD326:BD327)</f>
        <v>0.28861022262352343</v>
      </c>
      <c r="BO327" s="3">
        <f>VAR(BE326:BE327)</f>
        <v>3.7375327934748128</v>
      </c>
    </row>
    <row r="328" spans="2:69" s="3" customFormat="1" ht="15.75" x14ac:dyDescent="0.25">
      <c r="B328" s="49"/>
      <c r="C328" s="49"/>
      <c r="D328" s="49"/>
      <c r="E328" s="49"/>
      <c r="Q328" s="5"/>
      <c r="AB328" s="3">
        <v>14873</v>
      </c>
      <c r="AC328" s="3">
        <v>532391</v>
      </c>
      <c r="AD328" s="5">
        <v>40001</v>
      </c>
      <c r="AE328" s="3" t="s">
        <v>1830</v>
      </c>
      <c r="AF328" s="3">
        <v>2</v>
      </c>
      <c r="AG328" s="51">
        <v>-44.57898035129034</v>
      </c>
      <c r="AH328" s="51">
        <v>-7.4709766540200411</v>
      </c>
      <c r="AI328" s="51">
        <f>AG328-AH328*8</f>
        <v>15.188832880869988</v>
      </c>
      <c r="AJ328" s="52"/>
      <c r="AK328" s="52"/>
      <c r="AL328" s="3">
        <v>38.177321210099997</v>
      </c>
      <c r="AM328" s="3">
        <v>-79.376111376799997</v>
      </c>
      <c r="AN328" s="3" t="s">
        <v>6023</v>
      </c>
      <c r="AO328" s="3" t="s">
        <v>5999</v>
      </c>
      <c r="AP328" s="3" t="s">
        <v>5991</v>
      </c>
      <c r="AW328" s="49"/>
      <c r="AX328" s="3">
        <v>15383</v>
      </c>
      <c r="AY328" s="3">
        <v>553911</v>
      </c>
      <c r="AZ328" s="5">
        <v>40044</v>
      </c>
      <c r="BA328" s="3" t="s">
        <v>1415</v>
      </c>
      <c r="BB328" s="3">
        <v>1</v>
      </c>
      <c r="BC328" s="51">
        <v>-36.841244798780998</v>
      </c>
      <c r="BD328" s="51">
        <v>-6.2272185047464275</v>
      </c>
      <c r="BE328" s="51">
        <f>BC328-BD328*8</f>
        <v>12.976503239190421</v>
      </c>
      <c r="BF328" s="53">
        <v>-28.045159419088808</v>
      </c>
      <c r="BG328" s="53">
        <v>8.9801076464521135</v>
      </c>
      <c r="BH328" s="3">
        <v>41.5590032876</v>
      </c>
      <c r="BI328" s="3">
        <v>-71.128988245599999</v>
      </c>
      <c r="BJ328" s="3" t="s">
        <v>6048</v>
      </c>
      <c r="BK328" s="3" t="s">
        <v>6038</v>
      </c>
      <c r="BL328" s="3" t="s">
        <v>5991</v>
      </c>
    </row>
    <row r="329" spans="2:69" s="3" customFormat="1" ht="15.75" x14ac:dyDescent="0.25">
      <c r="B329" s="49"/>
      <c r="C329" s="49"/>
      <c r="D329" s="49"/>
      <c r="E329" s="49"/>
      <c r="Q329" s="5"/>
      <c r="AB329" s="3">
        <v>14873</v>
      </c>
      <c r="AC329" s="3">
        <v>542681</v>
      </c>
      <c r="AD329" s="5">
        <v>40001</v>
      </c>
      <c r="AE329" s="3" t="s">
        <v>1830</v>
      </c>
      <c r="AF329" s="3">
        <v>2</v>
      </c>
      <c r="AG329" s="51">
        <v>-44.491020866805968</v>
      </c>
      <c r="AH329" s="51">
        <v>-7.5278432049226138</v>
      </c>
      <c r="AI329" s="51">
        <f>AG329-AH329*8</f>
        <v>15.731724772574943</v>
      </c>
      <c r="AJ329" s="52"/>
      <c r="AK329" s="52"/>
      <c r="AL329" s="3">
        <v>38.177321210099997</v>
      </c>
      <c r="AM329" s="3">
        <v>-79.376111376799997</v>
      </c>
      <c r="AN329" s="3" t="s">
        <v>6023</v>
      </c>
      <c r="AO329" s="3" t="s">
        <v>5999</v>
      </c>
      <c r="AP329" s="3" t="s">
        <v>5991</v>
      </c>
      <c r="AQ329" s="3">
        <f>VAR(AG328:AG329)</f>
        <v>3.8684354553782654E-3</v>
      </c>
      <c r="AR329" s="3">
        <f>VAR(AH328:AH329)</f>
        <v>1.6169023057774491E-3</v>
      </c>
      <c r="AS329" s="3">
        <f>VAR(AI328:AI329)</f>
        <v>0.14736580303949193</v>
      </c>
      <c r="AW329" s="49"/>
      <c r="AX329" s="3">
        <v>15384</v>
      </c>
      <c r="AY329" s="3">
        <v>556191</v>
      </c>
      <c r="AZ329" s="5">
        <v>40077</v>
      </c>
      <c r="BA329" s="3" t="s">
        <v>1415</v>
      </c>
      <c r="BB329" s="3">
        <v>2</v>
      </c>
      <c r="BC329" s="51">
        <v>-39.695452004487542</v>
      </c>
      <c r="BD329" s="51">
        <v>-6.5341301382943655</v>
      </c>
      <c r="BE329" s="51">
        <f>BC329-BD329*8</f>
        <v>12.577589101867382</v>
      </c>
      <c r="BF329" s="53">
        <v>-26.784009197956312</v>
      </c>
      <c r="BG329" s="53">
        <v>10.064201298662127</v>
      </c>
      <c r="BH329" s="3">
        <v>41.5590032876</v>
      </c>
      <c r="BI329" s="3">
        <v>-71.128988245599999</v>
      </c>
      <c r="BJ329" s="3" t="s">
        <v>6048</v>
      </c>
      <c r="BK329" s="3" t="s">
        <v>6038</v>
      </c>
      <c r="BL329" s="3" t="s">
        <v>5991</v>
      </c>
      <c r="BM329" s="3">
        <f>VAR(BC328:BC329)</f>
        <v>4.073249386553579</v>
      </c>
      <c r="BN329" s="3">
        <f>VAR(BD328:BD329)</f>
        <v>4.7097375403531906E-2</v>
      </c>
      <c r="BO329" s="3">
        <f>VAR(BE328:BE329)</f>
        <v>7.9566244478092449E-2</v>
      </c>
      <c r="BP329" s="3">
        <f>VAR(BF328:BF329)</f>
        <v>0.79524994013127193</v>
      </c>
      <c r="BQ329" s="3">
        <f>VAR(BG328:BG329)</f>
        <v>0.5876295233810227</v>
      </c>
    </row>
    <row r="330" spans="2:69" s="3" customFormat="1" ht="15.75" x14ac:dyDescent="0.25">
      <c r="B330" s="49"/>
      <c r="C330" s="49"/>
      <c r="D330" s="49"/>
      <c r="E330" s="49"/>
      <c r="Q330" s="5"/>
      <c r="AB330" s="3">
        <v>12293</v>
      </c>
      <c r="AC330" s="3">
        <v>528031</v>
      </c>
      <c r="AD330" s="5">
        <v>39728</v>
      </c>
      <c r="AE330" s="3" t="s">
        <v>1848</v>
      </c>
      <c r="AF330" s="3">
        <v>2</v>
      </c>
      <c r="AG330" s="51">
        <v>-43.452872793438644</v>
      </c>
      <c r="AH330" s="51">
        <v>-6.818847917027508</v>
      </c>
      <c r="AI330" s="51">
        <f>AG330-AH330*8</f>
        <v>11.09791054278142</v>
      </c>
      <c r="AJ330" s="52"/>
      <c r="AK330" s="52"/>
      <c r="AL330" s="3">
        <v>37.593282607100001</v>
      </c>
      <c r="AM330" s="3">
        <v>-79.383205104599995</v>
      </c>
      <c r="AN330" s="3" t="s">
        <v>6022</v>
      </c>
      <c r="AO330" s="3" t="s">
        <v>6011</v>
      </c>
      <c r="AP330" s="3" t="s">
        <v>5994</v>
      </c>
      <c r="AW330" s="49"/>
      <c r="AX330" s="3">
        <v>15386</v>
      </c>
      <c r="AY330" s="3">
        <v>549831</v>
      </c>
      <c r="AZ330" s="5">
        <v>40079</v>
      </c>
      <c r="BA330" s="3" t="s">
        <v>1416</v>
      </c>
      <c r="BB330" s="3">
        <v>2</v>
      </c>
      <c r="BC330" s="51">
        <v>-41.874910038641964</v>
      </c>
      <c r="BD330" s="51">
        <v>-6.4624516222025656</v>
      </c>
      <c r="BE330" s="51">
        <f>BC330-BD330*8</f>
        <v>9.824702938978561</v>
      </c>
      <c r="BF330" s="52"/>
      <c r="BG330" s="52"/>
      <c r="BH330" s="3">
        <v>41.880138180300001</v>
      </c>
      <c r="BI330" s="3">
        <v>-71.3813036759</v>
      </c>
      <c r="BJ330" s="3" t="s">
        <v>6047</v>
      </c>
      <c r="BK330" s="3" t="s">
        <v>5995</v>
      </c>
      <c r="BL330" s="3" t="s">
        <v>5994</v>
      </c>
    </row>
    <row r="331" spans="2:69" s="3" customFormat="1" ht="15.75" x14ac:dyDescent="0.25">
      <c r="B331" s="49"/>
      <c r="C331" s="49"/>
      <c r="D331" s="49"/>
      <c r="E331" s="49"/>
      <c r="Q331" s="5"/>
      <c r="AB331" s="3">
        <v>12293</v>
      </c>
      <c r="AC331" s="3">
        <v>528111</v>
      </c>
      <c r="AD331" s="5">
        <v>39728</v>
      </c>
      <c r="AE331" s="3" t="s">
        <v>1848</v>
      </c>
      <c r="AF331" s="3">
        <v>2</v>
      </c>
      <c r="AG331" s="51">
        <v>-43.493587080498365</v>
      </c>
      <c r="AH331" s="51">
        <v>-6.8178411410134325</v>
      </c>
      <c r="AI331" s="51">
        <f>AG331-AH331*8</f>
        <v>11.049142047609095</v>
      </c>
      <c r="AJ331" s="52"/>
      <c r="AK331" s="52"/>
      <c r="AL331" s="3">
        <v>37.593282607100001</v>
      </c>
      <c r="AM331" s="3">
        <v>-79.383205104599995</v>
      </c>
      <c r="AN331" s="3" t="s">
        <v>6022</v>
      </c>
      <c r="AO331" s="3" t="s">
        <v>6011</v>
      </c>
      <c r="AP331" s="3" t="s">
        <v>5994</v>
      </c>
      <c r="AQ331" s="3">
        <f>VAR(AG330:AG331)</f>
        <v>8.2882658539069236E-4</v>
      </c>
      <c r="AR331" s="3">
        <f>VAR(AH330:AH331)</f>
        <v>5.0679897125888136E-7</v>
      </c>
      <c r="AS331" s="3">
        <f>VAR(AI330:AI331)</f>
        <v>1.1891830606865575E-3</v>
      </c>
      <c r="AW331" s="49"/>
      <c r="AX331" s="3">
        <v>15389</v>
      </c>
      <c r="AY331" s="3">
        <v>555031</v>
      </c>
      <c r="AZ331" s="5">
        <v>40055</v>
      </c>
      <c r="BA331" s="3" t="s">
        <v>1416</v>
      </c>
      <c r="BB331" s="3">
        <v>1</v>
      </c>
      <c r="BC331" s="51">
        <v>-44.547893132427021</v>
      </c>
      <c r="BD331" s="51">
        <v>-6.6356821622497826</v>
      </c>
      <c r="BE331" s="51">
        <f>BC331-BD331*8</f>
        <v>8.53756416557124</v>
      </c>
      <c r="BF331" s="52"/>
      <c r="BG331" s="52"/>
      <c r="BH331" s="3">
        <v>41.880138180300001</v>
      </c>
      <c r="BI331" s="3">
        <v>-71.3813036759</v>
      </c>
      <c r="BJ331" s="3" t="s">
        <v>6047</v>
      </c>
      <c r="BK331" s="3" t="s">
        <v>5995</v>
      </c>
      <c r="BL331" s="3" t="s">
        <v>5994</v>
      </c>
      <c r="BM331" s="3">
        <f>VAR(BC330:BC331)</f>
        <v>3.5724193098303658</v>
      </c>
      <c r="BN331" s="3">
        <f>VAR(BD330:BD331)</f>
        <v>1.5004410002525215E-2</v>
      </c>
      <c r="BO331" s="3">
        <f>VAR(BE330:BE331)</f>
        <v>0.82836311100425142</v>
      </c>
    </row>
    <row r="332" spans="2:69" s="3" customFormat="1" ht="15.75" x14ac:dyDescent="0.25">
      <c r="B332" s="49"/>
      <c r="C332" s="49"/>
      <c r="D332" s="49"/>
      <c r="E332" s="49"/>
      <c r="Q332" s="5"/>
      <c r="AB332" s="3">
        <v>15643</v>
      </c>
      <c r="AC332" s="3">
        <v>545751</v>
      </c>
      <c r="AD332" s="5">
        <v>40066</v>
      </c>
      <c r="AE332" s="3" t="s">
        <v>1857</v>
      </c>
      <c r="AF332" s="3">
        <v>2</v>
      </c>
      <c r="AG332" s="51">
        <v>-30.082687350266649</v>
      </c>
      <c r="AH332" s="51">
        <v>-4.6740073831586706</v>
      </c>
      <c r="AI332" s="51">
        <f>AG332-AH332*8</f>
        <v>7.3093717150027153</v>
      </c>
      <c r="AJ332" s="52"/>
      <c r="AK332" s="52"/>
      <c r="AL332" s="3">
        <v>37.122192689400002</v>
      </c>
      <c r="AM332" s="3">
        <v>-79.353590047699996</v>
      </c>
      <c r="AN332" s="3" t="s">
        <v>6021</v>
      </c>
      <c r="AO332" s="3" t="s">
        <v>6011</v>
      </c>
      <c r="AP332" s="3" t="s">
        <v>5994</v>
      </c>
      <c r="AW332" s="49"/>
      <c r="AX332" s="3">
        <v>15387</v>
      </c>
      <c r="AY332" s="3">
        <v>556631</v>
      </c>
      <c r="AZ332" s="5">
        <v>40069</v>
      </c>
      <c r="BA332" s="3" t="s">
        <v>1417</v>
      </c>
      <c r="BB332" s="3">
        <v>1</v>
      </c>
      <c r="BC332" s="51">
        <v>-36.977794947700183</v>
      </c>
      <c r="BD332" s="51">
        <v>-5.9116137882162523</v>
      </c>
      <c r="BE332" s="51">
        <f>BC332-BD332*8</f>
        <v>10.315115358029836</v>
      </c>
      <c r="BF332" s="53">
        <v>-26.454440380907574</v>
      </c>
      <c r="BG332" s="53">
        <v>9.5977104385621637</v>
      </c>
      <c r="BH332" s="3">
        <v>41.393540163099999</v>
      </c>
      <c r="BI332" s="3">
        <v>-71.840803842699998</v>
      </c>
      <c r="BJ332" s="3" t="s">
        <v>6046</v>
      </c>
      <c r="BK332" s="3" t="s">
        <v>5995</v>
      </c>
      <c r="BL332" s="3" t="s">
        <v>5994</v>
      </c>
    </row>
    <row r="333" spans="2:69" s="3" customFormat="1" ht="15.75" x14ac:dyDescent="0.25">
      <c r="B333" s="49"/>
      <c r="C333" s="49"/>
      <c r="D333" s="49"/>
      <c r="E333" s="49"/>
      <c r="Q333" s="5"/>
      <c r="AB333" s="3">
        <v>15643</v>
      </c>
      <c r="AC333" s="3">
        <v>549431</v>
      </c>
      <c r="AD333" s="5">
        <v>40066</v>
      </c>
      <c r="AE333" s="3" t="s">
        <v>1857</v>
      </c>
      <c r="AF333" s="3">
        <v>2</v>
      </c>
      <c r="AG333" s="51">
        <v>-30.902001203411544</v>
      </c>
      <c r="AH333" s="51">
        <v>-4.9929492490017688</v>
      </c>
      <c r="AI333" s="51">
        <f>AG333-AH333*8</f>
        <v>9.0415927886026068</v>
      </c>
      <c r="AJ333" s="52"/>
      <c r="AK333" s="52"/>
      <c r="AL333" s="3">
        <v>37.122192689400002</v>
      </c>
      <c r="AM333" s="3">
        <v>-79.353590047699996</v>
      </c>
      <c r="AN333" s="3" t="s">
        <v>6021</v>
      </c>
      <c r="AO333" s="3" t="s">
        <v>6011</v>
      </c>
      <c r="AP333" s="3" t="s">
        <v>5994</v>
      </c>
      <c r="AQ333" s="3">
        <f>VAR(AG332:AG333)</f>
        <v>0.33563759497756684</v>
      </c>
      <c r="AR333" s="3">
        <f>VAR(AH332:AH333)</f>
        <v>5.0861956893738444E-2</v>
      </c>
      <c r="AS333" s="3">
        <f>VAR(AI332:AI333)</f>
        <v>1.5002949239117811</v>
      </c>
      <c r="AW333" s="49"/>
      <c r="AX333" s="3">
        <v>15388</v>
      </c>
      <c r="AY333" s="3">
        <v>556871</v>
      </c>
      <c r="AZ333" s="5">
        <v>40090</v>
      </c>
      <c r="BA333" s="3" t="s">
        <v>1417</v>
      </c>
      <c r="BB333" s="3">
        <v>2</v>
      </c>
      <c r="BC333" s="51">
        <v>-36.149713181852597</v>
      </c>
      <c r="BD333" s="51">
        <v>-5.9448138133153892</v>
      </c>
      <c r="BE333" s="51">
        <f>BC333-BD333*8</f>
        <v>11.408797324670516</v>
      </c>
      <c r="BF333" s="53">
        <v>-30.001454443747633</v>
      </c>
      <c r="BG333" s="53">
        <v>11.975060385839583</v>
      </c>
      <c r="BH333" s="3">
        <v>41.393540163099999</v>
      </c>
      <c r="BI333" s="3">
        <v>-71.840803842699998</v>
      </c>
      <c r="BJ333" s="3" t="s">
        <v>6046</v>
      </c>
      <c r="BK333" s="3" t="s">
        <v>5995</v>
      </c>
      <c r="BL333" s="3" t="s">
        <v>5994</v>
      </c>
      <c r="BM333" s="3">
        <f>VAR(BC332:BC333)</f>
        <v>0.34285970546462763</v>
      </c>
      <c r="BN333" s="3">
        <f>VAR(BD332:BD333)</f>
        <v>5.5112083329165963E-4</v>
      </c>
      <c r="BO333" s="3">
        <f>VAR(BE332:BE333)</f>
        <v>0.59807012207751331</v>
      </c>
      <c r="BP333" s="3">
        <f>VAR(BF332:BF333)</f>
        <v>6.2906543809925717</v>
      </c>
      <c r="BQ333" s="3">
        <f>VAR(BG332:BG333)</f>
        <v>2.8258963859099708</v>
      </c>
    </row>
    <row r="334" spans="2:69" s="3" customFormat="1" ht="15.75" x14ac:dyDescent="0.25">
      <c r="B334" s="49"/>
      <c r="C334" s="49"/>
      <c r="D334" s="49"/>
      <c r="E334" s="49"/>
      <c r="Q334" s="5"/>
      <c r="AB334" s="3">
        <v>12405</v>
      </c>
      <c r="AC334" s="3">
        <v>522311</v>
      </c>
      <c r="AD334" s="5">
        <v>39699</v>
      </c>
      <c r="AE334" s="3" t="s">
        <v>1871</v>
      </c>
      <c r="AF334" s="3">
        <v>2</v>
      </c>
      <c r="AG334" s="51">
        <v>-79.422667641924093</v>
      </c>
      <c r="AH334" s="51">
        <v>-11.608770650897677</v>
      </c>
      <c r="AI334" s="51">
        <f>AG334-AH334*8</f>
        <v>13.447497565257322</v>
      </c>
      <c r="AJ334" s="52"/>
      <c r="AK334" s="52"/>
      <c r="AL334" s="3">
        <v>44.214213332999996</v>
      </c>
      <c r="AM334" s="3">
        <v>-72.965472086899993</v>
      </c>
      <c r="AN334" s="3" t="s">
        <v>6020</v>
      </c>
      <c r="AO334" s="3" t="s">
        <v>5992</v>
      </c>
      <c r="AP334" s="3" t="s">
        <v>5991</v>
      </c>
      <c r="AW334" s="49"/>
      <c r="AX334" s="3">
        <v>15401</v>
      </c>
      <c r="AY334" s="3">
        <v>555491</v>
      </c>
      <c r="AZ334" s="5">
        <v>40042</v>
      </c>
      <c r="BA334" s="3" t="s">
        <v>1428</v>
      </c>
      <c r="BB334" s="3">
        <v>1</v>
      </c>
      <c r="BC334" s="51">
        <v>-39.079902075035939</v>
      </c>
      <c r="BD334" s="51">
        <v>-6.2123098525783318</v>
      </c>
      <c r="BE334" s="51">
        <f>BC334-BD334*8</f>
        <v>10.618576745590715</v>
      </c>
      <c r="BF334" s="53">
        <v>-30.712035384256186</v>
      </c>
      <c r="BG334" s="53">
        <v>9.5630389909966986</v>
      </c>
      <c r="BH334" s="3">
        <v>41.832670498500001</v>
      </c>
      <c r="BI334" s="3">
        <v>-71.469141735799994</v>
      </c>
      <c r="BJ334" s="3" t="s">
        <v>6045</v>
      </c>
      <c r="BK334" s="3" t="s">
        <v>6014</v>
      </c>
      <c r="BL334" s="3" t="s">
        <v>5991</v>
      </c>
    </row>
    <row r="335" spans="2:69" s="3" customFormat="1" ht="15.75" x14ac:dyDescent="0.25">
      <c r="B335" s="49"/>
      <c r="C335" s="49"/>
      <c r="D335" s="49"/>
      <c r="E335" s="49"/>
      <c r="Q335" s="5"/>
      <c r="AB335" s="3">
        <v>12405</v>
      </c>
      <c r="AC335" s="3">
        <v>524061</v>
      </c>
      <c r="AD335" s="5">
        <v>39699</v>
      </c>
      <c r="AE335" s="3" t="s">
        <v>1871</v>
      </c>
      <c r="AF335" s="3">
        <v>2</v>
      </c>
      <c r="AG335" s="51">
        <v>-79.651023888618226</v>
      </c>
      <c r="AH335" s="51">
        <v>-11.652394397903592</v>
      </c>
      <c r="AI335" s="51">
        <f>AG335-AH335*8</f>
        <v>13.568131294610509</v>
      </c>
      <c r="AJ335" s="52"/>
      <c r="AK335" s="52"/>
      <c r="AL335" s="3">
        <v>44.214213332999996</v>
      </c>
      <c r="AM335" s="3">
        <v>-72.965472086899993</v>
      </c>
      <c r="AN335" s="3" t="s">
        <v>6020</v>
      </c>
      <c r="AO335" s="3" t="s">
        <v>5992</v>
      </c>
      <c r="AP335" s="3" t="s">
        <v>5991</v>
      </c>
      <c r="AQ335" s="3">
        <f>VAR(AG334:AG335)</f>
        <v>2.6073287702115942E-2</v>
      </c>
      <c r="AR335" s="3">
        <f>VAR(AH334:AH335)</f>
        <v>9.5151565141804299E-4</v>
      </c>
      <c r="AS335" s="3">
        <f>VAR(AI334:AI335)</f>
        <v>7.2762483288290325E-3</v>
      </c>
      <c r="AW335" s="49"/>
      <c r="AX335" s="3">
        <v>15402</v>
      </c>
      <c r="AY335" s="3">
        <v>556321</v>
      </c>
      <c r="AZ335" s="5">
        <v>40076</v>
      </c>
      <c r="BA335" s="3" t="s">
        <v>1428</v>
      </c>
      <c r="BB335" s="3">
        <v>2</v>
      </c>
      <c r="BC335" s="51">
        <v>-38.249861967885714</v>
      </c>
      <c r="BD335" s="51">
        <v>-5.7187052838439572</v>
      </c>
      <c r="BE335" s="51">
        <f>BC335-BD335*8</f>
        <v>7.4997803028659433</v>
      </c>
      <c r="BF335" s="53">
        <v>-28.104318895735968</v>
      </c>
      <c r="BG335" s="53">
        <v>10.948303878038246</v>
      </c>
      <c r="BH335" s="3">
        <v>41.832670498500001</v>
      </c>
      <c r="BI335" s="3">
        <v>-71.469141735799994</v>
      </c>
      <c r="BJ335" s="3" t="s">
        <v>6045</v>
      </c>
      <c r="BK335" s="3" t="s">
        <v>6014</v>
      </c>
      <c r="BL335" s="3" t="s">
        <v>5991</v>
      </c>
      <c r="BM335" s="3">
        <f>VAR(BC334:BC335)</f>
        <v>0.34448328973897852</v>
      </c>
      <c r="BN335" s="3">
        <f>VAR(BD334:BD335)</f>
        <v>0.12182273513772399</v>
      </c>
      <c r="BO335" s="3">
        <f>VAR(BE334:BE335)</f>
        <v>4.863445625576361</v>
      </c>
      <c r="BP335" s="3">
        <f>VAR(BF334:BF335)</f>
        <v>3.4000926422501081</v>
      </c>
      <c r="BQ335" s="3">
        <f>VAR(BG334:BG335)</f>
        <v>0.95947940363511519</v>
      </c>
    </row>
    <row r="336" spans="2:69" s="3" customFormat="1" ht="15.75" x14ac:dyDescent="0.25">
      <c r="B336" s="49"/>
      <c r="C336" s="49"/>
      <c r="D336" s="49"/>
      <c r="E336" s="49"/>
      <c r="Q336" s="5"/>
      <c r="AB336" s="3">
        <v>12348</v>
      </c>
      <c r="AC336" s="3">
        <v>529601</v>
      </c>
      <c r="AD336" s="5">
        <v>39733</v>
      </c>
      <c r="AE336" s="3" t="s">
        <v>1872</v>
      </c>
      <c r="AF336" s="3">
        <v>2</v>
      </c>
      <c r="AG336" s="51">
        <v>-64.752366635413694</v>
      </c>
      <c r="AH336" s="51">
        <v>-9.4181696091633071</v>
      </c>
      <c r="AI336" s="51">
        <f>AG336-AH336*8</f>
        <v>10.592990237892764</v>
      </c>
      <c r="AJ336" s="53">
        <v>-29.208369505533987</v>
      </c>
      <c r="AK336" s="53">
        <v>6.7826175168380294</v>
      </c>
      <c r="AL336" s="3">
        <v>42.7933701591</v>
      </c>
      <c r="AM336" s="3">
        <v>-72.524767630699998</v>
      </c>
      <c r="AN336" s="3" t="s">
        <v>6019</v>
      </c>
      <c r="AO336" s="3" t="s">
        <v>6011</v>
      </c>
      <c r="AP336" s="3" t="s">
        <v>5994</v>
      </c>
      <c r="AW336" s="49"/>
      <c r="AX336" s="3">
        <v>15204</v>
      </c>
      <c r="AY336" s="3">
        <v>535731</v>
      </c>
      <c r="AZ336" s="5">
        <v>39972</v>
      </c>
      <c r="BA336" s="3" t="s">
        <v>1606</v>
      </c>
      <c r="BB336" s="3">
        <v>1</v>
      </c>
      <c r="BC336" s="51">
        <v>-30.179010987406865</v>
      </c>
      <c r="BD336" s="51">
        <v>-5.9894041549817265</v>
      </c>
      <c r="BE336" s="51">
        <f>BC336-BD336*8</f>
        <v>17.736222252446947</v>
      </c>
      <c r="BF336" s="53">
        <v>-27.10277996630224</v>
      </c>
      <c r="BG336" s="53">
        <v>5.5295104999465332</v>
      </c>
      <c r="BH336" s="3">
        <v>34.742623768500003</v>
      </c>
      <c r="BI336" s="3">
        <v>-83.236976245400001</v>
      </c>
      <c r="BJ336" s="3" t="s">
        <v>6044</v>
      </c>
      <c r="BK336" s="3" t="s">
        <v>5999</v>
      </c>
      <c r="BL336" s="3" t="s">
        <v>5991</v>
      </c>
    </row>
    <row r="337" spans="2:69" s="3" customFormat="1" ht="15.75" x14ac:dyDescent="0.25">
      <c r="B337" s="49"/>
      <c r="C337" s="49"/>
      <c r="D337" s="49"/>
      <c r="E337" s="49"/>
      <c r="Q337" s="5"/>
      <c r="AB337" s="3">
        <v>12348</v>
      </c>
      <c r="AC337" s="3">
        <v>534521</v>
      </c>
      <c r="AD337" s="5">
        <v>39733</v>
      </c>
      <c r="AE337" s="3" t="s">
        <v>1872</v>
      </c>
      <c r="AF337" s="3">
        <v>2</v>
      </c>
      <c r="AG337" s="51">
        <v>-64.788471420402558</v>
      </c>
      <c r="AH337" s="51">
        <v>-9.5134976213229923</v>
      </c>
      <c r="AI337" s="51">
        <f>AG337-AH337*8</f>
        <v>11.31950955018138</v>
      </c>
      <c r="AJ337" s="52"/>
      <c r="AK337" s="52"/>
      <c r="AL337" s="3">
        <v>42.7933701591</v>
      </c>
      <c r="AM337" s="3">
        <v>-72.524767630699998</v>
      </c>
      <c r="AN337" s="3" t="s">
        <v>6019</v>
      </c>
      <c r="AO337" s="3" t="s">
        <v>6011</v>
      </c>
      <c r="AP337" s="3" t="s">
        <v>5994</v>
      </c>
      <c r="AQ337" s="3">
        <f>VAR(AG336:AG337)</f>
        <v>6.5177774954608338E-4</v>
      </c>
      <c r="AR337" s="3">
        <f>VAR(AH336:AH337)</f>
        <v>4.5437149511585364E-3</v>
      </c>
      <c r="AS337" s="3">
        <f>VAR(AI336:AI337)</f>
        <v>0.26391515556416179</v>
      </c>
      <c r="AW337" s="49"/>
      <c r="AX337" s="3">
        <v>15205</v>
      </c>
      <c r="AY337" s="3">
        <v>534041</v>
      </c>
      <c r="AZ337" s="5">
        <v>39980</v>
      </c>
      <c r="BA337" s="3" t="s">
        <v>1606</v>
      </c>
      <c r="BB337" s="3">
        <v>2</v>
      </c>
      <c r="BC337" s="51">
        <v>-31.821745034688707</v>
      </c>
      <c r="BD337" s="51">
        <v>-5.8033071138819574</v>
      </c>
      <c r="BE337" s="51">
        <f>BC337-BD337*8</f>
        <v>14.604711876366952</v>
      </c>
      <c r="BF337" s="53">
        <v>-25.981591382818127</v>
      </c>
      <c r="BG337" s="53">
        <v>5.6171005001462886</v>
      </c>
      <c r="BH337" s="3">
        <v>34.742623768500003</v>
      </c>
      <c r="BI337" s="3">
        <v>-83.236976245400001</v>
      </c>
      <c r="BJ337" s="3" t="s">
        <v>6044</v>
      </c>
      <c r="BK337" s="3" t="s">
        <v>5999</v>
      </c>
      <c r="BL337" s="3" t="s">
        <v>5991</v>
      </c>
      <c r="BM337" s="3">
        <f>VAR(BC336:BC337)</f>
        <v>1.3492875750494897</v>
      </c>
      <c r="BN337" s="3">
        <f>VAR(BD336:BD337)</f>
        <v>1.7316054353044574E-2</v>
      </c>
      <c r="BO337" s="3">
        <f>VAR(BE336:BE337)</f>
        <v>4.9031786177483339</v>
      </c>
      <c r="BP337" s="3">
        <f>VAR(BF336:BF337)</f>
        <v>0.62853191986755552</v>
      </c>
      <c r="BQ337" s="3">
        <f>VAR(BG336:BG337)</f>
        <v>3.8360040674965739E-3</v>
      </c>
    </row>
    <row r="338" spans="2:69" s="3" customFormat="1" ht="15.75" x14ac:dyDescent="0.25">
      <c r="B338" s="49"/>
      <c r="C338" s="49"/>
      <c r="D338" s="49"/>
      <c r="E338" s="49"/>
      <c r="Q338" s="5"/>
      <c r="AB338" s="3">
        <v>12352</v>
      </c>
      <c r="AC338" s="3">
        <v>527601</v>
      </c>
      <c r="AD338" s="5">
        <v>39729</v>
      </c>
      <c r="AE338" s="3" t="s">
        <v>1877</v>
      </c>
      <c r="AF338" s="3">
        <v>2</v>
      </c>
      <c r="AG338" s="51">
        <v>-70.371493858192778</v>
      </c>
      <c r="AH338" s="51">
        <v>-10.300184871608812</v>
      </c>
      <c r="AI338" s="51">
        <f>AG338-AH338*8</f>
        <v>12.029985114677714</v>
      </c>
      <c r="AJ338" s="53">
        <v>-25.261331095891478</v>
      </c>
      <c r="AK338" s="53">
        <v>8.9416187200717303</v>
      </c>
      <c r="AL338" s="3">
        <v>44.489132805899999</v>
      </c>
      <c r="AM338" s="3">
        <v>-73.148321012799997</v>
      </c>
      <c r="AN338" s="3" t="s">
        <v>6018</v>
      </c>
      <c r="AO338" s="3" t="s">
        <v>5995</v>
      </c>
      <c r="AP338" s="3" t="s">
        <v>5994</v>
      </c>
      <c r="AW338" s="49"/>
      <c r="AX338" s="3">
        <v>15206</v>
      </c>
      <c r="AY338" s="3">
        <v>545051</v>
      </c>
      <c r="AZ338" s="5">
        <v>39966</v>
      </c>
      <c r="BA338" s="3" t="s">
        <v>1607</v>
      </c>
      <c r="BB338" s="3">
        <v>1</v>
      </c>
      <c r="BC338" s="51">
        <v>-15.54698651102948</v>
      </c>
      <c r="BD338" s="51">
        <v>-3.0436750503483414</v>
      </c>
      <c r="BE338" s="51">
        <f>BC338-BD338*8</f>
        <v>8.8024138917572508</v>
      </c>
      <c r="BF338" s="52"/>
      <c r="BG338" s="52"/>
      <c r="BH338" s="3">
        <v>33.883907209299998</v>
      </c>
      <c r="BI338" s="3">
        <v>-78.784741181499996</v>
      </c>
      <c r="BJ338" s="3" t="s">
        <v>6043</v>
      </c>
      <c r="BK338" s="3" t="s">
        <v>6011</v>
      </c>
      <c r="BL338" s="3" t="s">
        <v>5994</v>
      </c>
    </row>
    <row r="339" spans="2:69" s="3" customFormat="1" ht="15.75" x14ac:dyDescent="0.25">
      <c r="B339" s="49"/>
      <c r="C339" s="49"/>
      <c r="D339" s="49"/>
      <c r="E339" s="49"/>
      <c r="Q339" s="5"/>
      <c r="AB339" s="3">
        <v>12352</v>
      </c>
      <c r="AC339" s="3">
        <v>532071</v>
      </c>
      <c r="AD339" s="5">
        <v>39729</v>
      </c>
      <c r="AE339" s="3" t="s">
        <v>1877</v>
      </c>
      <c r="AF339" s="3">
        <v>2</v>
      </c>
      <c r="AG339" s="51">
        <v>-70.382171499505205</v>
      </c>
      <c r="AH339" s="51">
        <v>-10.274330881856253</v>
      </c>
      <c r="AI339" s="51">
        <f>AG339-AH339*8</f>
        <v>11.812475555344818</v>
      </c>
      <c r="AJ339" s="53">
        <v>-26.022206691532407</v>
      </c>
      <c r="AK339" s="53">
        <v>7.0764742128259996</v>
      </c>
      <c r="AL339" s="3">
        <v>44.489132805899999</v>
      </c>
      <c r="AM339" s="3">
        <v>-73.148321012799997</v>
      </c>
      <c r="AN339" s="3" t="s">
        <v>6018</v>
      </c>
      <c r="AO339" s="3" t="s">
        <v>5995</v>
      </c>
      <c r="AP339" s="3" t="s">
        <v>5994</v>
      </c>
      <c r="AQ339" s="3">
        <f>VAR(AG338:AG339)</f>
        <v>5.7006011998419025E-5</v>
      </c>
      <c r="AR339" s="3">
        <f>VAR(AH338:AH339)</f>
        <v>3.3421439306270521E-4</v>
      </c>
      <c r="AS339" s="3">
        <f>VAR(AI338:AI339)</f>
        <v>2.3655204200595342E-2</v>
      </c>
      <c r="AT339" s="3">
        <f>VAR(AJ338:AJ339)</f>
        <v>0.2894658360209692</v>
      </c>
      <c r="AU339" s="3">
        <f>VAR(AK338:AK339)</f>
        <v>1.7393820164544707</v>
      </c>
      <c r="AW339" s="49"/>
      <c r="AX339" s="3">
        <v>15207</v>
      </c>
      <c r="AY339" s="3">
        <v>551951</v>
      </c>
      <c r="AZ339" s="5">
        <v>39980</v>
      </c>
      <c r="BA339" s="3" t="s">
        <v>1607</v>
      </c>
      <c r="BB339" s="3">
        <v>2</v>
      </c>
      <c r="BC339" s="51">
        <v>-13.95500227028068</v>
      </c>
      <c r="BD339" s="51">
        <v>-2.843852508786826</v>
      </c>
      <c r="BE339" s="51">
        <f>BC339-BD339*8</f>
        <v>8.7958178000139284</v>
      </c>
      <c r="BF339" s="53">
        <v>-26.485396688011193</v>
      </c>
      <c r="BG339" s="53">
        <v>5.6126797314833263</v>
      </c>
      <c r="BH339" s="3">
        <v>33.883907209299998</v>
      </c>
      <c r="BI339" s="3">
        <v>-78.784741181499996</v>
      </c>
      <c r="BJ339" s="3" t="s">
        <v>6043</v>
      </c>
      <c r="BK339" s="3" t="s">
        <v>6011</v>
      </c>
      <c r="BL339" s="3" t="s">
        <v>5994</v>
      </c>
      <c r="BM339" s="3">
        <f>VAR(BC338:BC339)</f>
        <v>1.2672069113962674</v>
      </c>
      <c r="BN339" s="3">
        <f>VAR(BD338:BD339)</f>
        <v>1.9964524058051766E-2</v>
      </c>
      <c r="BO339" s="3">
        <f>VAR(BE338:BE339)</f>
        <v>2.1754213143162434E-5</v>
      </c>
    </row>
    <row r="340" spans="2:69" s="3" customFormat="1" ht="15.75" x14ac:dyDescent="0.25">
      <c r="B340" s="49"/>
      <c r="C340" s="49"/>
      <c r="D340" s="49"/>
      <c r="E340" s="49"/>
      <c r="Q340" s="5"/>
      <c r="AB340" s="3">
        <v>14235</v>
      </c>
      <c r="AC340" s="3">
        <v>544011</v>
      </c>
      <c r="AD340" s="5">
        <v>40043</v>
      </c>
      <c r="AE340" s="3" t="s">
        <v>1887</v>
      </c>
      <c r="AF340" s="3">
        <v>2</v>
      </c>
      <c r="AG340" s="51">
        <v>-75.871935592829971</v>
      </c>
      <c r="AH340" s="51">
        <v>-11.447510206341272</v>
      </c>
      <c r="AI340" s="51">
        <f>AG340-AH340*8</f>
        <v>15.708146057900208</v>
      </c>
      <c r="AJ340" s="53"/>
      <c r="AK340" s="53"/>
      <c r="AL340" s="3">
        <v>44.629306668799998</v>
      </c>
      <c r="AM340" s="3">
        <v>-72.0332478184</v>
      </c>
      <c r="AN340" s="3" t="s">
        <v>6017</v>
      </c>
      <c r="AO340" s="3" t="s">
        <v>5992</v>
      </c>
      <c r="AP340" s="3" t="s">
        <v>5991</v>
      </c>
      <c r="AW340" s="49"/>
      <c r="AX340" s="3">
        <v>15208</v>
      </c>
      <c r="AY340" s="3">
        <v>551811</v>
      </c>
      <c r="AZ340" s="5">
        <v>39978</v>
      </c>
      <c r="BA340" s="3" t="s">
        <v>1608</v>
      </c>
      <c r="BB340" s="3">
        <v>1</v>
      </c>
      <c r="BC340" s="51">
        <v>-30.121400917631437</v>
      </c>
      <c r="BD340" s="51">
        <v>-5.0719188658765457</v>
      </c>
      <c r="BE340" s="51">
        <f>BC340-BD340*8</f>
        <v>10.453950009380929</v>
      </c>
      <c r="BF340" s="53">
        <v>-27.237809749736524</v>
      </c>
      <c r="BG340" s="53">
        <v>11.545465888798265</v>
      </c>
      <c r="BH340" s="3">
        <v>33.909094709500003</v>
      </c>
      <c r="BI340" s="3">
        <v>-79.440299196200002</v>
      </c>
      <c r="BJ340" s="3" t="s">
        <v>6042</v>
      </c>
      <c r="BK340" s="3" t="s">
        <v>5997</v>
      </c>
      <c r="BL340" s="3" t="s">
        <v>5994</v>
      </c>
    </row>
    <row r="341" spans="2:69" s="3" customFormat="1" ht="15.75" x14ac:dyDescent="0.25">
      <c r="B341" s="49"/>
      <c r="C341" s="49"/>
      <c r="D341" s="49"/>
      <c r="E341" s="49"/>
      <c r="Q341" s="5"/>
      <c r="AB341" s="3">
        <v>14235</v>
      </c>
      <c r="AC341" s="3">
        <v>552191</v>
      </c>
      <c r="AD341" s="5">
        <v>40043</v>
      </c>
      <c r="AE341" s="3" t="s">
        <v>1887</v>
      </c>
      <c r="AF341" s="3">
        <v>2</v>
      </c>
      <c r="AG341" s="51">
        <v>-75.736933972374501</v>
      </c>
      <c r="AH341" s="51">
        <v>-11.438435643997529</v>
      </c>
      <c r="AI341" s="51">
        <f>AG341-AH341*8</f>
        <v>15.770551179605732</v>
      </c>
      <c r="AJ341" s="53"/>
      <c r="AK341" s="53"/>
      <c r="AL341" s="3">
        <v>44.629306668799998</v>
      </c>
      <c r="AM341" s="3">
        <v>-72.0332478184</v>
      </c>
      <c r="AN341" s="3" t="s">
        <v>6017</v>
      </c>
      <c r="AO341" s="3" t="s">
        <v>5992</v>
      </c>
      <c r="AP341" s="3" t="s">
        <v>5991</v>
      </c>
      <c r="AQ341" s="3">
        <f>VAR(AG340:AG341)</f>
        <v>9.1127187628012741E-3</v>
      </c>
      <c r="AR341" s="3">
        <f>VAR(AH340:AH341)</f>
        <v>4.1173840865240617E-5</v>
      </c>
      <c r="AS341" s="3">
        <f>VAR(AI340:AI341)</f>
        <v>1.9471996075406267E-3</v>
      </c>
      <c r="AW341" s="49"/>
      <c r="AX341" s="3">
        <v>15209</v>
      </c>
      <c r="AY341" s="3">
        <v>545241</v>
      </c>
      <c r="AZ341" s="5">
        <v>39982</v>
      </c>
      <c r="BA341" s="3" t="s">
        <v>1608</v>
      </c>
      <c r="BB341" s="3">
        <v>2</v>
      </c>
      <c r="BC341" s="51">
        <v>-27.765824475085541</v>
      </c>
      <c r="BD341" s="51">
        <v>-4.9357121904916772</v>
      </c>
      <c r="BE341" s="51">
        <f>BC341-BD341*8</f>
        <v>11.719873048847877</v>
      </c>
      <c r="BF341" s="53">
        <v>-28.150632822691755</v>
      </c>
      <c r="BG341" s="53">
        <v>10.008065441245426</v>
      </c>
      <c r="BH341" s="3">
        <v>33.909094709500003</v>
      </c>
      <c r="BI341" s="3">
        <v>-79.440299196200002</v>
      </c>
      <c r="BJ341" s="3" t="s">
        <v>6042</v>
      </c>
      <c r="BK341" s="3" t="s">
        <v>5997</v>
      </c>
      <c r="BL341" s="3" t="s">
        <v>5994</v>
      </c>
      <c r="BM341" s="3">
        <f>VAR(BC340:BC341)</f>
        <v>2.7743701883385894</v>
      </c>
      <c r="BN341" s="3">
        <f>VAR(BD340:BD341)</f>
        <v>9.2761292096994741E-3</v>
      </c>
      <c r="BO341" s="3">
        <f>VAR(BE340:BE341)</f>
        <v>0.80128057092661775</v>
      </c>
      <c r="BP341" s="3">
        <f>VAR(BF340:BF341)</f>
        <v>0.4166229812597152</v>
      </c>
      <c r="BQ341" s="3">
        <f>VAR(BG340:BG341)</f>
        <v>1.1818000680678349</v>
      </c>
    </row>
    <row r="342" spans="2:69" s="3" customFormat="1" ht="15.75" x14ac:dyDescent="0.25">
      <c r="B342" s="49"/>
      <c r="C342" s="49"/>
      <c r="D342" s="49"/>
      <c r="E342" s="49"/>
      <c r="Q342" s="5"/>
      <c r="AB342" s="3">
        <v>15054</v>
      </c>
      <c r="AC342" s="3">
        <v>555611</v>
      </c>
      <c r="AD342" s="5">
        <v>40057</v>
      </c>
      <c r="AE342" s="3" t="s">
        <v>1928</v>
      </c>
      <c r="AF342" s="3">
        <v>2</v>
      </c>
      <c r="AG342" s="51">
        <v>-65.369047403841236</v>
      </c>
      <c r="AH342" s="51">
        <v>-9.2432455397064199</v>
      </c>
      <c r="AI342" s="51">
        <f>AG342-AH342*8</f>
        <v>8.5769169138101233</v>
      </c>
      <c r="AJ342" s="54"/>
      <c r="AK342" s="54"/>
      <c r="AL342" s="3">
        <v>44.551443046700001</v>
      </c>
      <c r="AM342" s="3">
        <v>-90.652385322100002</v>
      </c>
      <c r="AN342" s="3" t="s">
        <v>6010</v>
      </c>
      <c r="AO342" s="3" t="s">
        <v>5999</v>
      </c>
      <c r="AP342" s="3" t="s">
        <v>5991</v>
      </c>
      <c r="AW342" s="49"/>
      <c r="AX342" s="3">
        <v>15212</v>
      </c>
      <c r="AY342" s="3">
        <v>540921</v>
      </c>
      <c r="AZ342" s="5">
        <v>39973</v>
      </c>
      <c r="BA342" s="3" t="s">
        <v>1611</v>
      </c>
      <c r="BB342" s="3">
        <v>1</v>
      </c>
      <c r="BC342" s="51">
        <v>-24.311296969940724</v>
      </c>
      <c r="BD342" s="51">
        <v>-4.0476826428837986</v>
      </c>
      <c r="BE342" s="51">
        <f>BC342-BD342*8</f>
        <v>8.0701641731296654</v>
      </c>
      <c r="BF342" s="53">
        <v>-30.358094516136276</v>
      </c>
      <c r="BG342" s="53">
        <v>4.9756237490274664</v>
      </c>
      <c r="BH342" s="3">
        <v>33.823624606099997</v>
      </c>
      <c r="BI342" s="3">
        <v>-80.068031097299993</v>
      </c>
      <c r="BJ342" s="3" t="s">
        <v>6041</v>
      </c>
      <c r="BK342" s="3" t="s">
        <v>5999</v>
      </c>
      <c r="BL342" s="3" t="s">
        <v>5991</v>
      </c>
    </row>
    <row r="343" spans="2:69" s="3" customFormat="1" ht="15.75" x14ac:dyDescent="0.25">
      <c r="B343" s="49"/>
      <c r="C343" s="49"/>
      <c r="D343" s="49"/>
      <c r="E343" s="49"/>
      <c r="Q343" s="5"/>
      <c r="AB343" s="3">
        <v>15054</v>
      </c>
      <c r="AC343" s="3">
        <v>555951</v>
      </c>
      <c r="AD343" s="5">
        <v>40057</v>
      </c>
      <c r="AE343" s="3" t="s">
        <v>1928</v>
      </c>
      <c r="AF343" s="3">
        <v>2</v>
      </c>
      <c r="AG343" s="51">
        <v>-64.930865756669519</v>
      </c>
      <c r="AH343" s="51">
        <v>-9.3275166512422807</v>
      </c>
      <c r="AI343" s="51">
        <f>AG343-AH343*8</f>
        <v>9.6892674532687266</v>
      </c>
      <c r="AJ343" s="54"/>
      <c r="AK343" s="54"/>
      <c r="AL343" s="3">
        <v>44.551443046700001</v>
      </c>
      <c r="AM343" s="3">
        <v>-90.652385322100002</v>
      </c>
      <c r="AN343" s="3" t="s">
        <v>6010</v>
      </c>
      <c r="AO343" s="3" t="s">
        <v>5999</v>
      </c>
      <c r="AP343" s="3" t="s">
        <v>5991</v>
      </c>
      <c r="AQ343" s="3">
        <f>VAR(AG342:AG343)</f>
        <v>9.6001577959059656E-2</v>
      </c>
      <c r="AR343" s="3">
        <f>VAR(AH342:AH343)</f>
        <v>3.5508101197447416E-3</v>
      </c>
      <c r="AS343" s="3">
        <f>VAR(AI342:AI343)</f>
        <v>0.61866186131692291</v>
      </c>
      <c r="AW343" s="49"/>
      <c r="AX343" s="3">
        <v>15213</v>
      </c>
      <c r="AY343" s="3">
        <v>534161</v>
      </c>
      <c r="AZ343" s="5">
        <v>39978</v>
      </c>
      <c r="BA343" s="3" t="s">
        <v>1611</v>
      </c>
      <c r="BB343" s="3">
        <v>2</v>
      </c>
      <c r="BC343" s="51">
        <v>-18.916793966415174</v>
      </c>
      <c r="BD343" s="51">
        <v>-3.5951330535357222</v>
      </c>
      <c r="BE343" s="51">
        <f>BC343-BD343*8</f>
        <v>9.8442704618706038</v>
      </c>
      <c r="BF343" s="53">
        <v>-29.581290159596723</v>
      </c>
      <c r="BG343" s="53">
        <v>5.7039210414811539</v>
      </c>
      <c r="BH343" s="3">
        <v>33.823624606099997</v>
      </c>
      <c r="BI343" s="3">
        <v>-80.068031097299993</v>
      </c>
      <c r="BJ343" s="3" t="s">
        <v>6041</v>
      </c>
      <c r="BK343" s="3" t="s">
        <v>5999</v>
      </c>
      <c r="BL343" s="3" t="s">
        <v>5991</v>
      </c>
      <c r="BM343" s="3">
        <f>VAR(BC342:BC343)</f>
        <v>14.550331327523054</v>
      </c>
      <c r="BN343" s="3">
        <f>VAR(BD342:BD343)</f>
        <v>0.1024005654095563</v>
      </c>
      <c r="BO343" s="3">
        <f>VAR(BE342:BE343)</f>
        <v>1.5737265618750731</v>
      </c>
      <c r="BP343" s="3">
        <f>VAR(BF342:BF343)</f>
        <v>0.30171250416941503</v>
      </c>
      <c r="BQ343" s="3">
        <f>VAR(BG342:BG343)</f>
        <v>0.26520847309768597</v>
      </c>
    </row>
    <row r="344" spans="2:69" s="3" customFormat="1" ht="15.75" x14ac:dyDescent="0.25">
      <c r="B344" s="49"/>
      <c r="C344" s="49"/>
      <c r="D344" s="49"/>
      <c r="E344" s="49"/>
      <c r="Q344" s="5"/>
      <c r="AB344" s="3">
        <v>15057</v>
      </c>
      <c r="AC344" s="3">
        <v>556251</v>
      </c>
      <c r="AD344" s="5">
        <v>40071</v>
      </c>
      <c r="AE344" s="3" t="s">
        <v>1930</v>
      </c>
      <c r="AF344" s="3">
        <v>2</v>
      </c>
      <c r="AG344" s="51">
        <v>-49.984405021657061</v>
      </c>
      <c r="AH344" s="51">
        <v>-6.1346333430067537</v>
      </c>
      <c r="AI344" s="51">
        <f>AG344-AH344*8</f>
        <v>-0.90733827760303143</v>
      </c>
      <c r="AJ344" s="54"/>
      <c r="AK344" s="54"/>
      <c r="AL344" s="3">
        <v>45.117279051799997</v>
      </c>
      <c r="AM344" s="3">
        <v>-91.275513691399993</v>
      </c>
      <c r="AN344" s="3" t="s">
        <v>6009</v>
      </c>
      <c r="AO344" s="3" t="s">
        <v>5992</v>
      </c>
      <c r="AP344" s="3" t="s">
        <v>5991</v>
      </c>
      <c r="AW344" s="49"/>
      <c r="AX344" s="3">
        <v>11879</v>
      </c>
      <c r="AY344" s="3">
        <v>530111</v>
      </c>
      <c r="AZ344" s="5">
        <v>39707</v>
      </c>
      <c r="BA344" s="3" t="s">
        <v>1632</v>
      </c>
      <c r="BB344" s="3">
        <v>2</v>
      </c>
      <c r="BC344" s="51">
        <v>-32.442708958078875</v>
      </c>
      <c r="BD344" s="51">
        <v>-1.5984453602800874</v>
      </c>
      <c r="BE344" s="51">
        <f>BC344-BD344*8</f>
        <v>-19.655146075838175</v>
      </c>
      <c r="BF344" s="54">
        <v>-26.94219852007021</v>
      </c>
      <c r="BG344" s="54">
        <v>11.954635467558628</v>
      </c>
      <c r="BH344" s="3">
        <v>43.413495957800002</v>
      </c>
      <c r="BI344" s="3">
        <v>-98.877864330099996</v>
      </c>
      <c r="BJ344" s="3" t="s">
        <v>6040</v>
      </c>
      <c r="BK344" s="3" t="s">
        <v>6014</v>
      </c>
      <c r="BL344" s="3" t="s">
        <v>5991</v>
      </c>
    </row>
    <row r="345" spans="2:69" s="3" customFormat="1" ht="15.75" x14ac:dyDescent="0.25">
      <c r="B345" s="49"/>
      <c r="C345" s="49"/>
      <c r="D345" s="49"/>
      <c r="E345" s="49"/>
      <c r="Q345" s="5"/>
      <c r="AB345" s="3">
        <v>15057</v>
      </c>
      <c r="AC345" s="3">
        <v>556331</v>
      </c>
      <c r="AD345" s="5">
        <v>40071</v>
      </c>
      <c r="AE345" s="3" t="s">
        <v>1930</v>
      </c>
      <c r="AF345" s="3">
        <v>2</v>
      </c>
      <c r="AG345" s="51">
        <v>-49.896825601069452</v>
      </c>
      <c r="AH345" s="51">
        <v>-6.0309094561138785</v>
      </c>
      <c r="AI345" s="51">
        <f>AG345-AH345*8</f>
        <v>-1.6495499521584236</v>
      </c>
      <c r="AJ345" s="54"/>
      <c r="AK345" s="54"/>
      <c r="AL345" s="3">
        <v>45.117279051799997</v>
      </c>
      <c r="AM345" s="3">
        <v>-91.275513691399993</v>
      </c>
      <c r="AN345" s="3" t="s">
        <v>6009</v>
      </c>
      <c r="AO345" s="3" t="s">
        <v>5992</v>
      </c>
      <c r="AP345" s="3" t="s">
        <v>5991</v>
      </c>
      <c r="AQ345" s="3">
        <f>VAR(AG344:AG345)</f>
        <v>3.8350774552306588E-3</v>
      </c>
      <c r="AR345" s="3">
        <f>VAR(AH344:AH345)</f>
        <v>5.3793223560829788E-3</v>
      </c>
      <c r="AS345" s="3">
        <f>VAR(AI344:AI345)</f>
        <v>0.27543908492316005</v>
      </c>
      <c r="AW345" s="49"/>
      <c r="AX345" s="3">
        <v>11880</v>
      </c>
      <c r="AY345" s="3">
        <v>524031</v>
      </c>
      <c r="AZ345" s="5">
        <v>39679</v>
      </c>
      <c r="BA345" s="3" t="s">
        <v>1632</v>
      </c>
      <c r="BB345" s="3">
        <v>1</v>
      </c>
      <c r="BC345" s="51">
        <v>-39.130307170720975</v>
      </c>
      <c r="BD345" s="51">
        <v>-3.7221038919957872</v>
      </c>
      <c r="BE345" s="51">
        <f>BC345-BD345*8</f>
        <v>-9.3534760347546779</v>
      </c>
      <c r="BF345" s="54"/>
      <c r="BG345" s="54"/>
      <c r="BH345" s="3">
        <v>43.413495957800002</v>
      </c>
      <c r="BI345" s="3">
        <v>-98.877864330099996</v>
      </c>
      <c r="BJ345" s="3" t="s">
        <v>6040</v>
      </c>
      <c r="BK345" s="3" t="s">
        <v>6014</v>
      </c>
      <c r="BL345" s="3" t="s">
        <v>5991</v>
      </c>
      <c r="BM345" s="3">
        <f>VAR(BC344:BC345)</f>
        <v>22.36198492686691</v>
      </c>
      <c r="BN345" s="3">
        <f>VAR(BD344:BD345)</f>
        <v>2.2549627796644405</v>
      </c>
      <c r="BO345" s="3">
        <f>VAR(BE344:BE345)</f>
        <v>53.06220281767861</v>
      </c>
    </row>
    <row r="346" spans="2:69" s="3" customFormat="1" ht="15.75" x14ac:dyDescent="0.25">
      <c r="B346" s="49"/>
      <c r="C346" s="49"/>
      <c r="D346" s="49"/>
      <c r="E346" s="49"/>
      <c r="Q346" s="5"/>
      <c r="AB346" s="3">
        <v>12131</v>
      </c>
      <c r="AC346" s="3">
        <v>528891</v>
      </c>
      <c r="AD346" s="5">
        <v>39715</v>
      </c>
      <c r="AE346" s="3" t="s">
        <v>1947</v>
      </c>
      <c r="AF346" s="3">
        <v>2</v>
      </c>
      <c r="AG346" s="51">
        <v>-55.241742981857612</v>
      </c>
      <c r="AH346" s="51">
        <v>-7.0195831928236965</v>
      </c>
      <c r="AI346" s="51">
        <f>AG346-AH346*8</f>
        <v>0.91492256073195932</v>
      </c>
      <c r="AJ346" s="54"/>
      <c r="AK346" s="54"/>
      <c r="AL346" s="3">
        <v>44.686736851900001</v>
      </c>
      <c r="AM346" s="3">
        <v>-92.691286884299998</v>
      </c>
      <c r="AN346" s="3" t="s">
        <v>6008</v>
      </c>
      <c r="AO346" s="3" t="s">
        <v>6003</v>
      </c>
      <c r="AP346" s="3" t="s">
        <v>5994</v>
      </c>
      <c r="AW346" s="49"/>
      <c r="AX346" s="3">
        <v>14786</v>
      </c>
      <c r="AY346" s="3">
        <v>540961</v>
      </c>
      <c r="AZ346" s="5">
        <v>40043</v>
      </c>
      <c r="BA346" s="3" t="s">
        <v>1641</v>
      </c>
      <c r="BB346" s="3">
        <v>2</v>
      </c>
      <c r="BC346" s="51">
        <v>-102.3577515960216</v>
      </c>
      <c r="BD346" s="51">
        <v>-13.583878240295981</v>
      </c>
      <c r="BE346" s="51">
        <f>BC346-BD346*8</f>
        <v>6.3132743263462459</v>
      </c>
      <c r="BF346" s="54">
        <v>-27.328100215018789</v>
      </c>
      <c r="BG346" s="54">
        <v>13.956020390654079</v>
      </c>
      <c r="BH346" s="3">
        <v>44.474075908300001</v>
      </c>
      <c r="BI346" s="3">
        <v>-103.22005976200001</v>
      </c>
      <c r="BJ346" s="3" t="s">
        <v>6039</v>
      </c>
      <c r="BK346" s="3" t="s">
        <v>6038</v>
      </c>
      <c r="BL346" s="3" t="s">
        <v>5991</v>
      </c>
    </row>
    <row r="347" spans="2:69" s="3" customFormat="1" ht="15.75" x14ac:dyDescent="0.25">
      <c r="B347" s="49"/>
      <c r="C347" s="49"/>
      <c r="D347" s="49"/>
      <c r="E347" s="49"/>
      <c r="Q347" s="5"/>
      <c r="AB347" s="3">
        <v>12131</v>
      </c>
      <c r="AC347" s="3">
        <v>529531</v>
      </c>
      <c r="AD347" s="5">
        <v>39715</v>
      </c>
      <c r="AE347" s="3" t="s">
        <v>1947</v>
      </c>
      <c r="AF347" s="3">
        <v>2</v>
      </c>
      <c r="AG347" s="51">
        <v>-55.914006078347406</v>
      </c>
      <c r="AH347" s="51">
        <v>-7.1501157661750065</v>
      </c>
      <c r="AI347" s="51">
        <f>AG347-AH347*8</f>
        <v>1.2869200510526468</v>
      </c>
      <c r="AJ347" s="54"/>
      <c r="AK347" s="54"/>
      <c r="AL347" s="3">
        <v>44.686736851900001</v>
      </c>
      <c r="AM347" s="3">
        <v>-92.691286884299998</v>
      </c>
      <c r="AN347" s="3" t="s">
        <v>6008</v>
      </c>
      <c r="AO347" s="3" t="s">
        <v>6003</v>
      </c>
      <c r="AP347" s="3" t="s">
        <v>5994</v>
      </c>
      <c r="AQ347" s="3">
        <f>VAR(AG346:AG347)</f>
        <v>0.22596883545102242</v>
      </c>
      <c r="AR347" s="3">
        <f>VAR(AH346:AH347)</f>
        <v>8.5193763528575734E-3</v>
      </c>
      <c r="AS347" s="3">
        <f>VAR(AI346:AI347)</f>
        <v>6.9191066402445323E-2</v>
      </c>
      <c r="AW347" s="49"/>
      <c r="AX347" s="3">
        <v>14787</v>
      </c>
      <c r="AY347" s="3">
        <v>544381</v>
      </c>
      <c r="AZ347" s="5">
        <v>40001</v>
      </c>
      <c r="BA347" s="3" t="s">
        <v>1641</v>
      </c>
      <c r="BB347" s="3">
        <v>1</v>
      </c>
      <c r="BC347" s="51">
        <v>-103.73548771654396</v>
      </c>
      <c r="BD347" s="51">
        <v>-13.512204283971373</v>
      </c>
      <c r="BE347" s="51">
        <f>BC347-BD347*8</f>
        <v>4.362146555227028</v>
      </c>
      <c r="BF347" s="54">
        <v>-28.467435699497756</v>
      </c>
      <c r="BG347" s="54">
        <v>12.81297426733979</v>
      </c>
      <c r="BH347" s="3">
        <v>44.474075908300001</v>
      </c>
      <c r="BI347" s="3">
        <v>-103.22005976200001</v>
      </c>
      <c r="BJ347" s="3" t="s">
        <v>6039</v>
      </c>
      <c r="BK347" s="3" t="s">
        <v>6038</v>
      </c>
      <c r="BL347" s="3" t="s">
        <v>5991</v>
      </c>
      <c r="BM347" s="3">
        <f>VAR(BC346:BC347)</f>
        <v>0.94907840889599737</v>
      </c>
      <c r="BN347" s="3">
        <f>VAR(BD346:BD347)</f>
        <v>2.5685780076108791E-3</v>
      </c>
      <c r="BO347" s="3">
        <f>VAR(BE346:BE347)</f>
        <v>1.9034497896163245</v>
      </c>
      <c r="BP347" s="3">
        <f>VAR(BF346:BF347)</f>
        <v>0.64904267309646047</v>
      </c>
      <c r="BQ347" s="3">
        <f>VAR(BG346:BG347)</f>
        <v>0.65327722001191191</v>
      </c>
    </row>
    <row r="348" spans="2:69" s="3" customFormat="1" ht="15.75" x14ac:dyDescent="0.25">
      <c r="B348" s="49"/>
      <c r="C348" s="49"/>
      <c r="D348" s="49"/>
      <c r="E348" s="49"/>
      <c r="Q348" s="5"/>
      <c r="AB348" s="3">
        <v>12162</v>
      </c>
      <c r="AC348" s="3">
        <v>531111</v>
      </c>
      <c r="AD348" s="5">
        <v>39657</v>
      </c>
      <c r="AE348" s="3" t="s">
        <v>1948</v>
      </c>
      <c r="AF348" s="3">
        <v>1</v>
      </c>
      <c r="AG348" s="51">
        <v>-32.574525788765008</v>
      </c>
      <c r="AH348" s="51">
        <v>-5.3096637275445255</v>
      </c>
      <c r="AI348" s="51">
        <f>AG348-AH348*8</f>
        <v>9.9027840315911959</v>
      </c>
      <c r="AJ348" s="54"/>
      <c r="AK348" s="54"/>
      <c r="AL348" s="3">
        <v>44.006698181399997</v>
      </c>
      <c r="AM348" s="3">
        <v>-90.053814544299996</v>
      </c>
      <c r="AN348" s="3" t="s">
        <v>6007</v>
      </c>
      <c r="AO348" s="3" t="s">
        <v>5995</v>
      </c>
      <c r="AP348" s="3" t="s">
        <v>5994</v>
      </c>
      <c r="AW348" s="49"/>
      <c r="AX348" s="3">
        <v>14796</v>
      </c>
      <c r="AY348" s="3">
        <v>548051</v>
      </c>
      <c r="AZ348" s="5">
        <v>40022</v>
      </c>
      <c r="BA348" s="3" t="s">
        <v>1662</v>
      </c>
      <c r="BB348" s="3">
        <v>2</v>
      </c>
      <c r="BC348" s="51">
        <v>-92.34540987936343</v>
      </c>
      <c r="BD348" s="51">
        <v>-11.415553481979089</v>
      </c>
      <c r="BE348" s="51">
        <f>BC348-BD348*8</f>
        <v>-1.0209820235307205</v>
      </c>
      <c r="BF348" s="52"/>
      <c r="BG348" s="52"/>
      <c r="BH348" s="3">
        <v>42.854201582199998</v>
      </c>
      <c r="BI348" s="3">
        <v>-97.280158212200007</v>
      </c>
      <c r="BJ348" s="3" t="s">
        <v>6037</v>
      </c>
      <c r="BK348" s="3" t="s">
        <v>6003</v>
      </c>
      <c r="BL348" s="3" t="s">
        <v>5994</v>
      </c>
    </row>
    <row r="349" spans="2:69" s="3" customFormat="1" ht="15.75" x14ac:dyDescent="0.25">
      <c r="B349" s="49"/>
      <c r="C349" s="49"/>
      <c r="D349" s="49"/>
      <c r="E349" s="49"/>
      <c r="Q349" s="5"/>
      <c r="AB349" s="3">
        <v>12162</v>
      </c>
      <c r="AC349" s="3">
        <v>531221</v>
      </c>
      <c r="AD349" s="5">
        <v>39657</v>
      </c>
      <c r="AE349" s="3" t="s">
        <v>1948</v>
      </c>
      <c r="AF349" s="3">
        <v>1</v>
      </c>
      <c r="AG349" s="51">
        <v>-55.090887771096426</v>
      </c>
      <c r="AH349" s="51">
        <v>-7.7060561065596112</v>
      </c>
      <c r="AI349" s="51">
        <f>AG349-AH349*8</f>
        <v>6.557561081380463</v>
      </c>
      <c r="AJ349" s="54"/>
      <c r="AK349" s="54"/>
      <c r="AL349" s="3">
        <v>44.006698181399997</v>
      </c>
      <c r="AM349" s="3">
        <v>-90.053814544299996</v>
      </c>
      <c r="AN349" s="3" t="s">
        <v>6007</v>
      </c>
      <c r="AO349" s="3" t="s">
        <v>5995</v>
      </c>
      <c r="AP349" s="3" t="s">
        <v>5994</v>
      </c>
      <c r="AW349" s="49"/>
      <c r="AX349" s="3">
        <v>14797</v>
      </c>
      <c r="AY349" s="3">
        <v>543961</v>
      </c>
      <c r="AZ349" s="5">
        <v>39988</v>
      </c>
      <c r="BA349" s="3" t="s">
        <v>1662</v>
      </c>
      <c r="BB349" s="3">
        <v>1</v>
      </c>
      <c r="BC349" s="51">
        <v>-94.484182199339372</v>
      </c>
      <c r="BD349" s="51">
        <v>-11.705265103710431</v>
      </c>
      <c r="BE349" s="51">
        <f>BC349-BD349*8</f>
        <v>-0.84206136965592293</v>
      </c>
      <c r="BF349" s="54"/>
      <c r="BG349" s="54"/>
      <c r="BH349" s="3">
        <v>42.854201582199998</v>
      </c>
      <c r="BI349" s="3">
        <v>-97.280158212200007</v>
      </c>
      <c r="BJ349" s="3" t="s">
        <v>6036</v>
      </c>
      <c r="BK349" s="3" t="s">
        <v>6003</v>
      </c>
      <c r="BL349" s="3" t="s">
        <v>5994</v>
      </c>
      <c r="BM349" s="3">
        <f>VAR(BC348:BC349)</f>
        <v>2.2871735183476369</v>
      </c>
      <c r="BN349" s="3">
        <f>VAR(BD348:BD349)</f>
        <v>4.1966411883102232E-2</v>
      </c>
      <c r="BO349" s="3">
        <f>VAR(BE348:BE349)</f>
        <v>1.6006300191492562E-2</v>
      </c>
    </row>
    <row r="350" spans="2:69" s="3" customFormat="1" ht="15.75" x14ac:dyDescent="0.25">
      <c r="B350" s="49"/>
      <c r="C350" s="49"/>
      <c r="D350" s="49"/>
      <c r="E350" s="49"/>
      <c r="Q350" s="5"/>
      <c r="AB350" s="3">
        <v>14661</v>
      </c>
      <c r="AC350" s="3">
        <v>549521</v>
      </c>
      <c r="AD350" s="5">
        <v>40084</v>
      </c>
      <c r="AE350" s="3" t="s">
        <v>1986</v>
      </c>
      <c r="AF350" s="3">
        <v>2</v>
      </c>
      <c r="AG350" s="51">
        <v>-47.304614288312564</v>
      </c>
      <c r="AH350" s="51">
        <v>-7.6511644891087043</v>
      </c>
      <c r="AI350" s="51">
        <f>AG350-AH350*8</f>
        <v>13.90470162455707</v>
      </c>
      <c r="AJ350" s="54"/>
      <c r="AK350" s="54"/>
      <c r="AL350" s="3">
        <v>37.997525015699999</v>
      </c>
      <c r="AM350" s="3">
        <v>-80.862038541100006</v>
      </c>
      <c r="AN350" s="3" t="s">
        <v>6006</v>
      </c>
      <c r="AO350" s="3" t="s">
        <v>5999</v>
      </c>
      <c r="AP350" s="3" t="s">
        <v>5991</v>
      </c>
      <c r="AW350" s="49"/>
      <c r="AX350" s="3">
        <v>11908</v>
      </c>
      <c r="AY350" s="3">
        <v>534301</v>
      </c>
      <c r="AZ350" s="5">
        <v>39708</v>
      </c>
      <c r="BA350" s="3" t="s">
        <v>1674</v>
      </c>
      <c r="BB350" s="3">
        <v>1</v>
      </c>
      <c r="BC350" s="59">
        <v>-100.7905469556311</v>
      </c>
      <c r="BD350" s="59">
        <v>-12.278272354385907</v>
      </c>
      <c r="BE350" s="51">
        <f>BC350-BD350*8</f>
        <v>-2.5643681205438469</v>
      </c>
      <c r="BF350" s="52"/>
      <c r="BG350" s="52"/>
      <c r="BH350" s="3">
        <v>44.520403502500002</v>
      </c>
      <c r="BI350" s="3">
        <v>-101.994078571</v>
      </c>
      <c r="BJ350" s="3" t="s">
        <v>6035</v>
      </c>
      <c r="BK350" s="3" t="s">
        <v>5997</v>
      </c>
      <c r="BL350" s="3" t="s">
        <v>5991</v>
      </c>
    </row>
    <row r="351" spans="2:69" s="3" customFormat="1" ht="15.75" x14ac:dyDescent="0.25">
      <c r="B351" s="49"/>
      <c r="C351" s="49"/>
      <c r="D351" s="49"/>
      <c r="E351" s="49"/>
      <c r="Q351" s="5"/>
      <c r="AB351" s="3">
        <v>14661</v>
      </c>
      <c r="AC351" s="3">
        <v>553261</v>
      </c>
      <c r="AD351" s="5">
        <v>40084</v>
      </c>
      <c r="AE351" s="3" t="s">
        <v>1986</v>
      </c>
      <c r="AF351" s="3">
        <v>2</v>
      </c>
      <c r="AG351" s="51">
        <v>-47.635815578701077</v>
      </c>
      <c r="AH351" s="51">
        <v>-7.8473207691439244</v>
      </c>
      <c r="AI351" s="51">
        <f>AG351-AH351*8</f>
        <v>15.142750574450318</v>
      </c>
      <c r="AJ351" s="54"/>
      <c r="AK351" s="54"/>
      <c r="AL351" s="3">
        <v>37.997525015699999</v>
      </c>
      <c r="AM351" s="3">
        <v>-80.862038541100006</v>
      </c>
      <c r="AN351" s="3" t="s">
        <v>6006</v>
      </c>
      <c r="AO351" s="3" t="s">
        <v>5999</v>
      </c>
      <c r="AP351" s="3" t="s">
        <v>5991</v>
      </c>
      <c r="AQ351" s="3">
        <f>VAR(AG350:AG351)</f>
        <v>5.4847147377508162E-2</v>
      </c>
      <c r="AR351" s="3">
        <f>VAR(AH350:AH351)</f>
        <v>1.9238643098627849E-2</v>
      </c>
      <c r="AS351" s="3">
        <f>VAR(AI350:AI351)</f>
        <v>0.76638260116588663</v>
      </c>
      <c r="AW351" s="49"/>
      <c r="AX351" s="3">
        <v>14802</v>
      </c>
      <c r="AY351" s="3">
        <v>556521</v>
      </c>
      <c r="AZ351" s="5">
        <v>40073</v>
      </c>
      <c r="BA351" s="3" t="s">
        <v>1674</v>
      </c>
      <c r="BB351" s="3">
        <v>1</v>
      </c>
      <c r="BC351" s="51">
        <v>-95.702239802274576</v>
      </c>
      <c r="BD351" s="51">
        <v>-11.808607855164837</v>
      </c>
      <c r="BE351" s="51">
        <f>BC351-BD351*8</f>
        <v>-1.23337696095588</v>
      </c>
      <c r="BF351" s="52"/>
      <c r="BG351" s="52"/>
      <c r="BH351" s="3">
        <v>44.520403502500002</v>
      </c>
      <c r="BI351" s="3">
        <v>-101.994078571</v>
      </c>
      <c r="BJ351" s="3" t="s">
        <v>6035</v>
      </c>
      <c r="BK351" s="3" t="s">
        <v>5997</v>
      </c>
      <c r="BL351" s="3" t="s">
        <v>5991</v>
      </c>
      <c r="BM351" s="3">
        <f>VAR(BC350:BC351)</f>
        <v>12.945434843449588</v>
      </c>
      <c r="BN351" s="3">
        <f>VAR(BD350:BD351)</f>
        <v>0.11029237091428908</v>
      </c>
      <c r="BO351" s="3">
        <f>VAR(BE350:BE351)</f>
        <v>0.88576873345066076</v>
      </c>
    </row>
    <row r="352" spans="2:69" s="3" customFormat="1" ht="15.75" x14ac:dyDescent="0.25">
      <c r="B352" s="49"/>
      <c r="C352" s="49"/>
      <c r="D352" s="49"/>
      <c r="E352" s="49"/>
      <c r="Q352" s="5"/>
      <c r="AB352" s="3">
        <v>14665</v>
      </c>
      <c r="AC352" s="3">
        <v>544051</v>
      </c>
      <c r="AD352" s="5">
        <v>40070</v>
      </c>
      <c r="AE352" s="3" t="s">
        <v>1987</v>
      </c>
      <c r="AF352" s="3">
        <v>2</v>
      </c>
      <c r="AG352" s="51">
        <v>-37.426551268823999</v>
      </c>
      <c r="AH352" s="51">
        <v>-6.347224977777473</v>
      </c>
      <c r="AI352" s="51">
        <f>AG352-AH352*8</f>
        <v>13.351248553395784</v>
      </c>
      <c r="AJ352" s="54"/>
      <c r="AK352" s="54"/>
      <c r="AL352" s="3">
        <v>38.752186560600002</v>
      </c>
      <c r="AM352" s="3">
        <v>-80.940722766500002</v>
      </c>
      <c r="AN352" s="3" t="s">
        <v>6005</v>
      </c>
      <c r="AO352" s="3" t="s">
        <v>5992</v>
      </c>
      <c r="AP352" s="3" t="s">
        <v>5991</v>
      </c>
      <c r="AW352" s="49"/>
      <c r="AX352" s="3">
        <v>14807</v>
      </c>
      <c r="AY352" s="3">
        <v>551991</v>
      </c>
      <c r="AZ352" s="5">
        <v>39989</v>
      </c>
      <c r="BA352" s="3" t="s">
        <v>1680</v>
      </c>
      <c r="BB352" s="3">
        <v>1</v>
      </c>
      <c r="BC352" s="51">
        <v>-74.947443285876105</v>
      </c>
      <c r="BD352" s="51">
        <v>-9.1616542670583954</v>
      </c>
      <c r="BE352" s="51">
        <f>BC352-BD352*8</f>
        <v>-1.6542091494089419</v>
      </c>
      <c r="BF352" s="54"/>
      <c r="BG352" s="54"/>
      <c r="BH352" s="3">
        <v>44.344783168799999</v>
      </c>
      <c r="BI352" s="3">
        <v>-100.37126670400001</v>
      </c>
      <c r="BJ352" s="3" t="s">
        <v>6034</v>
      </c>
      <c r="BK352" s="3" t="s">
        <v>6011</v>
      </c>
      <c r="BL352" s="3" t="s">
        <v>5994</v>
      </c>
    </row>
    <row r="353" spans="2:69" s="3" customFormat="1" ht="15.75" x14ac:dyDescent="0.25">
      <c r="B353" s="49"/>
      <c r="C353" s="49"/>
      <c r="D353" s="49"/>
      <c r="E353" s="49"/>
      <c r="Q353" s="5"/>
      <c r="AB353" s="3">
        <v>14665</v>
      </c>
      <c r="AC353" s="3">
        <v>549861</v>
      </c>
      <c r="AD353" s="5">
        <v>40070</v>
      </c>
      <c r="AE353" s="3" t="s">
        <v>1987</v>
      </c>
      <c r="AF353" s="3">
        <v>2</v>
      </c>
      <c r="AG353" s="51">
        <v>-36.814190033343998</v>
      </c>
      <c r="AH353" s="51">
        <v>-5.8055564582527213</v>
      </c>
      <c r="AI353" s="51">
        <f>AG353-AH353*8</f>
        <v>9.6302616326777724</v>
      </c>
      <c r="AJ353" s="54"/>
      <c r="AK353" s="54"/>
      <c r="AL353" s="3">
        <v>38.752186560600002</v>
      </c>
      <c r="AM353" s="3">
        <v>-80.940722766500002</v>
      </c>
      <c r="AN353" s="3" t="s">
        <v>6005</v>
      </c>
      <c r="AO353" s="3" t="s">
        <v>5992</v>
      </c>
      <c r="AP353" s="3" t="s">
        <v>5991</v>
      </c>
      <c r="AQ353" s="3">
        <f>VAR(AG352:AG353)</f>
        <v>0.18749314135929701</v>
      </c>
      <c r="AR353" s="3">
        <f>VAR(AH352:AH353)</f>
        <v>0.14670239252206815</v>
      </c>
      <c r="AS353" s="3">
        <f>VAR(AI352:AI353)</f>
        <v>6.9228718320772487</v>
      </c>
      <c r="AW353" s="49"/>
      <c r="AX353" s="3">
        <v>14808</v>
      </c>
      <c r="AY353" s="3">
        <v>547851</v>
      </c>
      <c r="AZ353" s="5">
        <v>40023</v>
      </c>
      <c r="BA353" s="3" t="s">
        <v>1680</v>
      </c>
      <c r="BB353" s="3">
        <v>2</v>
      </c>
      <c r="BC353" s="51">
        <v>-49.629208096034546</v>
      </c>
      <c r="BD353" s="51">
        <v>-5.2611887556448522</v>
      </c>
      <c r="BE353" s="51">
        <f>BC353-BD353*8</f>
        <v>-7.5396980508757281</v>
      </c>
      <c r="BF353" s="54"/>
      <c r="BG353" s="54"/>
      <c r="BH353" s="3">
        <v>44.344783168799999</v>
      </c>
      <c r="BI353" s="3">
        <v>-100.37126670400001</v>
      </c>
      <c r="BJ353" s="3" t="s">
        <v>6034</v>
      </c>
      <c r="BK353" s="3" t="s">
        <v>6011</v>
      </c>
      <c r="BL353" s="3" t="s">
        <v>5994</v>
      </c>
    </row>
    <row r="354" spans="2:69" s="3" customFormat="1" ht="15.75" x14ac:dyDescent="0.25">
      <c r="B354" s="49"/>
      <c r="C354" s="49"/>
      <c r="D354" s="49"/>
      <c r="E354" s="49"/>
      <c r="Q354" s="5"/>
      <c r="AB354" s="3">
        <v>12547</v>
      </c>
      <c r="AC354" s="3">
        <v>526211</v>
      </c>
      <c r="AD354" s="5">
        <v>39659</v>
      </c>
      <c r="AE354" s="3" t="s">
        <v>1993</v>
      </c>
      <c r="AF354" s="3">
        <v>2</v>
      </c>
      <c r="AG354" s="51">
        <v>-40.190174684193728</v>
      </c>
      <c r="AH354" s="51">
        <v>-6.2983142389057365</v>
      </c>
      <c r="AI354" s="51">
        <f>AG354-AH354*8</f>
        <v>10.196339227052164</v>
      </c>
      <c r="AJ354" s="54"/>
      <c r="AK354" s="54"/>
      <c r="AL354" s="3">
        <v>38.588085726599999</v>
      </c>
      <c r="AM354" s="3">
        <v>-80.894523441199993</v>
      </c>
      <c r="AN354" s="3" t="s">
        <v>6002</v>
      </c>
      <c r="AO354" s="3" t="s">
        <v>5995</v>
      </c>
      <c r="AP354" s="3" t="s">
        <v>5994</v>
      </c>
      <c r="AW354" s="49"/>
      <c r="AX354" s="3">
        <v>12466</v>
      </c>
      <c r="AY354" s="3">
        <v>533741</v>
      </c>
      <c r="AZ354" s="5">
        <v>39700</v>
      </c>
      <c r="BA354" s="3" t="s">
        <v>1694</v>
      </c>
      <c r="BB354" s="3">
        <v>1</v>
      </c>
      <c r="BC354" s="51">
        <v>-33.872526081900872</v>
      </c>
      <c r="BD354" s="51">
        <v>-5.7716014413460677</v>
      </c>
      <c r="BE354" s="51">
        <f>BC354-BD354*8</f>
        <v>12.300285448867669</v>
      </c>
      <c r="BF354" s="53">
        <v>-25.060355774177097</v>
      </c>
      <c r="BG354" s="53">
        <v>7.3980161037244221</v>
      </c>
      <c r="BH354" s="3">
        <v>36.375629856700002</v>
      </c>
      <c r="BI354" s="3">
        <v>-84.255852430900006</v>
      </c>
      <c r="BJ354" s="3" t="s">
        <v>6033</v>
      </c>
      <c r="BK354" s="3" t="s">
        <v>5999</v>
      </c>
      <c r="BL354" s="3" t="s">
        <v>5991</v>
      </c>
    </row>
    <row r="355" spans="2:69" s="3" customFormat="1" ht="15.75" x14ac:dyDescent="0.25">
      <c r="B355" s="49"/>
      <c r="C355" s="49"/>
      <c r="D355" s="49"/>
      <c r="E355" s="49"/>
      <c r="Q355" s="5"/>
      <c r="AB355" s="3">
        <v>12547</v>
      </c>
      <c r="AC355" s="3">
        <v>532551</v>
      </c>
      <c r="AD355" s="5">
        <v>39659</v>
      </c>
      <c r="AE355" s="3" t="s">
        <v>1993</v>
      </c>
      <c r="AF355" s="3">
        <v>2</v>
      </c>
      <c r="AG355" s="51">
        <v>-40.595785566330441</v>
      </c>
      <c r="AH355" s="51">
        <v>-6.729210509259083</v>
      </c>
      <c r="AI355" s="51">
        <f>AG355-AH355*8</f>
        <v>13.237898507742223</v>
      </c>
      <c r="AJ355" s="54"/>
      <c r="AK355" s="54"/>
      <c r="AL355" s="3">
        <v>38.588085726599999</v>
      </c>
      <c r="AM355" s="3">
        <v>-80.894523441199993</v>
      </c>
      <c r="AN355" s="3" t="s">
        <v>6002</v>
      </c>
      <c r="AO355" s="3" t="s">
        <v>5995</v>
      </c>
      <c r="AP355" s="3" t="s">
        <v>5994</v>
      </c>
      <c r="AQ355" s="3">
        <f>VAR(AG354:AG355)</f>
        <v>8.2260093853861349E-2</v>
      </c>
      <c r="AR355" s="3">
        <f>VAR(AH354:AH355)</f>
        <v>9.2835797902212164E-2</v>
      </c>
      <c r="AS355" s="3">
        <f>VAR(AI354:AI355)</f>
        <v>4.6255414289759074</v>
      </c>
      <c r="AW355" s="49"/>
      <c r="AX355" s="3">
        <v>12467</v>
      </c>
      <c r="AY355" s="3">
        <v>534921</v>
      </c>
      <c r="AZ355" s="5">
        <v>39726</v>
      </c>
      <c r="BA355" s="3" t="s">
        <v>1694</v>
      </c>
      <c r="BB355" s="3">
        <v>2</v>
      </c>
      <c r="BC355" s="51">
        <v>-34.098163520389157</v>
      </c>
      <c r="BD355" s="51">
        <v>-5.7292263569544977</v>
      </c>
      <c r="BE355" s="51">
        <f>BC355-BD355*8</f>
        <v>11.735647335246824</v>
      </c>
      <c r="BF355" s="53">
        <v>-24.874444232603878</v>
      </c>
      <c r="BG355" s="53">
        <v>8.359419319661626</v>
      </c>
      <c r="BH355" s="3">
        <v>36.375629856700002</v>
      </c>
      <c r="BI355" s="3">
        <v>-84.255852430900006</v>
      </c>
      <c r="BJ355" s="3" t="s">
        <v>6033</v>
      </c>
      <c r="BK355" s="3" t="s">
        <v>5999</v>
      </c>
      <c r="BL355" s="3" t="s">
        <v>5991</v>
      </c>
      <c r="BM355" s="3">
        <f>VAR(BC354:BC355)</f>
        <v>2.5456126823777223E-2</v>
      </c>
      <c r="BN355" s="3">
        <f>VAR(BD354:BD355)</f>
        <v>8.9782388859634002E-4</v>
      </c>
      <c r="BO355" s="3">
        <f>VAR(BE354:BE355)</f>
        <v>0.15940809967665298</v>
      </c>
      <c r="BP355" s="3">
        <f>VAR(BF354:BF355)</f>
        <v>1.7281550645065386E-2</v>
      </c>
      <c r="BQ355" s="3">
        <f>VAR(BG354:BG355)</f>
        <v>0.46214807180719897</v>
      </c>
    </row>
    <row r="356" spans="2:69" s="3" customFormat="1" ht="15.75" x14ac:dyDescent="0.25">
      <c r="B356" s="49"/>
      <c r="C356" s="49"/>
      <c r="D356" s="49"/>
      <c r="E356" s="49"/>
      <c r="Q356" s="5"/>
      <c r="AB356" s="3">
        <v>14684</v>
      </c>
      <c r="AC356" s="3">
        <v>549941</v>
      </c>
      <c r="AD356" s="5">
        <v>40016</v>
      </c>
      <c r="AE356" s="3" t="s">
        <v>2012</v>
      </c>
      <c r="AF356" s="3">
        <v>2</v>
      </c>
      <c r="AG356" s="51">
        <v>-47.495169199064826</v>
      </c>
      <c r="AH356" s="51">
        <v>-6.9111913676160128</v>
      </c>
      <c r="AI356" s="51">
        <f>AG356-AH356*8</f>
        <v>7.7943617418632769</v>
      </c>
      <c r="AJ356" s="54"/>
      <c r="AK356" s="54"/>
      <c r="AL356" s="3">
        <v>39.276808363699999</v>
      </c>
      <c r="AM356" s="3">
        <v>-78.811752137200003</v>
      </c>
      <c r="AN356" s="3" t="s">
        <v>6001</v>
      </c>
      <c r="AO356" s="3" t="s">
        <v>5995</v>
      </c>
      <c r="AP356" s="3" t="s">
        <v>5994</v>
      </c>
      <c r="AW356" s="49"/>
      <c r="AX356" s="3">
        <v>12468</v>
      </c>
      <c r="AY356" s="3">
        <v>533751</v>
      </c>
      <c r="AZ356" s="5">
        <v>39702</v>
      </c>
      <c r="BA356" s="3" t="s">
        <v>1696</v>
      </c>
      <c r="BB356" s="3">
        <v>1</v>
      </c>
      <c r="BC356" s="51">
        <v>-38.456868358228441</v>
      </c>
      <c r="BD356" s="51">
        <v>-6.087166319922602</v>
      </c>
      <c r="BE356" s="51">
        <f>BC356-BD356*8</f>
        <v>10.240462201152376</v>
      </c>
      <c r="BF356" s="52"/>
      <c r="BG356" s="52"/>
      <c r="BH356" s="3">
        <v>36.458725283699998</v>
      </c>
      <c r="BI356" s="3">
        <v>-82.421415793899996</v>
      </c>
      <c r="BJ356" s="3" t="s">
        <v>6033</v>
      </c>
      <c r="BK356" s="3" t="s">
        <v>5992</v>
      </c>
      <c r="BL356" s="3" t="s">
        <v>5991</v>
      </c>
    </row>
    <row r="357" spans="2:69" s="3" customFormat="1" ht="15.75" x14ac:dyDescent="0.25">
      <c r="B357" s="49"/>
      <c r="C357" s="49"/>
      <c r="D357" s="49"/>
      <c r="E357" s="49"/>
      <c r="Q357" s="5"/>
      <c r="AB357" s="3">
        <v>14684</v>
      </c>
      <c r="AC357" s="3">
        <v>549951</v>
      </c>
      <c r="AD357" s="5">
        <v>40016</v>
      </c>
      <c r="AE357" s="3" t="s">
        <v>2012</v>
      </c>
      <c r="AF357" s="3">
        <v>2</v>
      </c>
      <c r="AG357" s="51">
        <v>-49.219806622791346</v>
      </c>
      <c r="AH357" s="51">
        <v>-7.6132613773549629</v>
      </c>
      <c r="AI357" s="51">
        <f>AG357-AH357*8</f>
        <v>11.686284396048357</v>
      </c>
      <c r="AJ357" s="54"/>
      <c r="AK357" s="54"/>
      <c r="AL357" s="3">
        <v>39.276808363699999</v>
      </c>
      <c r="AM357" s="3">
        <v>-78.811752137200003</v>
      </c>
      <c r="AN357" s="3" t="s">
        <v>6001</v>
      </c>
      <c r="AO357" s="3" t="s">
        <v>5995</v>
      </c>
      <c r="AP357" s="3" t="s">
        <v>5994</v>
      </c>
      <c r="AQ357" s="3">
        <f>VAR(AG356:AG357)</f>
        <v>1.4871871216590242</v>
      </c>
      <c r="AR357" s="3">
        <f>VAR(AH356:AH357)</f>
        <v>0.24645114928742473</v>
      </c>
      <c r="AS357" s="3">
        <f>VAR(AI356:AI357)</f>
        <v>7.5735309730794995</v>
      </c>
      <c r="AW357" s="49"/>
      <c r="AX357" s="3">
        <v>12469</v>
      </c>
      <c r="AY357" s="3">
        <v>534811</v>
      </c>
      <c r="AZ357" s="5">
        <v>39728</v>
      </c>
      <c r="BA357" s="3" t="s">
        <v>1696</v>
      </c>
      <c r="BB357" s="3">
        <v>2</v>
      </c>
      <c r="BC357" s="51">
        <v>-40.159113628934612</v>
      </c>
      <c r="BD357" s="51">
        <v>-6.2519832597082896</v>
      </c>
      <c r="BE357" s="51">
        <f>BC357-BD357*8</f>
        <v>9.8567524487317044</v>
      </c>
      <c r="BF357" s="52"/>
      <c r="BG357" s="52"/>
      <c r="BH357" s="3">
        <v>36.458725283699998</v>
      </c>
      <c r="BI357" s="3">
        <v>-82.421415793899996</v>
      </c>
      <c r="BJ357" s="3" t="s">
        <v>6033</v>
      </c>
      <c r="BK357" s="3" t="s">
        <v>5992</v>
      </c>
      <c r="BL357" s="3" t="s">
        <v>5991</v>
      </c>
      <c r="BM357" s="3">
        <f>VAR(BC356:BC357)</f>
        <v>1.4488194808207639</v>
      </c>
      <c r="BN357" s="3">
        <f>VAR(BD356:BD357)</f>
        <v>1.358231182015948E-2</v>
      </c>
      <c r="BO357" s="3">
        <f>VAR(BE356:BE357)</f>
        <v>7.3616587051366381E-2</v>
      </c>
    </row>
    <row r="358" spans="2:69" s="3" customFormat="1" ht="15.75" x14ac:dyDescent="0.25">
      <c r="B358" s="49"/>
      <c r="C358" s="49"/>
      <c r="D358" s="49"/>
      <c r="E358" s="49"/>
      <c r="Q358" s="5"/>
      <c r="AB358" s="3">
        <v>14538</v>
      </c>
      <c r="AC358" s="3">
        <v>547601</v>
      </c>
      <c r="AD358" s="5">
        <v>39983</v>
      </c>
      <c r="AE358" s="3" t="s">
        <v>2027</v>
      </c>
      <c r="AF358" s="3">
        <v>1</v>
      </c>
      <c r="AG358" s="51">
        <v>-145.18811710183027</v>
      </c>
      <c r="AH358" s="51">
        <v>-18.957914673934706</v>
      </c>
      <c r="AI358" s="51">
        <f>AG358-AH358*8</f>
        <v>6.4752002896473755</v>
      </c>
      <c r="AJ358" s="54"/>
      <c r="AK358" s="54"/>
      <c r="AL358" s="3">
        <v>44.991273594699997</v>
      </c>
      <c r="AM358" s="3">
        <v>-108.35461384</v>
      </c>
      <c r="AN358" s="3" t="s">
        <v>6000</v>
      </c>
      <c r="AO358" s="3" t="s">
        <v>5999</v>
      </c>
      <c r="AP358" s="3" t="s">
        <v>5991</v>
      </c>
      <c r="AW358" s="49"/>
      <c r="AX358" s="3">
        <v>12472</v>
      </c>
      <c r="AY358" s="3">
        <v>532461</v>
      </c>
      <c r="AZ358" s="5">
        <v>39714</v>
      </c>
      <c r="BA358" s="3" t="s">
        <v>1701</v>
      </c>
      <c r="BB358" s="3">
        <v>1</v>
      </c>
      <c r="BC358" s="51">
        <v>-29.50399476463117</v>
      </c>
      <c r="BD358" s="51">
        <v>-5.1412684966283635</v>
      </c>
      <c r="BE358" s="51">
        <f>BC358-BD358*8</f>
        <v>11.626153208395738</v>
      </c>
      <c r="BF358" s="53">
        <v>-27.06863221108425</v>
      </c>
      <c r="BG358" s="53">
        <v>8.1781066113351635</v>
      </c>
      <c r="BH358" s="3">
        <v>36.606373450900001</v>
      </c>
      <c r="BI358" s="3">
        <v>-85.5050406732</v>
      </c>
      <c r="BJ358" s="3" t="s">
        <v>6032</v>
      </c>
      <c r="BK358" s="3" t="s">
        <v>6011</v>
      </c>
      <c r="BL358" s="3" t="s">
        <v>5994</v>
      </c>
    </row>
    <row r="359" spans="2:69" s="3" customFormat="1" ht="15.75" x14ac:dyDescent="0.25">
      <c r="B359" s="49"/>
      <c r="C359" s="49"/>
      <c r="D359" s="49"/>
      <c r="E359" s="49"/>
      <c r="Q359" s="5"/>
      <c r="AB359" s="3">
        <v>14538</v>
      </c>
      <c r="AC359" s="3">
        <v>547621</v>
      </c>
      <c r="AD359" s="5">
        <v>39983</v>
      </c>
      <c r="AE359" s="3" t="s">
        <v>2027</v>
      </c>
      <c r="AF359" s="3">
        <v>1</v>
      </c>
      <c r="AG359" s="51">
        <v>-146.24245804155453</v>
      </c>
      <c r="AH359" s="51">
        <v>-19.015369584133747</v>
      </c>
      <c r="AI359" s="51">
        <f>AG359-AH359*8</f>
        <v>5.8804986315154508</v>
      </c>
      <c r="AJ359" s="54"/>
      <c r="AK359" s="54"/>
      <c r="AL359" s="3">
        <v>44.991273594699997</v>
      </c>
      <c r="AM359" s="3">
        <v>-108.35461384</v>
      </c>
      <c r="AN359" s="3" t="s">
        <v>6000</v>
      </c>
      <c r="AO359" s="3" t="s">
        <v>5999</v>
      </c>
      <c r="AP359" s="3" t="s">
        <v>5991</v>
      </c>
      <c r="AQ359" s="3">
        <f>VAR(AG358:AG359)</f>
        <v>0.55581740858931317</v>
      </c>
      <c r="AR359" s="3">
        <f>VAR(AH358:AH359)</f>
        <v>1.6505333529899537E-3</v>
      </c>
      <c r="AS359" s="3">
        <f>VAR(AI358:AI359)</f>
        <v>0.17683503109243029</v>
      </c>
      <c r="AW359" s="49"/>
      <c r="AX359" s="3">
        <v>12473</v>
      </c>
      <c r="AY359" s="3">
        <v>527001</v>
      </c>
      <c r="AZ359" s="5">
        <v>39725</v>
      </c>
      <c r="BA359" s="3" t="s">
        <v>1701</v>
      </c>
      <c r="BB359" s="3">
        <v>2</v>
      </c>
      <c r="BC359" s="51">
        <v>-29.147937988998766</v>
      </c>
      <c r="BD359" s="51">
        <v>-4.9866843018123355</v>
      </c>
      <c r="BE359" s="51">
        <f>BC359-BD359*8</f>
        <v>10.745536425499917</v>
      </c>
      <c r="BF359" s="53">
        <v>-24.141116725374321</v>
      </c>
      <c r="BG359" s="53">
        <v>7.2079250287096697</v>
      </c>
      <c r="BH359" s="3">
        <v>36.606373450900001</v>
      </c>
      <c r="BI359" s="3">
        <v>-85.5050406732</v>
      </c>
      <c r="BJ359" s="3" t="s">
        <v>6032</v>
      </c>
      <c r="BK359" s="3" t="s">
        <v>6011</v>
      </c>
      <c r="BL359" s="3" t="s">
        <v>5994</v>
      </c>
      <c r="BM359" s="3">
        <f>VAR(BC358:BC359)</f>
        <v>6.3388213736871812E-2</v>
      </c>
      <c r="BN359" s="3">
        <f>VAR(BD358:BD359)</f>
        <v>1.1948136643459853E-2</v>
      </c>
      <c r="BO359" s="3">
        <f>VAR(BE358:BE359)</f>
        <v>0.38774295915889267</v>
      </c>
      <c r="BP359" s="3">
        <f>VAR(BF358:BF359)</f>
        <v>4.28517345953572</v>
      </c>
      <c r="BQ359" s="3">
        <f>VAR(BG358:BG359)</f>
        <v>0.47062615163285393</v>
      </c>
    </row>
    <row r="360" spans="2:69" s="3" customFormat="1" ht="15.75" x14ac:dyDescent="0.25">
      <c r="B360" s="49"/>
      <c r="C360" s="49"/>
      <c r="D360" s="49"/>
      <c r="E360" s="49"/>
      <c r="Q360" s="5"/>
      <c r="AB360" s="3">
        <v>14540</v>
      </c>
      <c r="AC360" s="3">
        <v>543261</v>
      </c>
      <c r="AD360" s="5">
        <v>39999</v>
      </c>
      <c r="AE360" s="3" t="s">
        <v>2030</v>
      </c>
      <c r="AF360" s="3">
        <v>1</v>
      </c>
      <c r="AG360" s="51">
        <v>-117.2830768332916</v>
      </c>
      <c r="AH360" s="51">
        <v>-14.840976773283922</v>
      </c>
      <c r="AI360" s="51">
        <f>AG360-AH360*8</f>
        <v>1.4447373529797716</v>
      </c>
      <c r="AJ360" s="52"/>
      <c r="AK360" s="52"/>
      <c r="AL360" s="3">
        <v>42.852018140299997</v>
      </c>
      <c r="AM360" s="3">
        <v>-106.185853819</v>
      </c>
      <c r="AN360" s="3" t="s">
        <v>5998</v>
      </c>
      <c r="AO360" s="3" t="s">
        <v>5997</v>
      </c>
      <c r="AP360" s="3" t="s">
        <v>5994</v>
      </c>
      <c r="AW360" s="49"/>
      <c r="AX360" s="3">
        <v>12474</v>
      </c>
      <c r="AY360" s="3">
        <v>532141</v>
      </c>
      <c r="AZ360" s="5">
        <v>39695</v>
      </c>
      <c r="BA360" s="3" t="s">
        <v>1702</v>
      </c>
      <c r="BB360" s="3">
        <v>1</v>
      </c>
      <c r="BC360" s="51">
        <v>-32.033842316837926</v>
      </c>
      <c r="BD360" s="51">
        <v>-5.2538966432967102</v>
      </c>
      <c r="BE360" s="51">
        <f>BC360-BD360*8</f>
        <v>9.9973308295357555</v>
      </c>
      <c r="BF360" s="53">
        <v>-35.016407698128042</v>
      </c>
      <c r="BG360" s="53">
        <v>9.4032003561642821</v>
      </c>
      <c r="BH360" s="3">
        <v>35.951449472999997</v>
      </c>
      <c r="BI360" s="3">
        <v>-83.550659466799999</v>
      </c>
      <c r="BJ360" s="3" t="s">
        <v>6031</v>
      </c>
      <c r="BK360" s="3" t="s">
        <v>5997</v>
      </c>
      <c r="BL360" s="3" t="s">
        <v>5994</v>
      </c>
    </row>
    <row r="361" spans="2:69" s="3" customFormat="1" ht="15.75" x14ac:dyDescent="0.25">
      <c r="B361" s="49"/>
      <c r="C361" s="49"/>
      <c r="D361" s="49"/>
      <c r="E361" s="49"/>
      <c r="Q361" s="5"/>
      <c r="AB361" s="3">
        <v>14540</v>
      </c>
      <c r="AC361" s="3">
        <v>547711</v>
      </c>
      <c r="AD361" s="5">
        <v>39999</v>
      </c>
      <c r="AE361" s="3" t="s">
        <v>2030</v>
      </c>
      <c r="AF361" s="3">
        <v>1</v>
      </c>
      <c r="AG361" s="51">
        <v>-117.40374723208249</v>
      </c>
      <c r="AH361" s="51">
        <v>-14.841515385715653</v>
      </c>
      <c r="AI361" s="51">
        <f>AG361-AH361*8</f>
        <v>1.3283758536427257</v>
      </c>
      <c r="AJ361" s="52"/>
      <c r="AK361" s="52"/>
      <c r="AL361" s="3">
        <v>42.852018140299997</v>
      </c>
      <c r="AM361" s="3">
        <v>-106.185853819</v>
      </c>
      <c r="AN361" s="3" t="s">
        <v>5998</v>
      </c>
      <c r="AO361" s="3" t="s">
        <v>5997</v>
      </c>
      <c r="AP361" s="3" t="s">
        <v>5994</v>
      </c>
      <c r="AQ361" s="3">
        <f>VAR(AG360:AG361)</f>
        <v>7.2806725721764991E-3</v>
      </c>
      <c r="AR361" s="3">
        <f>VAR(AH360:AH361)</f>
        <v>1.4505167580748911E-7</v>
      </c>
      <c r="AS361" s="3">
        <f>VAR(AI360:AI361)</f>
        <v>6.7699992639826635E-3</v>
      </c>
      <c r="AW361" s="49"/>
      <c r="AX361" s="3">
        <v>12475</v>
      </c>
      <c r="AY361" s="3">
        <v>527651</v>
      </c>
      <c r="AZ361" s="5">
        <v>39727</v>
      </c>
      <c r="BA361" s="3" t="s">
        <v>1702</v>
      </c>
      <c r="BB361" s="3">
        <v>2</v>
      </c>
      <c r="BC361" s="51">
        <v>-29.6914180426275</v>
      </c>
      <c r="BD361" s="51">
        <v>-4.8424716214806969</v>
      </c>
      <c r="BE361" s="51">
        <f>BC361-BD361*8</f>
        <v>9.0483549292180747</v>
      </c>
      <c r="BF361" s="53">
        <v>-36.559139805444019</v>
      </c>
      <c r="BG361" s="53">
        <v>9.1578195715580577</v>
      </c>
      <c r="BH361" s="3">
        <v>35.951449472999997</v>
      </c>
      <c r="BI361" s="3">
        <v>-83.550659466799999</v>
      </c>
      <c r="BJ361" s="3" t="s">
        <v>6031</v>
      </c>
      <c r="BK361" s="3" t="s">
        <v>5997</v>
      </c>
      <c r="BL361" s="3" t="s">
        <v>5994</v>
      </c>
      <c r="BM361" s="3">
        <f>VAR(BC360:BC361)</f>
        <v>2.7434757402051213</v>
      </c>
      <c r="BN361" s="3">
        <f>VAR(BD360:BD361)</f>
        <v>8.4635274288153539E-2</v>
      </c>
      <c r="BO361" s="3">
        <f>VAR(BE360:BE361)</f>
        <v>0.4502776296918764</v>
      </c>
      <c r="BP361" s="3">
        <f>VAR(BF360:BF361)</f>
        <v>1.1900111774717983</v>
      </c>
      <c r="BQ361" s="3">
        <f>VAR(BG360:BG361)</f>
        <v>3.0105864726983136E-2</v>
      </c>
    </row>
    <row r="362" spans="2:69" s="3" customFormat="1" ht="15.75" x14ac:dyDescent="0.25">
      <c r="B362" s="49"/>
      <c r="C362" s="49"/>
      <c r="D362" s="49"/>
      <c r="E362" s="49"/>
      <c r="Q362" s="5"/>
      <c r="AB362" s="3">
        <v>14543</v>
      </c>
      <c r="AC362" s="3">
        <v>543111</v>
      </c>
      <c r="AD362" s="5">
        <v>40019</v>
      </c>
      <c r="AE362" s="3" t="s">
        <v>2032</v>
      </c>
      <c r="AF362" s="3">
        <v>2</v>
      </c>
      <c r="AG362" s="51">
        <v>-137.06010722108763</v>
      </c>
      <c r="AH362" s="51">
        <v>-18.317312900290371</v>
      </c>
      <c r="AI362" s="51">
        <f>AG362-AH362*8</f>
        <v>9.4783959812353373</v>
      </c>
      <c r="AJ362" s="54"/>
      <c r="AK362" s="54"/>
      <c r="AL362" s="3">
        <v>44.478967099099997</v>
      </c>
      <c r="AM362" s="3">
        <v>-109.38302691200001</v>
      </c>
      <c r="AN362" s="3" t="s">
        <v>5996</v>
      </c>
      <c r="AO362" s="3" t="s">
        <v>5995</v>
      </c>
      <c r="AP362" s="3" t="s">
        <v>5994</v>
      </c>
      <c r="AW362" s="49"/>
      <c r="AX362" s="3">
        <v>12331</v>
      </c>
      <c r="AY362" s="3">
        <v>525051</v>
      </c>
      <c r="AZ362" s="5">
        <v>39685</v>
      </c>
      <c r="BA362" s="3" t="s">
        <v>1726</v>
      </c>
      <c r="BB362" s="3">
        <v>2</v>
      </c>
      <c r="BC362" s="51">
        <v>-20.834998238794167</v>
      </c>
      <c r="BD362" s="51">
        <v>-4.0421882240462654</v>
      </c>
      <c r="BE362" s="51">
        <f>BC362-BD362*8</f>
        <v>11.502507553575956</v>
      </c>
      <c r="BF362" s="52"/>
      <c r="BG362" s="52"/>
      <c r="BH362" s="3">
        <v>30.6854532541</v>
      </c>
      <c r="BI362" s="3">
        <v>-95.202096761299998</v>
      </c>
      <c r="BJ362" s="3" t="s">
        <v>6030</v>
      </c>
      <c r="BK362" s="3" t="s">
        <v>5999</v>
      </c>
      <c r="BL362" s="3" t="s">
        <v>5991</v>
      </c>
    </row>
    <row r="363" spans="2:69" s="3" customFormat="1" ht="15.75" x14ac:dyDescent="0.25">
      <c r="B363" s="49"/>
      <c r="C363" s="49"/>
      <c r="D363" s="49"/>
      <c r="E363" s="49"/>
      <c r="Q363" s="5"/>
      <c r="AB363" s="3">
        <v>14543</v>
      </c>
      <c r="AC363" s="3">
        <v>549251</v>
      </c>
      <c r="AD363" s="5">
        <v>40019</v>
      </c>
      <c r="AE363" s="3" t="s">
        <v>2032</v>
      </c>
      <c r="AF363" s="3">
        <v>2</v>
      </c>
      <c r="AG363" s="51">
        <v>-136.78365468320067</v>
      </c>
      <c r="AH363" s="51">
        <v>-18.209540162906766</v>
      </c>
      <c r="AI363" s="51">
        <f>AG363-AH363*8</f>
        <v>8.8926666200534612</v>
      </c>
      <c r="AJ363" s="54"/>
      <c r="AK363" s="54"/>
      <c r="AL363" s="3">
        <v>44.478967099099997</v>
      </c>
      <c r="AM363" s="3">
        <v>-109.38302691200001</v>
      </c>
      <c r="AN363" s="3" t="s">
        <v>5996</v>
      </c>
      <c r="AO363" s="3" t="s">
        <v>5995</v>
      </c>
      <c r="AP363" s="3" t="s">
        <v>5994</v>
      </c>
      <c r="AQ363" s="3">
        <f>VAR(AG362:AG363)</f>
        <v>3.8213002852072672E-2</v>
      </c>
      <c r="AR363" s="3">
        <f>VAR(AH362:AH363)</f>
        <v>5.8074814615777983E-3</v>
      </c>
      <c r="AS363" s="3">
        <f>VAR(AI362:AI363)</f>
        <v>0.17153944227526435</v>
      </c>
      <c r="AW363" s="49"/>
      <c r="AX363" s="3">
        <v>15243</v>
      </c>
      <c r="AY363" s="3">
        <v>522591</v>
      </c>
      <c r="AZ363" s="5">
        <v>40011</v>
      </c>
      <c r="BA363" s="3" t="s">
        <v>1726</v>
      </c>
      <c r="BB363" s="3">
        <v>1</v>
      </c>
      <c r="BC363" s="51">
        <v>-20.706470025254941</v>
      </c>
      <c r="BD363" s="51">
        <v>-3.7761537354998502</v>
      </c>
      <c r="BE363" s="51">
        <f>BC363-BD363*8</f>
        <v>9.5027598587438611</v>
      </c>
      <c r="BF363" s="53">
        <v>-36.080452447939287</v>
      </c>
      <c r="BG363" s="53">
        <v>3.8757642508503531</v>
      </c>
      <c r="BH363" s="3">
        <v>30.6854532541</v>
      </c>
      <c r="BI363" s="3">
        <v>-95.202096761299998</v>
      </c>
      <c r="BJ363" s="3" t="s">
        <v>6029</v>
      </c>
      <c r="BK363" s="3" t="s">
        <v>5999</v>
      </c>
      <c r="BL363" s="3" t="s">
        <v>5991</v>
      </c>
      <c r="BM363" s="3">
        <f>VAR(BC362:BC363)</f>
        <v>8.2597508377925035E-3</v>
      </c>
      <c r="BN363" s="3">
        <f>VAR(BD362:BD363)</f>
        <v>3.5387174548076362E-2</v>
      </c>
      <c r="BO363" s="3">
        <f>VAR(BE362:BE363)</f>
        <v>1.9994954214931391</v>
      </c>
    </row>
    <row r="364" spans="2:69" s="3" customFormat="1" ht="15.75" x14ac:dyDescent="0.25">
      <c r="B364" s="49"/>
      <c r="C364" s="49"/>
      <c r="D364" s="49"/>
      <c r="E364" s="49"/>
      <c r="Q364" s="5"/>
      <c r="AB364" s="3">
        <v>14545</v>
      </c>
      <c r="AC364" s="3">
        <v>543121</v>
      </c>
      <c r="AD364" s="5">
        <v>40009</v>
      </c>
      <c r="AE364" s="3" t="s">
        <v>2034</v>
      </c>
      <c r="AF364" s="3">
        <v>2</v>
      </c>
      <c r="AG364" s="51">
        <v>-132.28876424007467</v>
      </c>
      <c r="AH364" s="51">
        <v>-17.257846052513795</v>
      </c>
      <c r="AI364" s="51">
        <f>AG364-AH364*8</f>
        <v>5.7740041800356892</v>
      </c>
      <c r="AJ364" s="54"/>
      <c r="AK364" s="54"/>
      <c r="AL364" s="3">
        <v>44.818259334499999</v>
      </c>
      <c r="AM364" s="3">
        <v>-107.04475789200001</v>
      </c>
      <c r="AN364" s="3" t="s">
        <v>5993</v>
      </c>
      <c r="AO364" s="3" t="s">
        <v>5992</v>
      </c>
      <c r="AP364" s="3" t="s">
        <v>5991</v>
      </c>
      <c r="AW364" s="49"/>
      <c r="AX364" s="3">
        <v>12332</v>
      </c>
      <c r="AY364" s="3">
        <v>531621</v>
      </c>
      <c r="AZ364" s="5">
        <v>39693</v>
      </c>
      <c r="BA364" s="3" t="s">
        <v>1727</v>
      </c>
      <c r="BB364" s="3">
        <v>1</v>
      </c>
      <c r="BC364" s="51">
        <v>-10.414613168430991</v>
      </c>
      <c r="BD364" s="51">
        <v>-1.6750955485341408</v>
      </c>
      <c r="BE364" s="51">
        <f>BC364-BD364*8</f>
        <v>2.9861512198421352</v>
      </c>
      <c r="BF364" s="54">
        <v>-24.194218004888221</v>
      </c>
      <c r="BG364" s="54">
        <v>10.230791540508207</v>
      </c>
      <c r="BH364" s="3">
        <v>33.025500937700002</v>
      </c>
      <c r="BI364" s="3">
        <v>-96.919402495100002</v>
      </c>
      <c r="BJ364" s="3" t="s">
        <v>6028</v>
      </c>
      <c r="BK364" s="3" t="s">
        <v>5999</v>
      </c>
      <c r="BL364" s="3" t="s">
        <v>5991</v>
      </c>
    </row>
    <row r="365" spans="2:69" s="3" customFormat="1" ht="15.75" x14ac:dyDescent="0.25">
      <c r="B365" s="49"/>
      <c r="C365" s="49"/>
      <c r="D365" s="49"/>
      <c r="E365" s="49"/>
      <c r="Q365" s="5"/>
      <c r="AB365" s="3">
        <v>14545</v>
      </c>
      <c r="AC365" s="3">
        <v>543251</v>
      </c>
      <c r="AD365" s="5">
        <v>40009</v>
      </c>
      <c r="AE365" s="3" t="s">
        <v>2034</v>
      </c>
      <c r="AF365" s="3">
        <v>2</v>
      </c>
      <c r="AG365" s="51">
        <v>-132.89492237642222</v>
      </c>
      <c r="AH365" s="51">
        <v>-17.147751751687441</v>
      </c>
      <c r="AI365" s="51">
        <f>AG365-AH365*8</f>
        <v>4.2870916370773102</v>
      </c>
      <c r="AJ365" s="54"/>
      <c r="AK365" s="54"/>
      <c r="AL365" s="3">
        <v>44.818259334499999</v>
      </c>
      <c r="AM365" s="3">
        <v>-107.04475789200001</v>
      </c>
      <c r="AN365" s="3" t="s">
        <v>5993</v>
      </c>
      <c r="AO365" s="3" t="s">
        <v>5992</v>
      </c>
      <c r="AP365" s="3" t="s">
        <v>5991</v>
      </c>
      <c r="AQ365" s="3">
        <f>VAR(AG364:AG365)</f>
        <v>0.18371384313016476</v>
      </c>
      <c r="AR365" s="3">
        <f>VAR(AH364:AH365)</f>
        <v>6.0603775372218864E-3</v>
      </c>
      <c r="AS365" s="3">
        <f>VAR(AI364:AI365)</f>
        <v>1.1054544552034713</v>
      </c>
      <c r="AW365" s="49"/>
      <c r="AX365" s="3">
        <v>15244</v>
      </c>
      <c r="AY365" s="3">
        <v>543661</v>
      </c>
      <c r="AZ365" s="5">
        <v>40004</v>
      </c>
      <c r="BA365" s="3" t="s">
        <v>1727</v>
      </c>
      <c r="BB365" s="3">
        <v>1</v>
      </c>
      <c r="BC365" s="51">
        <v>-4.1990936413436328</v>
      </c>
      <c r="BD365" s="51">
        <v>-0.47192819971371885</v>
      </c>
      <c r="BE365" s="51">
        <f>BC365-BD365*8</f>
        <v>-0.423668043633882</v>
      </c>
      <c r="BF365" s="53">
        <v>-24.99038482385988</v>
      </c>
      <c r="BG365" s="53">
        <v>11.251175614909737</v>
      </c>
      <c r="BH365" s="3">
        <v>33.025500937700002</v>
      </c>
      <c r="BI365" s="3">
        <v>-96.919402495100002</v>
      </c>
      <c r="BJ365" s="3" t="s">
        <v>6028</v>
      </c>
      <c r="BK365" s="3" t="s">
        <v>5999</v>
      </c>
      <c r="BL365" s="3" t="s">
        <v>5991</v>
      </c>
      <c r="BM365" s="3">
        <f>VAR(BC364:BC365)</f>
        <v>19.316341495802135</v>
      </c>
      <c r="BN365" s="3">
        <f>VAR(BD364:BD365)</f>
        <v>0.72380583463378168</v>
      </c>
      <c r="BO365" s="3">
        <f>VAR(BE364:BE365)</f>
        <v>5.813433704786064</v>
      </c>
      <c r="BP365" s="3">
        <f>VAR(BF364:BF365)</f>
        <v>0.31694080181572581</v>
      </c>
      <c r="BQ365" s="3">
        <f>VAR(BG364:BG365)</f>
        <v>0.52059182964613382</v>
      </c>
    </row>
    <row r="366" spans="2:69" s="3" customFormat="1" ht="15.75" x14ac:dyDescent="0.25">
      <c r="B366" s="49"/>
      <c r="C366" s="49"/>
      <c r="D366" s="49"/>
      <c r="E366" s="49"/>
      <c r="Q366" s="5"/>
      <c r="AW366" s="49"/>
      <c r="AX366" s="3">
        <v>1317</v>
      </c>
      <c r="AY366" s="3">
        <v>557051</v>
      </c>
      <c r="AZ366" s="5">
        <v>40099</v>
      </c>
      <c r="BA366" s="3" t="s">
        <v>1735</v>
      </c>
      <c r="BB366" s="3">
        <v>2</v>
      </c>
      <c r="BC366" s="49">
        <v>-31.349394236844905</v>
      </c>
      <c r="BD366" s="49">
        <v>-4.2925834998197949</v>
      </c>
      <c r="BE366" s="51">
        <f>BC366-BD366*8</f>
        <v>2.9912737617134546</v>
      </c>
      <c r="BF366" s="54">
        <v>-31.042914163882113</v>
      </c>
      <c r="BG366" s="54">
        <v>12.649706387522144</v>
      </c>
      <c r="BH366" s="3">
        <v>35.767509795499997</v>
      </c>
      <c r="BI366" s="3">
        <v>-101.322332023</v>
      </c>
      <c r="BJ366" s="3" t="s">
        <v>6027</v>
      </c>
      <c r="BK366" s="3" t="s">
        <v>5997</v>
      </c>
      <c r="BL366" s="3" t="s">
        <v>5991</v>
      </c>
    </row>
    <row r="367" spans="2:69" s="3" customFormat="1" ht="15.75" x14ac:dyDescent="0.25">
      <c r="B367" s="49"/>
      <c r="C367" s="49"/>
      <c r="D367" s="49"/>
      <c r="E367" s="49"/>
      <c r="Q367" s="5"/>
      <c r="AW367" s="49"/>
      <c r="AX367" s="3">
        <v>1318</v>
      </c>
      <c r="AY367" s="3">
        <v>533581</v>
      </c>
      <c r="AZ367" s="5">
        <v>39988</v>
      </c>
      <c r="BA367" s="3" t="s">
        <v>1735</v>
      </c>
      <c r="BB367" s="3">
        <v>1</v>
      </c>
      <c r="BC367" s="51">
        <v>-32.718635127792233</v>
      </c>
      <c r="BD367" s="51">
        <v>-4.5413749366675829</v>
      </c>
      <c r="BE367" s="51">
        <f>BC367-BD367*8</f>
        <v>3.6123643655484301</v>
      </c>
      <c r="BF367" s="54">
        <v>-31.24210221538096</v>
      </c>
      <c r="BG367" s="54">
        <v>13.136680209650766</v>
      </c>
      <c r="BH367" s="3">
        <v>35.767509795499997</v>
      </c>
      <c r="BI367" s="3">
        <v>-101.322332023</v>
      </c>
      <c r="BJ367" s="3" t="s">
        <v>6027</v>
      </c>
      <c r="BK367" s="3" t="s">
        <v>5997</v>
      </c>
      <c r="BL367" s="3" t="s">
        <v>5991</v>
      </c>
      <c r="BM367" s="3">
        <f>VAR(BC366:BC367)</f>
        <v>0.93741030872111619</v>
      </c>
      <c r="BN367" s="3">
        <f>VAR(BD366:BD367)</f>
        <v>3.0948589524393423E-2</v>
      </c>
      <c r="BO367" s="3">
        <f>VAR(BE366:BE367)</f>
        <v>0.19287676908604723</v>
      </c>
      <c r="BP367" s="3">
        <f>VAR(BF366:BF367)</f>
        <v>1.9837939929953727E-2</v>
      </c>
      <c r="BQ367" s="3">
        <f>VAR(BG366:BG367)</f>
        <v>0.11857175171927936</v>
      </c>
    </row>
    <row r="368" spans="2:69" s="3" customFormat="1" ht="15.75" x14ac:dyDescent="0.25">
      <c r="B368" s="49"/>
      <c r="C368" s="49"/>
      <c r="D368" s="49"/>
      <c r="E368" s="49"/>
      <c r="Q368" s="5"/>
      <c r="AW368" s="49"/>
      <c r="AX368" s="3">
        <v>1328</v>
      </c>
      <c r="AY368" s="3">
        <v>557091</v>
      </c>
      <c r="AZ368" s="5">
        <v>40100</v>
      </c>
      <c r="BA368" s="3" t="s">
        <v>1738</v>
      </c>
      <c r="BB368" s="3">
        <v>2</v>
      </c>
      <c r="BC368" s="51">
        <v>-28.140742935800859</v>
      </c>
      <c r="BD368" s="51">
        <v>-4.098057728659529</v>
      </c>
      <c r="BE368" s="51">
        <f>BC368-BD368*8</f>
        <v>4.6437188934753735</v>
      </c>
      <c r="BF368" s="54">
        <v>-25.523326020037111</v>
      </c>
      <c r="BG368" s="54">
        <v>10.035040348662964</v>
      </c>
      <c r="BH368" s="3">
        <v>33.108752528399997</v>
      </c>
      <c r="BI368" s="3">
        <v>-99.441994138300004</v>
      </c>
      <c r="BJ368" s="3" t="s">
        <v>6026</v>
      </c>
      <c r="BK368" s="3" t="s">
        <v>5995</v>
      </c>
      <c r="BL368" s="3" t="s">
        <v>5991</v>
      </c>
    </row>
    <row r="369" spans="2:69" s="3" customFormat="1" ht="15.75" x14ac:dyDescent="0.25">
      <c r="B369" s="49"/>
      <c r="C369" s="49"/>
      <c r="D369" s="49"/>
      <c r="E369" s="49"/>
      <c r="Q369" s="5"/>
      <c r="AW369" s="49"/>
      <c r="AX369" s="3">
        <v>1329</v>
      </c>
      <c r="AY369" s="3">
        <v>534221</v>
      </c>
      <c r="AZ369" s="5">
        <v>40002</v>
      </c>
      <c r="BA369" s="3" t="s">
        <v>1738</v>
      </c>
      <c r="BB369" s="3">
        <v>1</v>
      </c>
      <c r="BC369" s="51">
        <v>-2.6176607631435145</v>
      </c>
      <c r="BD369" s="51">
        <v>-0.32093558075052542</v>
      </c>
      <c r="BE369" s="51">
        <f>BC369-BD369*8</f>
        <v>-5.0176117139311138E-2</v>
      </c>
      <c r="BF369" s="54">
        <v>-24.892265462552952</v>
      </c>
      <c r="BG369" s="54">
        <v>10.447232790085266</v>
      </c>
      <c r="BH369" s="3">
        <v>33.108752528399997</v>
      </c>
      <c r="BI369" s="3">
        <v>-99.441994138300004</v>
      </c>
      <c r="BJ369" s="3" t="s">
        <v>6026</v>
      </c>
      <c r="BK369" s="3" t="s">
        <v>5995</v>
      </c>
      <c r="BL369" s="3" t="s">
        <v>5991</v>
      </c>
      <c r="BP369" s="3">
        <f>VAR(BF368:BF369)</f>
        <v>0.19911871360610822</v>
      </c>
      <c r="BQ369" s="3">
        <f>VAR(BG368:BG369)</f>
        <v>8.4951304382839085E-2</v>
      </c>
    </row>
    <row r="370" spans="2:69" s="3" customFormat="1" ht="15.75" x14ac:dyDescent="0.25">
      <c r="B370" s="49"/>
      <c r="C370" s="49"/>
      <c r="D370" s="49"/>
      <c r="E370" s="49"/>
      <c r="Q370" s="5"/>
      <c r="AW370" s="49"/>
      <c r="AX370" s="3">
        <v>12243</v>
      </c>
      <c r="AY370" s="3">
        <v>525531</v>
      </c>
      <c r="AZ370" s="5">
        <v>39631</v>
      </c>
      <c r="BA370" s="3" t="s">
        <v>1779</v>
      </c>
      <c r="BB370" s="3">
        <v>1</v>
      </c>
      <c r="BC370" s="51">
        <v>-111.67975765707654</v>
      </c>
      <c r="BD370" s="51">
        <v>-14.118088051180941</v>
      </c>
      <c r="BE370" s="51">
        <f>BC370-BD370*8</f>
        <v>1.2649467523709887</v>
      </c>
      <c r="BF370" s="54">
        <v>-27.018853964439877</v>
      </c>
      <c r="BG370" s="54">
        <v>17.091560367493695</v>
      </c>
      <c r="BH370" s="3">
        <v>41.274222963699998</v>
      </c>
      <c r="BI370" s="3">
        <v>-112.15388537</v>
      </c>
      <c r="BJ370" s="3" t="s">
        <v>6025</v>
      </c>
      <c r="BK370" s="3" t="s">
        <v>5999</v>
      </c>
      <c r="BL370" s="3" t="s">
        <v>5991</v>
      </c>
    </row>
    <row r="371" spans="2:69" s="3" customFormat="1" ht="15.75" x14ac:dyDescent="0.25">
      <c r="B371" s="49"/>
      <c r="C371" s="49"/>
      <c r="D371" s="49"/>
      <c r="E371" s="49"/>
      <c r="Q371" s="5"/>
      <c r="AW371" s="49"/>
      <c r="AX371" s="3">
        <v>12244</v>
      </c>
      <c r="AY371" s="3">
        <v>531811</v>
      </c>
      <c r="AZ371" s="5">
        <v>39687</v>
      </c>
      <c r="BA371" s="3" t="s">
        <v>1779</v>
      </c>
      <c r="BB371" s="3">
        <v>2</v>
      </c>
      <c r="BC371" s="51">
        <v>-116.55630982496261</v>
      </c>
      <c r="BD371" s="51">
        <v>-15.234016068282822</v>
      </c>
      <c r="BE371" s="51">
        <f>BC371-BD371*8</f>
        <v>5.3158187212999621</v>
      </c>
      <c r="BF371" s="54">
        <v>-30.901074680814855</v>
      </c>
      <c r="BG371" s="54">
        <v>21.804169812380778</v>
      </c>
      <c r="BH371" s="3">
        <v>41.274222963699998</v>
      </c>
      <c r="BI371" s="3">
        <v>-112.15388537</v>
      </c>
      <c r="BJ371" s="3" t="s">
        <v>6025</v>
      </c>
      <c r="BK371" s="3" t="s">
        <v>5999</v>
      </c>
      <c r="BL371" s="3" t="s">
        <v>5991</v>
      </c>
      <c r="BM371" s="3">
        <f>VAR(BC370:BC371)</f>
        <v>11.890380523057189</v>
      </c>
      <c r="BN371" s="3">
        <f>VAR(BD370:BD371)</f>
        <v>0.62264766967646801</v>
      </c>
      <c r="BO371" s="3">
        <f>VAR(BE370:BE371)</f>
        <v>8.2047818543272513</v>
      </c>
      <c r="BP371" s="3">
        <f>VAR(BF370:BF371)</f>
        <v>7.5358188453255206</v>
      </c>
      <c r="BQ371" s="3">
        <f>VAR(BG370:BG371)</f>
        <v>11.104343890019322</v>
      </c>
    </row>
    <row r="372" spans="2:69" s="3" customFormat="1" ht="15.75" x14ac:dyDescent="0.25">
      <c r="B372" s="49"/>
      <c r="C372" s="49"/>
      <c r="D372" s="49"/>
      <c r="E372" s="49"/>
      <c r="Q372" s="5"/>
      <c r="AW372" s="49"/>
      <c r="AX372" s="3">
        <v>12294</v>
      </c>
      <c r="AY372" s="3">
        <v>523071</v>
      </c>
      <c r="AZ372" s="5">
        <v>39693</v>
      </c>
      <c r="BA372" s="3" t="s">
        <v>1829</v>
      </c>
      <c r="BB372" s="3">
        <v>1</v>
      </c>
      <c r="BC372" s="51">
        <v>-45.061030182373351</v>
      </c>
      <c r="BD372" s="51">
        <v>-7.5445492694872955</v>
      </c>
      <c r="BE372" s="51">
        <f>BC372-BD372*8</f>
        <v>15.295363973525014</v>
      </c>
      <c r="BF372" s="52"/>
      <c r="BG372" s="52"/>
      <c r="BH372" s="3">
        <v>37.885083974399997</v>
      </c>
      <c r="BI372" s="3">
        <v>-79.158664110800004</v>
      </c>
      <c r="BJ372" s="3" t="s">
        <v>6024</v>
      </c>
      <c r="BK372" s="3" t="s">
        <v>5999</v>
      </c>
      <c r="BL372" s="3" t="s">
        <v>5991</v>
      </c>
    </row>
    <row r="373" spans="2:69" s="3" customFormat="1" ht="15.75" x14ac:dyDescent="0.25">
      <c r="B373" s="49"/>
      <c r="C373" s="49"/>
      <c r="D373" s="49"/>
      <c r="E373" s="49"/>
      <c r="Q373" s="5"/>
      <c r="AW373" s="49"/>
      <c r="AX373" s="3">
        <v>12295</v>
      </c>
      <c r="AY373" s="3">
        <v>522811</v>
      </c>
      <c r="AZ373" s="5">
        <v>39709</v>
      </c>
      <c r="BA373" s="3" t="s">
        <v>1829</v>
      </c>
      <c r="BB373" s="3">
        <v>2</v>
      </c>
      <c r="BC373" s="51">
        <v>-46.445660573821492</v>
      </c>
      <c r="BD373" s="51">
        <v>-7.6968579331018567</v>
      </c>
      <c r="BE373" s="51">
        <f>BC373-BD373*8</f>
        <v>15.129202890993362</v>
      </c>
      <c r="BF373" s="52"/>
      <c r="BG373" s="52"/>
      <c r="BH373" s="3">
        <v>37.885083974399997</v>
      </c>
      <c r="BI373" s="3">
        <v>-79.158664110800004</v>
      </c>
      <c r="BJ373" s="3" t="s">
        <v>6024</v>
      </c>
      <c r="BK373" s="3" t="s">
        <v>5999</v>
      </c>
      <c r="BL373" s="3" t="s">
        <v>5991</v>
      </c>
      <c r="BM373" s="3">
        <f>VAR(BC372:BC373)</f>
        <v>0.95860066046091619</v>
      </c>
      <c r="BN373" s="3">
        <f>VAR(BD372:BD373)</f>
        <v>1.1598964506026778E-2</v>
      </c>
      <c r="BO373" s="3">
        <f>VAR(BE372:BE373)</f>
        <v>1.3804752674045153E-2</v>
      </c>
    </row>
    <row r="374" spans="2:69" s="3" customFormat="1" ht="15.75" x14ac:dyDescent="0.25">
      <c r="B374" s="49"/>
      <c r="C374" s="49"/>
      <c r="D374" s="49"/>
      <c r="E374" s="49"/>
      <c r="Q374" s="5"/>
      <c r="AW374" s="49"/>
      <c r="AX374" s="3">
        <v>14872</v>
      </c>
      <c r="AY374" s="3">
        <v>542701</v>
      </c>
      <c r="AZ374" s="5">
        <v>39966</v>
      </c>
      <c r="BA374" s="3" t="s">
        <v>1830</v>
      </c>
      <c r="BB374" s="3">
        <v>1</v>
      </c>
      <c r="BC374" s="51">
        <v>-43.505218917871105</v>
      </c>
      <c r="BD374" s="51">
        <v>-7.3156957862543877</v>
      </c>
      <c r="BE374" s="51">
        <f>BC374-BD374*8</f>
        <v>15.020347372163997</v>
      </c>
      <c r="BF374" s="52"/>
      <c r="BG374" s="52"/>
      <c r="BH374" s="3">
        <v>38.177321210099997</v>
      </c>
      <c r="BI374" s="3">
        <v>-79.376111376799997</v>
      </c>
      <c r="BJ374" s="3" t="s">
        <v>6023</v>
      </c>
      <c r="BK374" s="3" t="s">
        <v>5999</v>
      </c>
      <c r="BL374" s="3" t="s">
        <v>5991</v>
      </c>
    </row>
    <row r="375" spans="2:69" s="3" customFormat="1" ht="15.75" x14ac:dyDescent="0.25">
      <c r="B375" s="49"/>
      <c r="C375" s="49"/>
      <c r="D375" s="49"/>
      <c r="E375" s="49"/>
      <c r="Q375" s="5"/>
      <c r="AW375" s="49"/>
      <c r="AX375" s="3">
        <v>14873</v>
      </c>
      <c r="AY375" s="3">
        <v>532391</v>
      </c>
      <c r="AZ375" s="5">
        <v>40001</v>
      </c>
      <c r="BA375" s="3" t="s">
        <v>1830</v>
      </c>
      <c r="BB375" s="3">
        <v>2</v>
      </c>
      <c r="BC375" s="51">
        <v>-44.57898035129034</v>
      </c>
      <c r="BD375" s="51">
        <v>-7.4709766540200411</v>
      </c>
      <c r="BE375" s="51">
        <f>BC375-BD375*8</f>
        <v>15.188832880869988</v>
      </c>
      <c r="BF375" s="52"/>
      <c r="BG375" s="52"/>
      <c r="BH375" s="3">
        <v>38.177321210099997</v>
      </c>
      <c r="BI375" s="3">
        <v>-79.376111376799997</v>
      </c>
      <c r="BJ375" s="3" t="s">
        <v>6023</v>
      </c>
      <c r="BK375" s="3" t="s">
        <v>5999</v>
      </c>
      <c r="BL375" s="3" t="s">
        <v>5991</v>
      </c>
      <c r="BM375" s="3">
        <f>VAR(BC374:BC375)</f>
        <v>0.57648180794926596</v>
      </c>
      <c r="BN375" s="3">
        <f>VAR(BD374:BD375)</f>
        <v>1.2056073947027172E-2</v>
      </c>
      <c r="BO375" s="3">
        <f>VAR(BE374:BE375)</f>
        <v>1.4193683321958377E-2</v>
      </c>
    </row>
    <row r="376" spans="2:69" s="3" customFormat="1" ht="15.75" x14ac:dyDescent="0.25">
      <c r="B376" s="49"/>
      <c r="C376" s="49"/>
      <c r="D376" s="49"/>
      <c r="E376" s="49"/>
      <c r="Q376" s="5"/>
      <c r="AW376" s="49"/>
      <c r="AX376" s="3">
        <v>12292</v>
      </c>
      <c r="AY376" s="3">
        <v>526911</v>
      </c>
      <c r="AZ376" s="5">
        <v>39694</v>
      </c>
      <c r="BA376" s="3" t="s">
        <v>1848</v>
      </c>
      <c r="BB376" s="3">
        <v>1</v>
      </c>
      <c r="BC376" s="51">
        <v>-42.360191782904877</v>
      </c>
      <c r="BD376" s="51">
        <v>-6.6318934792869797</v>
      </c>
      <c r="BE376" s="51">
        <f>BC376-BD376*8</f>
        <v>10.69495605139096</v>
      </c>
      <c r="BF376" s="52"/>
      <c r="BG376" s="52"/>
      <c r="BH376" s="3">
        <v>37.593282607100001</v>
      </c>
      <c r="BI376" s="3">
        <v>-79.383205104599995</v>
      </c>
      <c r="BJ376" s="3" t="s">
        <v>6022</v>
      </c>
      <c r="BK376" s="3" t="s">
        <v>6011</v>
      </c>
      <c r="BL376" s="3" t="s">
        <v>5994</v>
      </c>
    </row>
    <row r="377" spans="2:69" s="3" customFormat="1" ht="15.75" x14ac:dyDescent="0.25">
      <c r="B377" s="49"/>
      <c r="C377" s="49"/>
      <c r="D377" s="49"/>
      <c r="E377" s="49"/>
      <c r="Q377" s="5"/>
      <c r="AW377" s="49"/>
      <c r="AX377" s="3">
        <v>12293</v>
      </c>
      <c r="AY377" s="3">
        <v>528031</v>
      </c>
      <c r="AZ377" s="5">
        <v>39728</v>
      </c>
      <c r="BA377" s="3" t="s">
        <v>1848</v>
      </c>
      <c r="BB377" s="3">
        <v>2</v>
      </c>
      <c r="BC377" s="51">
        <v>-43.452872793438644</v>
      </c>
      <c r="BD377" s="51">
        <v>-6.818847917027508</v>
      </c>
      <c r="BE377" s="51">
        <f>BC377-BD377*8</f>
        <v>11.09791054278142</v>
      </c>
      <c r="BF377" s="52"/>
      <c r="BG377" s="52"/>
      <c r="BH377" s="3">
        <v>37.593282607100001</v>
      </c>
      <c r="BI377" s="3">
        <v>-79.383205104599995</v>
      </c>
      <c r="BJ377" s="3" t="s">
        <v>6022</v>
      </c>
      <c r="BK377" s="3" t="s">
        <v>6011</v>
      </c>
      <c r="BL377" s="3" t="s">
        <v>5994</v>
      </c>
      <c r="BM377" s="3">
        <f>VAR(BC376:BC377)</f>
        <v>0.59697589539054663</v>
      </c>
      <c r="BN377" s="3">
        <f>VAR(BD376:BD377)</f>
        <v>1.7475980895438541E-2</v>
      </c>
      <c r="BO377" s="3">
        <f>VAR(BE376:BE377)</f>
        <v>8.1186161065872203E-2</v>
      </c>
    </row>
    <row r="378" spans="2:69" s="3" customFormat="1" ht="15.75" x14ac:dyDescent="0.25">
      <c r="B378" s="49"/>
      <c r="C378" s="49"/>
      <c r="D378" s="49"/>
      <c r="E378" s="49"/>
      <c r="Q378" s="5"/>
      <c r="AW378" s="49"/>
      <c r="AX378" s="3">
        <v>15642</v>
      </c>
      <c r="AY378" s="3">
        <v>549461</v>
      </c>
      <c r="AZ378" s="5">
        <v>40045</v>
      </c>
      <c r="BA378" s="3" t="s">
        <v>1857</v>
      </c>
      <c r="BB378" s="3">
        <v>1</v>
      </c>
      <c r="BC378" s="51">
        <v>-31.330899690392858</v>
      </c>
      <c r="BD378" s="51">
        <v>-4.693816858836815</v>
      </c>
      <c r="BE378" s="51">
        <f>BC378-BD378*8</f>
        <v>6.2196351803016618</v>
      </c>
      <c r="BF378" s="52"/>
      <c r="BG378" s="52"/>
      <c r="BH378" s="3">
        <v>37.122192689400002</v>
      </c>
      <c r="BI378" s="3">
        <v>-79.353590047699996</v>
      </c>
      <c r="BJ378" s="3" t="s">
        <v>6021</v>
      </c>
      <c r="BK378" s="3" t="s">
        <v>6011</v>
      </c>
      <c r="BL378" s="3" t="s">
        <v>5994</v>
      </c>
    </row>
    <row r="379" spans="2:69" s="3" customFormat="1" ht="15.75" x14ac:dyDescent="0.25">
      <c r="B379" s="49"/>
      <c r="C379" s="49"/>
      <c r="D379" s="49"/>
      <c r="E379" s="49"/>
      <c r="Q379" s="5"/>
      <c r="AW379" s="49"/>
      <c r="AX379" s="3">
        <v>15643</v>
      </c>
      <c r="AY379" s="3">
        <v>545751</v>
      </c>
      <c r="AZ379" s="5">
        <v>40066</v>
      </c>
      <c r="BA379" s="3" t="s">
        <v>1857</v>
      </c>
      <c r="BB379" s="3">
        <v>2</v>
      </c>
      <c r="BC379" s="51">
        <v>-30.082687350266649</v>
      </c>
      <c r="BD379" s="51">
        <v>-4.6740073831586706</v>
      </c>
      <c r="BE379" s="51">
        <f>BC379-BD379*8</f>
        <v>7.3093717150027153</v>
      </c>
      <c r="BF379" s="52"/>
      <c r="BG379" s="52"/>
      <c r="BH379" s="3">
        <v>37.122192689400002</v>
      </c>
      <c r="BI379" s="3">
        <v>-79.353590047699996</v>
      </c>
      <c r="BJ379" s="3" t="s">
        <v>6021</v>
      </c>
      <c r="BK379" s="3" t="s">
        <v>6011</v>
      </c>
      <c r="BL379" s="3" t="s">
        <v>5994</v>
      </c>
      <c r="BM379" s="3">
        <f>VAR(BC378:BC379)</f>
        <v>0.77901702302167297</v>
      </c>
      <c r="BN379" s="3">
        <f>VAR(BD378:BD379)</f>
        <v>1.9620766332149718E-4</v>
      </c>
      <c r="BO379" s="3">
        <f>VAR(BE378:BE379)</f>
        <v>0.59376285753113012</v>
      </c>
    </row>
    <row r="380" spans="2:69" s="3" customFormat="1" ht="15.75" x14ac:dyDescent="0.25">
      <c r="B380" s="49"/>
      <c r="C380" s="49"/>
      <c r="D380" s="49"/>
      <c r="E380" s="49"/>
      <c r="Q380" s="5"/>
      <c r="AW380" s="49"/>
      <c r="AX380" s="3">
        <v>11136</v>
      </c>
      <c r="AY380" s="3">
        <v>524471</v>
      </c>
      <c r="AZ380" s="5">
        <v>39623</v>
      </c>
      <c r="BA380" s="3" t="s">
        <v>1871</v>
      </c>
      <c r="BB380" s="3">
        <v>1</v>
      </c>
      <c r="BC380" s="49">
        <v>-78.670917119330298</v>
      </c>
      <c r="BD380" s="49">
        <v>-11.818602057860266</v>
      </c>
      <c r="BE380" s="51">
        <f>BC380-BD380*8</f>
        <v>15.877899343551832</v>
      </c>
      <c r="BF380" s="52"/>
      <c r="BG380" s="52"/>
      <c r="BH380" s="3">
        <v>44.214213332999996</v>
      </c>
      <c r="BI380" s="3">
        <v>-72.965472086899993</v>
      </c>
      <c r="BJ380" s="3" t="s">
        <v>6020</v>
      </c>
      <c r="BK380" s="3" t="s">
        <v>5992</v>
      </c>
      <c r="BL380" s="3" t="s">
        <v>5991</v>
      </c>
    </row>
    <row r="381" spans="2:69" s="3" customFormat="1" ht="15.75" x14ac:dyDescent="0.25">
      <c r="B381" s="49"/>
      <c r="C381" s="49"/>
      <c r="D381" s="49"/>
      <c r="E381" s="49"/>
      <c r="Q381" s="5"/>
      <c r="AW381" s="49"/>
      <c r="AX381" s="3">
        <v>12405</v>
      </c>
      <c r="AY381" s="3">
        <v>522311</v>
      </c>
      <c r="AZ381" s="5">
        <v>39699</v>
      </c>
      <c r="BA381" s="3" t="s">
        <v>1871</v>
      </c>
      <c r="BB381" s="3">
        <v>2</v>
      </c>
      <c r="BC381" s="51">
        <v>-79.422667641924093</v>
      </c>
      <c r="BD381" s="51">
        <v>-11.608770650897677</v>
      </c>
      <c r="BE381" s="51">
        <f>BC381-BD381*8</f>
        <v>13.447497565257322</v>
      </c>
      <c r="BF381" s="52"/>
      <c r="BG381" s="52"/>
      <c r="BH381" s="3">
        <v>44.214213332999996</v>
      </c>
      <c r="BI381" s="3">
        <v>-72.965472086899993</v>
      </c>
      <c r="BJ381" s="3" t="s">
        <v>6020</v>
      </c>
      <c r="BK381" s="3" t="s">
        <v>5992</v>
      </c>
      <c r="BL381" s="3" t="s">
        <v>5991</v>
      </c>
      <c r="BM381" s="3">
        <f>VAR(BC380:BC381)</f>
        <v>0.28256442411002214</v>
      </c>
      <c r="BN381" s="3">
        <f>VAR(BD380:BD381)</f>
        <v>2.2014609673949883E-2</v>
      </c>
      <c r="BO381" s="3">
        <f>VAR(BE380:BE381)</f>
        <v>2.953426401968557</v>
      </c>
    </row>
    <row r="382" spans="2:69" s="3" customFormat="1" ht="15.75" x14ac:dyDescent="0.25">
      <c r="B382" s="49"/>
      <c r="C382" s="49"/>
      <c r="D382" s="49"/>
      <c r="E382" s="49"/>
      <c r="Q382" s="5"/>
      <c r="AW382" s="49"/>
      <c r="AX382" s="3">
        <v>12347</v>
      </c>
      <c r="AY382" s="3">
        <v>529161</v>
      </c>
      <c r="AZ382" s="5">
        <v>39713</v>
      </c>
      <c r="BA382" s="3" t="s">
        <v>1872</v>
      </c>
      <c r="BB382" s="3">
        <v>1</v>
      </c>
      <c r="BC382" s="51">
        <v>-65.943705211200481</v>
      </c>
      <c r="BD382" s="51">
        <v>-9.6052804727127707</v>
      </c>
      <c r="BE382" s="51">
        <f>BC382-BD382*8</f>
        <v>10.898538570501685</v>
      </c>
      <c r="BF382" s="53">
        <v>-23.661313594792315</v>
      </c>
      <c r="BG382" s="53">
        <v>7.879990254607625</v>
      </c>
      <c r="BH382" s="3">
        <v>42.7933701591</v>
      </c>
      <c r="BI382" s="3">
        <v>-72.524767630699998</v>
      </c>
      <c r="BJ382" s="3" t="s">
        <v>6019</v>
      </c>
      <c r="BK382" s="3" t="s">
        <v>6011</v>
      </c>
      <c r="BL382" s="3" t="s">
        <v>5994</v>
      </c>
    </row>
    <row r="383" spans="2:69" s="3" customFormat="1" ht="15.75" x14ac:dyDescent="0.25">
      <c r="B383" s="49"/>
      <c r="C383" s="49"/>
      <c r="D383" s="49"/>
      <c r="E383" s="49"/>
      <c r="Q383" s="5"/>
      <c r="AW383" s="49"/>
      <c r="AX383" s="3">
        <v>12348</v>
      </c>
      <c r="AY383" s="3">
        <v>529601</v>
      </c>
      <c r="AZ383" s="5">
        <v>39733</v>
      </c>
      <c r="BA383" s="3" t="s">
        <v>1872</v>
      </c>
      <c r="BB383" s="3">
        <v>2</v>
      </c>
      <c r="BC383" s="51">
        <v>-64.752366635413694</v>
      </c>
      <c r="BD383" s="51">
        <v>-9.4181696091633071</v>
      </c>
      <c r="BE383" s="51">
        <f>BC383-BD383*8</f>
        <v>10.592990237892764</v>
      </c>
      <c r="BF383" s="53">
        <v>-29.208369505533987</v>
      </c>
      <c r="BG383" s="53">
        <v>6.7826175168380294</v>
      </c>
      <c r="BH383" s="3">
        <v>42.7933701591</v>
      </c>
      <c r="BI383" s="3">
        <v>-72.524767630699998</v>
      </c>
      <c r="BJ383" s="3" t="s">
        <v>6019</v>
      </c>
      <c r="BK383" s="3" t="s">
        <v>6011</v>
      </c>
      <c r="BL383" s="3" t="s">
        <v>5994</v>
      </c>
      <c r="BM383" s="3">
        <f>VAR(BC382:BC383)</f>
        <v>0.70964380107884528</v>
      </c>
      <c r="BN383" s="3">
        <f>VAR(BD382:BD383)</f>
        <v>1.7505237629112994E-2</v>
      </c>
      <c r="BO383" s="3">
        <f>VAR(BE382:BE383)</f>
        <v>4.6679891780046112E-2</v>
      </c>
      <c r="BP383" s="3">
        <f>VAR(BF382:BF383)</f>
        <v>15.384914638447299</v>
      </c>
      <c r="BQ383" s="3">
        <f>VAR(BG382:BG383)</f>
        <v>0.60211346279996891</v>
      </c>
    </row>
    <row r="384" spans="2:69" s="3" customFormat="1" ht="15.75" x14ac:dyDescent="0.25">
      <c r="B384" s="49"/>
      <c r="C384" s="49"/>
      <c r="D384" s="49"/>
      <c r="E384" s="49"/>
      <c r="Q384" s="5"/>
      <c r="AW384" s="49"/>
      <c r="AX384" s="3">
        <v>12351</v>
      </c>
      <c r="AY384" s="3">
        <v>532961</v>
      </c>
      <c r="AZ384" s="5">
        <v>39714</v>
      </c>
      <c r="BA384" s="3" t="s">
        <v>1877</v>
      </c>
      <c r="BB384" s="3">
        <v>1</v>
      </c>
      <c r="BC384" s="51">
        <v>-70.176793342180375</v>
      </c>
      <c r="BD384" s="51">
        <v>-10.060717408691337</v>
      </c>
      <c r="BE384" s="51">
        <f>BC384-BD384*8</f>
        <v>10.308945927350322</v>
      </c>
      <c r="BF384" s="52"/>
      <c r="BG384" s="52"/>
      <c r="BH384" s="3">
        <v>44.489132805899999</v>
      </c>
      <c r="BI384" s="3">
        <v>-73.148321012799997</v>
      </c>
      <c r="BJ384" s="3" t="s">
        <v>6018</v>
      </c>
      <c r="BK384" s="3" t="s">
        <v>5995</v>
      </c>
      <c r="BL384" s="3" t="s">
        <v>5994</v>
      </c>
    </row>
    <row r="385" spans="2:69" s="3" customFormat="1" ht="15.75" x14ac:dyDescent="0.25">
      <c r="B385" s="49"/>
      <c r="C385" s="49"/>
      <c r="D385" s="49"/>
      <c r="E385" s="49"/>
      <c r="Q385" s="5"/>
      <c r="AW385" s="49"/>
      <c r="AX385" s="3">
        <v>12352</v>
      </c>
      <c r="AY385" s="3">
        <v>527601</v>
      </c>
      <c r="AZ385" s="5">
        <v>39729</v>
      </c>
      <c r="BA385" s="3" t="s">
        <v>1877</v>
      </c>
      <c r="BB385" s="3">
        <v>2</v>
      </c>
      <c r="BC385" s="51">
        <v>-70.371493858192778</v>
      </c>
      <c r="BD385" s="51">
        <v>-10.300184871608812</v>
      </c>
      <c r="BE385" s="51">
        <f>BC385-BD385*8</f>
        <v>12.029985114677714</v>
      </c>
      <c r="BF385" s="53">
        <v>-25.261331095891478</v>
      </c>
      <c r="BG385" s="53">
        <v>8.9416187200717303</v>
      </c>
      <c r="BH385" s="3">
        <v>44.489132805899999</v>
      </c>
      <c r="BI385" s="3">
        <v>-73.148321012799997</v>
      </c>
      <c r="BJ385" s="3" t="s">
        <v>6018</v>
      </c>
      <c r="BK385" s="3" t="s">
        <v>5995</v>
      </c>
      <c r="BL385" s="3" t="s">
        <v>5994</v>
      </c>
      <c r="BM385" s="3">
        <f>VAR(BC384:BC385)</f>
        <v>1.895414546774811E-2</v>
      </c>
      <c r="BN385" s="3">
        <f>VAR(BD384:BD385)</f>
        <v>2.8672332898066002E-2</v>
      </c>
      <c r="BO385" s="3">
        <f>VAR(BE384:BE385)</f>
        <v>1.480987942158265</v>
      </c>
    </row>
    <row r="386" spans="2:69" s="3" customFormat="1" ht="15.75" x14ac:dyDescent="0.25">
      <c r="B386" s="49"/>
      <c r="C386" s="49"/>
      <c r="D386" s="49"/>
      <c r="E386" s="49"/>
      <c r="Q386" s="5"/>
      <c r="AW386" s="49"/>
      <c r="AX386" s="3">
        <v>14235</v>
      </c>
      <c r="AY386" s="3">
        <v>552191</v>
      </c>
      <c r="AZ386" s="5">
        <v>40043</v>
      </c>
      <c r="BA386" s="3" t="s">
        <v>1887</v>
      </c>
      <c r="BB386" s="3">
        <v>2</v>
      </c>
      <c r="BC386" s="51">
        <v>-75.736933972374501</v>
      </c>
      <c r="BD386" s="51">
        <v>-11.438435643997529</v>
      </c>
      <c r="BE386" s="51">
        <f>BC386-BD386*8</f>
        <v>15.770551179605732</v>
      </c>
      <c r="BF386" s="53"/>
      <c r="BG386" s="53"/>
      <c r="BH386" s="3">
        <v>44.629306668799998</v>
      </c>
      <c r="BI386" s="3">
        <v>-72.0332478184</v>
      </c>
      <c r="BJ386" s="3" t="s">
        <v>6017</v>
      </c>
      <c r="BK386" s="3" t="s">
        <v>5992</v>
      </c>
      <c r="BL386" s="3" t="s">
        <v>5991</v>
      </c>
    </row>
    <row r="387" spans="2:69" s="3" customFormat="1" ht="15.75" x14ac:dyDescent="0.25">
      <c r="B387" s="49"/>
      <c r="C387" s="49"/>
      <c r="D387" s="49"/>
      <c r="E387" s="49"/>
      <c r="Q387" s="5"/>
      <c r="AW387" s="49"/>
      <c r="AX387" s="3">
        <v>14725</v>
      </c>
      <c r="AY387" s="3">
        <v>543881</v>
      </c>
      <c r="AZ387" s="5">
        <v>39980</v>
      </c>
      <c r="BA387" s="3" t="s">
        <v>1887</v>
      </c>
      <c r="BB387" s="3">
        <v>1</v>
      </c>
      <c r="BC387" s="51">
        <v>-76.644740420592257</v>
      </c>
      <c r="BD387" s="51">
        <v>-11.198412188395716</v>
      </c>
      <c r="BE387" s="51">
        <f>BC387-BD387*8</f>
        <v>12.942557086573473</v>
      </c>
      <c r="BF387" s="53"/>
      <c r="BG387" s="53"/>
      <c r="BH387" s="3">
        <v>44.629306668799998</v>
      </c>
      <c r="BI387" s="3">
        <v>-72.0332478184</v>
      </c>
      <c r="BJ387" s="3" t="s">
        <v>6017</v>
      </c>
      <c r="BK387" s="3" t="s">
        <v>5992</v>
      </c>
      <c r="BL387" s="3" t="s">
        <v>5991</v>
      </c>
      <c r="BM387" s="3">
        <f>VAR(BC386:BC387)</f>
        <v>0.41205627371286802</v>
      </c>
      <c r="BN387" s="3">
        <f>VAR(BD386:BD387)</f>
        <v>2.8805629619517759E-2</v>
      </c>
      <c r="BO387" s="3">
        <f>VAR(BE386:BE387)</f>
        <v>3.9987752951126763</v>
      </c>
    </row>
    <row r="388" spans="2:69" s="3" customFormat="1" ht="15.75" x14ac:dyDescent="0.25">
      <c r="B388" s="49"/>
      <c r="C388" s="49"/>
      <c r="D388" s="49"/>
      <c r="E388" s="49"/>
      <c r="Q388" s="5"/>
      <c r="AW388" s="49"/>
      <c r="AX388" s="3">
        <v>15484</v>
      </c>
      <c r="AY388" s="3">
        <v>531501</v>
      </c>
      <c r="AZ388" s="5">
        <v>39680</v>
      </c>
      <c r="BA388" s="3" t="s">
        <v>1891</v>
      </c>
      <c r="BB388" s="3">
        <v>1</v>
      </c>
      <c r="BC388" s="51">
        <v>-124.8428813915005</v>
      </c>
      <c r="BD388" s="51">
        <v>-16.506366989336978</v>
      </c>
      <c r="BE388" s="51">
        <f>BC388-BD388*8</f>
        <v>7.2080545231953295</v>
      </c>
      <c r="BF388" s="54">
        <v>-25.475228501625747</v>
      </c>
      <c r="BG388" s="54">
        <v>3.3748206111650769</v>
      </c>
      <c r="BH388" s="3">
        <v>48.669371954699997</v>
      </c>
      <c r="BI388" s="3">
        <v>-118.50028675599999</v>
      </c>
      <c r="BJ388" s="3" t="s">
        <v>6016</v>
      </c>
      <c r="BK388" s="3" t="s">
        <v>5999</v>
      </c>
      <c r="BL388" s="3" t="s">
        <v>5991</v>
      </c>
    </row>
    <row r="389" spans="2:69" s="3" customFormat="1" ht="15.75" x14ac:dyDescent="0.25">
      <c r="B389" s="49"/>
      <c r="C389" s="49"/>
      <c r="D389" s="49"/>
      <c r="E389" s="49"/>
      <c r="Q389" s="5"/>
      <c r="AW389" s="49"/>
      <c r="AX389" s="3">
        <v>15846</v>
      </c>
      <c r="AY389" s="3">
        <v>531511</v>
      </c>
      <c r="AZ389" s="5">
        <v>39681</v>
      </c>
      <c r="BA389" s="3" t="s">
        <v>1891</v>
      </c>
      <c r="BB389" s="3">
        <v>2</v>
      </c>
      <c r="BC389" s="51">
        <v>-124.74161760294851</v>
      </c>
      <c r="BD389" s="51">
        <v>-16.624338706615468</v>
      </c>
      <c r="BE389" s="51">
        <f>BC389-BD389*8</f>
        <v>8.2530920499752369</v>
      </c>
      <c r="BF389" s="54">
        <v>-16.718707629485234</v>
      </c>
      <c r="BG389" s="54">
        <v>14.645580269541162</v>
      </c>
      <c r="BH389" s="3">
        <v>48.669371954699997</v>
      </c>
      <c r="BI389" s="3">
        <v>-118.50028675599999</v>
      </c>
      <c r="BJ389" s="3" t="s">
        <v>6016</v>
      </c>
      <c r="BK389" s="3" t="s">
        <v>5999</v>
      </c>
      <c r="BL389" s="3" t="s">
        <v>5991</v>
      </c>
      <c r="BM389" s="3">
        <f>VAR(BC388:BC389)</f>
        <v>5.1271774359510063E-3</v>
      </c>
      <c r="BN389" s="3">
        <f>VAR(BD388:BD389)</f>
        <v>6.9586630388179596E-3</v>
      </c>
      <c r="BO389" s="3">
        <f>VAR(BE388:BE389)</f>
        <v>0.54605171618913295</v>
      </c>
      <c r="BP389" s="3">
        <f>VAR(BF388:BF389)</f>
        <v>38.338328892116238</v>
      </c>
      <c r="BQ389" s="3">
        <f>VAR(BG388:BG389)</f>
        <v>63.515011638438921</v>
      </c>
    </row>
    <row r="390" spans="2:69" s="3" customFormat="1" ht="15.75" x14ac:dyDescent="0.25">
      <c r="B390" s="49"/>
      <c r="C390" s="49"/>
      <c r="D390" s="49"/>
      <c r="E390" s="49"/>
      <c r="Q390" s="5"/>
      <c r="AW390" s="49"/>
      <c r="AX390" s="3">
        <v>12359</v>
      </c>
      <c r="AY390" s="3">
        <v>521421</v>
      </c>
      <c r="AZ390" s="5">
        <v>39645</v>
      </c>
      <c r="BA390" s="3" t="s">
        <v>1895</v>
      </c>
      <c r="BB390" s="3">
        <v>1</v>
      </c>
      <c r="BC390" s="51">
        <v>-114.81499029365234</v>
      </c>
      <c r="BD390" s="51">
        <v>-15.03404872261423</v>
      </c>
      <c r="BE390" s="51">
        <f>BC390-BD390*8</f>
        <v>5.4573994872614975</v>
      </c>
      <c r="BF390" s="54">
        <v>-27.517824470828035</v>
      </c>
      <c r="BG390" s="54">
        <v>4.6158760601696489</v>
      </c>
      <c r="BH390" s="3">
        <v>47.462883889399997</v>
      </c>
      <c r="BI390" s="3">
        <v>-120.661074464</v>
      </c>
      <c r="BJ390" s="3" t="s">
        <v>6015</v>
      </c>
      <c r="BK390" s="3" t="s">
        <v>6014</v>
      </c>
      <c r="BL390" s="3" t="s">
        <v>5991</v>
      </c>
    </row>
    <row r="391" spans="2:69" s="3" customFormat="1" ht="15.75" x14ac:dyDescent="0.25">
      <c r="B391" s="49"/>
      <c r="C391" s="49"/>
      <c r="D391" s="49"/>
      <c r="E391" s="49"/>
      <c r="Q391" s="5"/>
      <c r="AW391" s="49"/>
      <c r="AX391" s="3">
        <v>14668</v>
      </c>
      <c r="AY391" s="3">
        <v>548201</v>
      </c>
      <c r="AZ391" s="5">
        <v>40084</v>
      </c>
      <c r="BA391" s="3" t="s">
        <v>1895</v>
      </c>
      <c r="BB391" s="3">
        <v>1</v>
      </c>
      <c r="BC391" s="51">
        <v>-114.09619266591665</v>
      </c>
      <c r="BD391" s="51">
        <v>-15.533042413334419</v>
      </c>
      <c r="BE391" s="51">
        <f>BC391-BD391*8</f>
        <v>10.168146640758707</v>
      </c>
      <c r="BF391" s="52"/>
      <c r="BG391" s="52"/>
      <c r="BH391" s="3">
        <v>47.462883889399997</v>
      </c>
      <c r="BI391" s="3">
        <v>-120.661074464</v>
      </c>
      <c r="BJ391" s="3" t="s">
        <v>6015</v>
      </c>
      <c r="BK391" s="3" t="s">
        <v>6014</v>
      </c>
      <c r="BL391" s="3" t="s">
        <v>5991</v>
      </c>
      <c r="BM391" s="3">
        <f>VAR(BC390:BC391)</f>
        <v>0.2583350148192326</v>
      </c>
      <c r="BN391" s="3">
        <f>VAR(BD390:BD391)</f>
        <v>0.12449735168927785</v>
      </c>
      <c r="BO391" s="3">
        <f>VAR(BE390:BE391)</f>
        <v>11.095569372091035</v>
      </c>
    </row>
    <row r="392" spans="2:69" s="3" customFormat="1" ht="15.75" x14ac:dyDescent="0.25">
      <c r="B392" s="49"/>
      <c r="C392" s="49"/>
      <c r="D392" s="49"/>
      <c r="E392" s="49"/>
      <c r="Q392" s="5"/>
      <c r="AW392" s="49"/>
      <c r="AX392" s="3">
        <v>15847</v>
      </c>
      <c r="AY392" s="3">
        <v>528391</v>
      </c>
      <c r="AZ392" s="5">
        <v>39638</v>
      </c>
      <c r="BA392" s="3" t="s">
        <v>1898</v>
      </c>
      <c r="BB392" s="3">
        <v>1</v>
      </c>
      <c r="BC392" s="51">
        <v>-126.35952742426537</v>
      </c>
      <c r="BD392" s="51">
        <v>-16.792515814357852</v>
      </c>
      <c r="BE392" s="51">
        <f>BC392-BD392*8</f>
        <v>7.9805990905974511</v>
      </c>
      <c r="BF392" s="54">
        <v>-26.610228589227475</v>
      </c>
      <c r="BG392" s="54">
        <v>5.881937066636076</v>
      </c>
      <c r="BH392" s="3">
        <v>48.9560789011</v>
      </c>
      <c r="BI392" s="3">
        <v>-119.69331952100001</v>
      </c>
      <c r="BJ392" s="3" t="s">
        <v>6013</v>
      </c>
      <c r="BK392" s="3" t="s">
        <v>5995</v>
      </c>
      <c r="BL392" s="3" t="s">
        <v>5994</v>
      </c>
    </row>
    <row r="393" spans="2:69" s="3" customFormat="1" ht="15.75" x14ac:dyDescent="0.25">
      <c r="B393" s="49"/>
      <c r="C393" s="49"/>
      <c r="D393" s="49"/>
      <c r="E393" s="49"/>
      <c r="Q393" s="5"/>
      <c r="AW393" s="49"/>
      <c r="AX393" s="3">
        <v>15971</v>
      </c>
      <c r="AY393" s="3">
        <v>529501</v>
      </c>
      <c r="AZ393" s="5">
        <v>39694</v>
      </c>
      <c r="BA393" s="3" t="s">
        <v>1898</v>
      </c>
      <c r="BB393" s="3">
        <v>2</v>
      </c>
      <c r="BC393" s="51">
        <v>-121.53394792274459</v>
      </c>
      <c r="BD393" s="51">
        <v>-16.02038352700848</v>
      </c>
      <c r="BE393" s="51">
        <f>BC393-BD393*8</f>
        <v>6.629120293323254</v>
      </c>
      <c r="BF393" s="52"/>
      <c r="BG393" s="52"/>
      <c r="BH393" s="3">
        <v>48.9560789011</v>
      </c>
      <c r="BI393" s="3">
        <v>-119.69331952100001</v>
      </c>
      <c r="BJ393" s="3" t="s">
        <v>6013</v>
      </c>
      <c r="BK393" s="3" t="s">
        <v>5995</v>
      </c>
      <c r="BL393" s="3" t="s">
        <v>5994</v>
      </c>
      <c r="BM393" s="3">
        <f>VAR(BC392:BC393)</f>
        <v>11.64310876274876</v>
      </c>
      <c r="BN393" s="3">
        <f>VAR(BD392:BD393)</f>
        <v>0.2980941345836865</v>
      </c>
      <c r="BO393" s="3">
        <f>VAR(BE392:BE393)</f>
        <v>0.91324746974085513</v>
      </c>
    </row>
    <row r="394" spans="2:69" s="3" customFormat="1" ht="15.75" x14ac:dyDescent="0.25">
      <c r="B394" s="49"/>
      <c r="C394" s="49"/>
      <c r="D394" s="49"/>
      <c r="E394" s="49"/>
      <c r="Q394" s="5"/>
      <c r="AW394" s="49"/>
      <c r="AX394" s="3">
        <v>14674</v>
      </c>
      <c r="AY394" s="3">
        <v>550791</v>
      </c>
      <c r="AZ394" s="5">
        <v>40073</v>
      </c>
      <c r="BA394" s="3" t="s">
        <v>1900</v>
      </c>
      <c r="BB394" s="3">
        <v>2</v>
      </c>
      <c r="BC394" s="51">
        <v>-104.22553110176443</v>
      </c>
      <c r="BD394" s="51">
        <v>-14.19696793292961</v>
      </c>
      <c r="BE394" s="51">
        <f>BC394-BD394*8</f>
        <v>9.3502123616724475</v>
      </c>
      <c r="BF394" s="54">
        <v>-23.476265556033017</v>
      </c>
      <c r="BG394" s="54">
        <v>3.7823129642501883</v>
      </c>
      <c r="BH394" s="3">
        <v>48.523734850799997</v>
      </c>
      <c r="BI394" s="3">
        <v>-122.053437941</v>
      </c>
      <c r="BJ394" s="3" t="s">
        <v>6012</v>
      </c>
      <c r="BK394" s="3" t="s">
        <v>6011</v>
      </c>
      <c r="BL394" s="3" t="s">
        <v>5994</v>
      </c>
    </row>
    <row r="395" spans="2:69" s="3" customFormat="1" ht="15.75" x14ac:dyDescent="0.25">
      <c r="B395" s="49"/>
      <c r="C395" s="49"/>
      <c r="D395" s="49"/>
      <c r="E395" s="49"/>
      <c r="Q395" s="5"/>
      <c r="AW395" s="49"/>
      <c r="AX395" s="3">
        <v>15784</v>
      </c>
      <c r="AY395" s="3">
        <v>529461</v>
      </c>
      <c r="AZ395" s="5">
        <v>40008</v>
      </c>
      <c r="BA395" s="3" t="s">
        <v>1900</v>
      </c>
      <c r="BB395" s="3">
        <v>1</v>
      </c>
      <c r="BC395" s="51">
        <v>-106.06737077475775</v>
      </c>
      <c r="BD395" s="51">
        <v>-14.769923892794376</v>
      </c>
      <c r="BE395" s="51">
        <f>BC395-BD395*8</f>
        <v>12.092020367597257</v>
      </c>
      <c r="BF395" s="54">
        <v>-21.067344877289155</v>
      </c>
      <c r="BG395" s="54">
        <v>1.3220987850316264</v>
      </c>
      <c r="BH395" s="3">
        <v>48.523734850799997</v>
      </c>
      <c r="BI395" s="3">
        <v>-122.053437941</v>
      </c>
      <c r="BJ395" s="3" t="s">
        <v>6012</v>
      </c>
      <c r="BK395" s="3" t="s">
        <v>6011</v>
      </c>
      <c r="BL395" s="3" t="s">
        <v>5994</v>
      </c>
      <c r="BM395" s="3">
        <f>VAR(BC394:BC395)</f>
        <v>1.6961866905060634</v>
      </c>
      <c r="BN395" s="3">
        <f>VAR(BD394:BD395)</f>
        <v>0.16413926597227754</v>
      </c>
      <c r="BO395" s="3">
        <f>VAR(BE394:BE395)</f>
        <v>3.7587555706766977</v>
      </c>
      <c r="BP395" s="3">
        <f>VAR(BF394:BF395)</f>
        <v>2.9014494182398929</v>
      </c>
      <c r="BQ395" s="3">
        <f>VAR(BG394:BG395)</f>
        <v>3.0263269038140326</v>
      </c>
    </row>
    <row r="396" spans="2:69" s="3" customFormat="1" ht="15.75" x14ac:dyDescent="0.25">
      <c r="B396" s="49"/>
      <c r="C396" s="49"/>
      <c r="D396" s="49"/>
      <c r="E396" s="49"/>
      <c r="Q396" s="5"/>
      <c r="AW396" s="49"/>
      <c r="AX396" s="3">
        <v>15053</v>
      </c>
      <c r="AY396" s="3">
        <v>552271</v>
      </c>
      <c r="AZ396" s="5">
        <v>40016</v>
      </c>
      <c r="BA396" s="3" t="s">
        <v>1928</v>
      </c>
      <c r="BB396" s="3">
        <v>1</v>
      </c>
      <c r="BC396" s="51">
        <v>-68.172835515586698</v>
      </c>
      <c r="BD396" s="51">
        <v>-9.2601798455107538</v>
      </c>
      <c r="BE396" s="51">
        <f>BC396-BD396*8</f>
        <v>5.9086032484993325</v>
      </c>
      <c r="BF396" s="54"/>
      <c r="BG396" s="54"/>
      <c r="BH396" s="3">
        <v>44.551443046700001</v>
      </c>
      <c r="BI396" s="3">
        <v>-90.652385322100002</v>
      </c>
      <c r="BJ396" s="3" t="s">
        <v>6010</v>
      </c>
      <c r="BK396" s="3" t="s">
        <v>5999</v>
      </c>
      <c r="BL396" s="3" t="s">
        <v>5991</v>
      </c>
    </row>
    <row r="397" spans="2:69" s="3" customFormat="1" ht="15.75" x14ac:dyDescent="0.25">
      <c r="B397" s="49"/>
      <c r="C397" s="49"/>
      <c r="D397" s="49"/>
      <c r="E397" s="49"/>
      <c r="Q397" s="5"/>
      <c r="AW397" s="49"/>
      <c r="AX397" s="3">
        <v>15054</v>
      </c>
      <c r="AY397" s="3">
        <v>555611</v>
      </c>
      <c r="AZ397" s="5">
        <v>40057</v>
      </c>
      <c r="BA397" s="3" t="s">
        <v>1928</v>
      </c>
      <c r="BB397" s="3">
        <v>2</v>
      </c>
      <c r="BC397" s="51">
        <v>-65.369047403841236</v>
      </c>
      <c r="BD397" s="51">
        <v>-9.2432455397064199</v>
      </c>
      <c r="BE397" s="51">
        <f>BC397-BD397*8</f>
        <v>8.5769169138101233</v>
      </c>
      <c r="BF397" s="54"/>
      <c r="BG397" s="54"/>
      <c r="BH397" s="3">
        <v>44.551443046700001</v>
      </c>
      <c r="BI397" s="3">
        <v>-90.652385322100002</v>
      </c>
      <c r="BJ397" s="3" t="s">
        <v>6010</v>
      </c>
      <c r="BK397" s="3" t="s">
        <v>5999</v>
      </c>
      <c r="BL397" s="3" t="s">
        <v>5991</v>
      </c>
      <c r="BM397" s="3">
        <f>VAR(BC396:BC397)</f>
        <v>3.9306138877825907</v>
      </c>
      <c r="BN397" s="3">
        <f>VAR(BD396:BD397)</f>
        <v>1.4338535653734774E-4</v>
      </c>
      <c r="BO397" s="3">
        <f>VAR(BE396:BE397)</f>
        <v>3.5599489082421627</v>
      </c>
    </row>
    <row r="398" spans="2:69" s="3" customFormat="1" ht="15.75" x14ac:dyDescent="0.25">
      <c r="B398" s="49"/>
      <c r="C398" s="49"/>
      <c r="D398" s="49"/>
      <c r="E398" s="49"/>
      <c r="Q398" s="5"/>
      <c r="AW398" s="49"/>
      <c r="AX398" s="3">
        <v>15056</v>
      </c>
      <c r="AY398" s="3">
        <v>547171</v>
      </c>
      <c r="AZ398" s="5">
        <v>39993</v>
      </c>
      <c r="BA398" s="3" t="s">
        <v>1930</v>
      </c>
      <c r="BB398" s="3">
        <v>1</v>
      </c>
      <c r="BC398" s="51">
        <v>-52.81720087805175</v>
      </c>
      <c r="BD398" s="51">
        <v>-6.8088300284572254</v>
      </c>
      <c r="BE398" s="51">
        <f>BC398-BD398*8</f>
        <v>1.6534393496060531</v>
      </c>
      <c r="BF398" s="54"/>
      <c r="BG398" s="54"/>
      <c r="BH398" s="3">
        <v>45.117279051799997</v>
      </c>
      <c r="BI398" s="3">
        <v>-91.275513691399993</v>
      </c>
      <c r="BJ398" s="3" t="s">
        <v>6009</v>
      </c>
      <c r="BK398" s="3" t="s">
        <v>5992</v>
      </c>
      <c r="BL398" s="3" t="s">
        <v>5991</v>
      </c>
    </row>
    <row r="399" spans="2:69" s="3" customFormat="1" ht="15.75" x14ac:dyDescent="0.25">
      <c r="B399" s="49"/>
      <c r="C399" s="49"/>
      <c r="D399" s="49"/>
      <c r="E399" s="49"/>
      <c r="Q399" s="5"/>
      <c r="AW399" s="49"/>
      <c r="AX399" s="3">
        <v>15057</v>
      </c>
      <c r="AY399" s="3">
        <v>556251</v>
      </c>
      <c r="AZ399" s="5">
        <v>40071</v>
      </c>
      <c r="BA399" s="3" t="s">
        <v>1930</v>
      </c>
      <c r="BB399" s="3">
        <v>2</v>
      </c>
      <c r="BC399" s="51">
        <v>-49.984405021657061</v>
      </c>
      <c r="BD399" s="51">
        <v>-6.1346333430067537</v>
      </c>
      <c r="BE399" s="51">
        <f>BC399-BD399*8</f>
        <v>-0.90733827760303143</v>
      </c>
      <c r="BF399" s="54"/>
      <c r="BG399" s="54"/>
      <c r="BH399" s="3">
        <v>45.117279051799997</v>
      </c>
      <c r="BI399" s="3">
        <v>-91.275513691399993</v>
      </c>
      <c r="BJ399" s="3" t="s">
        <v>6009</v>
      </c>
      <c r="BK399" s="3" t="s">
        <v>5992</v>
      </c>
      <c r="BL399" s="3" t="s">
        <v>5991</v>
      </c>
      <c r="BM399" s="3">
        <f>VAR(BC398:BC399)</f>
        <v>4.0123661820034613</v>
      </c>
      <c r="BN399" s="3">
        <f>VAR(BD398:BD399)</f>
        <v>0.22727058533620118</v>
      </c>
      <c r="BO399" s="3">
        <f>VAR(BE398:BE399)</f>
        <v>3.2787910280072947</v>
      </c>
    </row>
    <row r="400" spans="2:69" s="3" customFormat="1" ht="15.75" x14ac:dyDescent="0.25">
      <c r="B400" s="49"/>
      <c r="C400" s="49"/>
      <c r="D400" s="49"/>
      <c r="E400" s="49"/>
      <c r="Q400" s="5"/>
      <c r="AW400" s="49"/>
      <c r="AX400" s="3">
        <v>12130</v>
      </c>
      <c r="AY400" s="3">
        <v>527181</v>
      </c>
      <c r="AZ400" s="5">
        <v>39701</v>
      </c>
      <c r="BA400" s="3" t="s">
        <v>1947</v>
      </c>
      <c r="BB400" s="3">
        <v>1</v>
      </c>
      <c r="BC400" s="51">
        <v>-54.530196013377235</v>
      </c>
      <c r="BD400" s="51">
        <v>-6.953628108230081</v>
      </c>
      <c r="BE400" s="51">
        <f>BC400-BD400*8</f>
        <v>1.0988288524634129</v>
      </c>
      <c r="BF400" s="54"/>
      <c r="BG400" s="54"/>
      <c r="BH400" s="3">
        <v>44.686736851900001</v>
      </c>
      <c r="BI400" s="3">
        <v>-92.691286884299998</v>
      </c>
      <c r="BJ400" s="3" t="s">
        <v>6008</v>
      </c>
      <c r="BK400" s="3" t="s">
        <v>6003</v>
      </c>
      <c r="BL400" s="3" t="s">
        <v>5994</v>
      </c>
    </row>
    <row r="401" spans="2:67" s="3" customFormat="1" ht="15.75" x14ac:dyDescent="0.25">
      <c r="B401" s="49"/>
      <c r="C401" s="49"/>
      <c r="D401" s="49"/>
      <c r="E401" s="49"/>
      <c r="Q401" s="5"/>
      <c r="AW401" s="49"/>
      <c r="AX401" s="3">
        <v>12131</v>
      </c>
      <c r="AY401" s="3">
        <v>528891</v>
      </c>
      <c r="AZ401" s="5">
        <v>39715</v>
      </c>
      <c r="BA401" s="3" t="s">
        <v>1947</v>
      </c>
      <c r="BB401" s="3">
        <v>2</v>
      </c>
      <c r="BC401" s="51">
        <v>-55.241742981857612</v>
      </c>
      <c r="BD401" s="51">
        <v>-7.0195831928236965</v>
      </c>
      <c r="BE401" s="51">
        <f>BC401-BD401*8</f>
        <v>0.91492256073195932</v>
      </c>
      <c r="BF401" s="54"/>
      <c r="BG401" s="54"/>
      <c r="BH401" s="3">
        <v>44.686736851900001</v>
      </c>
      <c r="BI401" s="3">
        <v>-92.691286884299998</v>
      </c>
      <c r="BJ401" s="3" t="s">
        <v>6008</v>
      </c>
      <c r="BK401" s="3" t="s">
        <v>6003</v>
      </c>
      <c r="BL401" s="3" t="s">
        <v>5994</v>
      </c>
      <c r="BM401" s="3">
        <f>VAR(BC400:BC401)</f>
        <v>0.2531495441768073</v>
      </c>
      <c r="BN401" s="3">
        <f>VAR(BD400:BD401)</f>
        <v>2.1750365918754839E-3</v>
      </c>
      <c r="BO401" s="3">
        <f>VAR(BE400:BE401)</f>
        <v>1.6910762069207254E-2</v>
      </c>
    </row>
    <row r="402" spans="2:67" s="3" customFormat="1" ht="15.75" x14ac:dyDescent="0.25">
      <c r="B402" s="49"/>
      <c r="C402" s="49"/>
      <c r="D402" s="49"/>
      <c r="E402" s="49"/>
      <c r="Q402" s="5"/>
      <c r="AW402" s="49"/>
      <c r="AX402" s="3">
        <v>12162</v>
      </c>
      <c r="AY402" s="3">
        <v>531221</v>
      </c>
      <c r="AZ402" s="5">
        <v>39657</v>
      </c>
      <c r="BA402" s="3" t="s">
        <v>1948</v>
      </c>
      <c r="BB402" s="3">
        <v>1</v>
      </c>
      <c r="BC402" s="51">
        <v>-55.090887771096426</v>
      </c>
      <c r="BD402" s="51">
        <v>-7.7060561065596112</v>
      </c>
      <c r="BE402" s="51">
        <f>BC402-BD402*8</f>
        <v>6.557561081380463</v>
      </c>
      <c r="BF402" s="54"/>
      <c r="BG402" s="54"/>
      <c r="BH402" s="3">
        <v>44.006698181399997</v>
      </c>
      <c r="BI402" s="3">
        <v>-90.053814544299996</v>
      </c>
      <c r="BJ402" s="3" t="s">
        <v>6007</v>
      </c>
      <c r="BK402" s="3" t="s">
        <v>5995</v>
      </c>
      <c r="BL402" s="3" t="s">
        <v>5994</v>
      </c>
    </row>
    <row r="403" spans="2:67" s="3" customFormat="1" ht="15.75" x14ac:dyDescent="0.25">
      <c r="B403" s="49"/>
      <c r="C403" s="49"/>
      <c r="D403" s="49"/>
      <c r="E403" s="49"/>
      <c r="Q403" s="5"/>
      <c r="AW403" s="49"/>
      <c r="AX403" s="3">
        <v>12163</v>
      </c>
      <c r="AY403" s="3">
        <v>527521</v>
      </c>
      <c r="AZ403" s="5">
        <v>39679</v>
      </c>
      <c r="BA403" s="3" t="s">
        <v>1948</v>
      </c>
      <c r="BB403" s="3">
        <v>2</v>
      </c>
      <c r="BC403" s="51">
        <v>-58.016812971554771</v>
      </c>
      <c r="BD403" s="51">
        <v>-8.1003502149789401</v>
      </c>
      <c r="BE403" s="51">
        <f>BC403-BD403*8</f>
        <v>6.7859887482767505</v>
      </c>
      <c r="BF403" s="54"/>
      <c r="BG403" s="54"/>
      <c r="BH403" s="3">
        <v>44.006698181399997</v>
      </c>
      <c r="BI403" s="3">
        <v>-90.053814544299996</v>
      </c>
      <c r="BJ403" s="3" t="s">
        <v>6007</v>
      </c>
      <c r="BK403" s="3" t="s">
        <v>5995</v>
      </c>
      <c r="BL403" s="3" t="s">
        <v>5994</v>
      </c>
      <c r="BM403" s="3">
        <f>VAR(BC402:BC403)</f>
        <v>4.2805191393386011</v>
      </c>
      <c r="BN403" s="3">
        <f>VAR(BD402:BD403)</f>
        <v>7.7733921967096789E-2</v>
      </c>
      <c r="BO403" s="3">
        <f>VAR(BE402:BE403)</f>
        <v>2.6089599501840633E-2</v>
      </c>
    </row>
    <row r="404" spans="2:67" s="3" customFormat="1" ht="15.75" x14ac:dyDescent="0.25">
      <c r="B404" s="49"/>
      <c r="C404" s="49"/>
      <c r="D404" s="49"/>
      <c r="E404" s="49"/>
      <c r="Q404" s="5"/>
      <c r="AW404" s="49"/>
      <c r="AX404" s="3">
        <v>14660</v>
      </c>
      <c r="AY404" s="3">
        <v>547661</v>
      </c>
      <c r="AZ404" s="5">
        <v>39993</v>
      </c>
      <c r="BA404" s="3" t="s">
        <v>1986</v>
      </c>
      <c r="BB404" s="3">
        <v>1</v>
      </c>
      <c r="BC404" s="51">
        <v>-50.62927686887182</v>
      </c>
      <c r="BD404" s="51">
        <v>-7.6624130194369684</v>
      </c>
      <c r="BE404" s="51">
        <f>BC404-BD404*8</f>
        <v>10.670027286623927</v>
      </c>
      <c r="BF404" s="54"/>
      <c r="BG404" s="54"/>
      <c r="BH404" s="3">
        <v>37.997525015699999</v>
      </c>
      <c r="BI404" s="3">
        <v>-80.862038541100006</v>
      </c>
      <c r="BJ404" s="3" t="s">
        <v>6006</v>
      </c>
      <c r="BK404" s="3" t="s">
        <v>5999</v>
      </c>
      <c r="BL404" s="3" t="s">
        <v>5991</v>
      </c>
    </row>
    <row r="405" spans="2:67" s="3" customFormat="1" ht="15.75" x14ac:dyDescent="0.25">
      <c r="B405" s="49"/>
      <c r="C405" s="49"/>
      <c r="D405" s="49"/>
      <c r="E405" s="49"/>
      <c r="Q405" s="5"/>
      <c r="AW405" s="49"/>
      <c r="AX405" s="3">
        <v>14661</v>
      </c>
      <c r="AY405" s="3">
        <v>549521</v>
      </c>
      <c r="AZ405" s="5">
        <v>40084</v>
      </c>
      <c r="BA405" s="3" t="s">
        <v>1986</v>
      </c>
      <c r="BB405" s="3">
        <v>2</v>
      </c>
      <c r="BC405" s="51">
        <v>-47.304614288312564</v>
      </c>
      <c r="BD405" s="51">
        <v>-7.6511644891087043</v>
      </c>
      <c r="BE405" s="51">
        <f>BC405-BD405*8</f>
        <v>13.90470162455707</v>
      </c>
      <c r="BF405" s="54"/>
      <c r="BG405" s="54"/>
      <c r="BH405" s="3">
        <v>37.997525015699999</v>
      </c>
      <c r="BI405" s="3">
        <v>-80.862038541100006</v>
      </c>
      <c r="BJ405" s="3" t="s">
        <v>6006</v>
      </c>
      <c r="BK405" s="3" t="s">
        <v>5999</v>
      </c>
      <c r="BL405" s="3" t="s">
        <v>5991</v>
      </c>
      <c r="BM405" s="3">
        <f>VAR(BC404:BC405)</f>
        <v>5.5266906372854656</v>
      </c>
      <c r="BN405" s="3">
        <f>VAR(BD404:BD405)</f>
        <v>6.3264717272938821E-5</v>
      </c>
      <c r="BO405" s="3">
        <f>VAR(BE404:BE405)</f>
        <v>5.2315590362416629</v>
      </c>
    </row>
    <row r="406" spans="2:67" s="3" customFormat="1" ht="15.75" x14ac:dyDescent="0.25">
      <c r="B406" s="49"/>
      <c r="C406" s="49"/>
      <c r="D406" s="49"/>
      <c r="E406" s="49"/>
      <c r="Q406" s="5"/>
      <c r="AW406" s="49"/>
      <c r="AX406" s="3">
        <v>14662</v>
      </c>
      <c r="AY406" s="3">
        <v>523041</v>
      </c>
      <c r="AZ406" s="5">
        <v>39987</v>
      </c>
      <c r="BA406" s="3" t="s">
        <v>1987</v>
      </c>
      <c r="BB406" s="3">
        <v>1</v>
      </c>
      <c r="BC406" s="51">
        <v>-43.105736577643903</v>
      </c>
      <c r="BD406" s="51">
        <v>-6.6595102480429729</v>
      </c>
      <c r="BE406" s="51">
        <f>BC406-BD406*8</f>
        <v>10.17034540669988</v>
      </c>
      <c r="BF406" s="54"/>
      <c r="BG406" s="54"/>
      <c r="BH406" s="3">
        <v>38.752186560600002</v>
      </c>
      <c r="BI406" s="3">
        <v>-80.940722766500002</v>
      </c>
      <c r="BJ406" s="3" t="s">
        <v>6005</v>
      </c>
      <c r="BK406" s="3" t="s">
        <v>5992</v>
      </c>
      <c r="BL406" s="3" t="s">
        <v>5991</v>
      </c>
    </row>
    <row r="407" spans="2:67" s="3" customFormat="1" ht="15.75" x14ac:dyDescent="0.25">
      <c r="B407" s="49"/>
      <c r="C407" s="49"/>
      <c r="D407" s="49"/>
      <c r="E407" s="49"/>
      <c r="Q407" s="5"/>
      <c r="AW407" s="49"/>
      <c r="AX407" s="3">
        <v>14665</v>
      </c>
      <c r="AY407" s="3">
        <v>544051</v>
      </c>
      <c r="AZ407" s="5">
        <v>40070</v>
      </c>
      <c r="BA407" s="3" t="s">
        <v>1987</v>
      </c>
      <c r="BB407" s="3">
        <v>2</v>
      </c>
      <c r="BC407" s="51">
        <v>-37.426551268823999</v>
      </c>
      <c r="BD407" s="51">
        <v>-6.347224977777473</v>
      </c>
      <c r="BE407" s="51">
        <f>BC407-BD407*8</f>
        <v>13.351248553395784</v>
      </c>
      <c r="BF407" s="54"/>
      <c r="BG407" s="54"/>
      <c r="BH407" s="3">
        <v>38.752186560600002</v>
      </c>
      <c r="BI407" s="3">
        <v>-80.940722766500002</v>
      </c>
      <c r="BJ407" s="3" t="s">
        <v>6005</v>
      </c>
      <c r="BK407" s="3" t="s">
        <v>5992</v>
      </c>
      <c r="BL407" s="3" t="s">
        <v>5991</v>
      </c>
      <c r="BM407" s="3">
        <f>VAR(BC406:BC407)</f>
        <v>16.126572885957913</v>
      </c>
      <c r="BN407" s="3">
        <f>VAR(BD406:BD407)</f>
        <v>4.8761045012398162E-2</v>
      </c>
      <c r="BO407" s="3">
        <f>VAR(BE406:BE407)</f>
        <v>5.0590724143299894</v>
      </c>
    </row>
    <row r="408" spans="2:67" s="3" customFormat="1" ht="15.75" x14ac:dyDescent="0.25">
      <c r="B408" s="49"/>
      <c r="C408" s="49"/>
      <c r="D408" s="49"/>
      <c r="E408" s="49"/>
      <c r="Q408" s="5"/>
      <c r="AW408" s="49"/>
      <c r="AX408" s="3">
        <v>14244</v>
      </c>
      <c r="AY408" s="3">
        <v>521651</v>
      </c>
      <c r="AZ408" s="5">
        <v>39721</v>
      </c>
      <c r="BA408" s="3" t="s">
        <v>1992</v>
      </c>
      <c r="BB408" s="3">
        <v>2</v>
      </c>
      <c r="BC408" s="51">
        <v>-49.107189149438646</v>
      </c>
      <c r="BD408" s="51">
        <v>-7.1300256247835243</v>
      </c>
      <c r="BE408" s="51">
        <f>BC408-BD408*8</f>
        <v>7.9330158488295481</v>
      </c>
      <c r="BF408" s="54"/>
      <c r="BG408" s="54"/>
      <c r="BH408" s="3">
        <v>39.918773356400003</v>
      </c>
      <c r="BI408" s="3">
        <v>-80.796831174399998</v>
      </c>
      <c r="BJ408" s="3" t="s">
        <v>6004</v>
      </c>
      <c r="BK408" s="3" t="s">
        <v>6003</v>
      </c>
      <c r="BL408" s="3" t="s">
        <v>5994</v>
      </c>
    </row>
    <row r="409" spans="2:67" s="3" customFormat="1" ht="15.75" x14ac:dyDescent="0.25">
      <c r="B409" s="49"/>
      <c r="C409" s="49"/>
      <c r="D409" s="49"/>
      <c r="E409" s="49"/>
      <c r="Q409" s="5"/>
      <c r="AW409" s="49"/>
      <c r="AX409" s="3">
        <v>14245</v>
      </c>
      <c r="AY409" s="3">
        <v>521841</v>
      </c>
      <c r="AZ409" s="5">
        <v>39694</v>
      </c>
      <c r="BA409" s="3" t="s">
        <v>1992</v>
      </c>
      <c r="BB409" s="3">
        <v>1</v>
      </c>
      <c r="BC409" s="51">
        <v>-52.286352704919359</v>
      </c>
      <c r="BD409" s="51">
        <v>-7.7292347307781339</v>
      </c>
      <c r="BE409" s="51">
        <f>BC409-BD409*8</f>
        <v>9.5475251413057123</v>
      </c>
      <c r="BF409" s="54"/>
      <c r="BG409" s="54"/>
      <c r="BH409" s="3">
        <v>39.918773356400003</v>
      </c>
      <c r="BI409" s="3">
        <v>-80.796831174399998</v>
      </c>
      <c r="BJ409" s="3" t="s">
        <v>6004</v>
      </c>
      <c r="BK409" s="3" t="s">
        <v>6003</v>
      </c>
      <c r="BL409" s="3" t="s">
        <v>5994</v>
      </c>
      <c r="BM409" s="3">
        <f>VAR(BC408:BC409)</f>
        <v>5.0535404562483839</v>
      </c>
      <c r="BN409" s="3">
        <f>VAR(BD408:BD409)</f>
        <v>0.17952577635342964</v>
      </c>
      <c r="BO409" s="3">
        <f>VAR(BE408:BE409)</f>
        <v>1.3033201277459421</v>
      </c>
    </row>
    <row r="410" spans="2:67" s="3" customFormat="1" ht="15.75" x14ac:dyDescent="0.25">
      <c r="B410" s="49"/>
      <c r="C410" s="49"/>
      <c r="D410" s="49"/>
      <c r="E410" s="49"/>
      <c r="Q410" s="5"/>
      <c r="AW410" s="49"/>
      <c r="AX410" s="3">
        <v>12546</v>
      </c>
      <c r="AY410" s="3">
        <v>521881</v>
      </c>
      <c r="AZ410" s="5">
        <v>39644</v>
      </c>
      <c r="BA410" s="3" t="s">
        <v>1993</v>
      </c>
      <c r="BB410" s="3">
        <v>1</v>
      </c>
      <c r="BC410" s="51">
        <v>-43.219813037876101</v>
      </c>
      <c r="BD410" s="51">
        <v>-7.0485974668189249</v>
      </c>
      <c r="BE410" s="51">
        <f>BC410-BD410*8</f>
        <v>13.168966696675298</v>
      </c>
      <c r="BF410" s="54"/>
      <c r="BG410" s="54"/>
      <c r="BH410" s="3">
        <v>38.588085726599999</v>
      </c>
      <c r="BI410" s="3">
        <v>-80.894523441199993</v>
      </c>
      <c r="BJ410" s="3" t="s">
        <v>6002</v>
      </c>
      <c r="BK410" s="3" t="s">
        <v>5995</v>
      </c>
      <c r="BL410" s="3" t="s">
        <v>5994</v>
      </c>
    </row>
    <row r="411" spans="2:67" s="3" customFormat="1" ht="15.75" x14ac:dyDescent="0.25">
      <c r="B411" s="49"/>
      <c r="C411" s="49"/>
      <c r="D411" s="49"/>
      <c r="E411" s="49"/>
      <c r="Q411" s="5"/>
      <c r="AW411" s="49"/>
      <c r="AX411" s="3">
        <v>12547</v>
      </c>
      <c r="AY411" s="3">
        <v>526211</v>
      </c>
      <c r="AZ411" s="5">
        <v>39659</v>
      </c>
      <c r="BA411" s="3" t="s">
        <v>1993</v>
      </c>
      <c r="BB411" s="3">
        <v>2</v>
      </c>
      <c r="BC411" s="51">
        <v>-40.190174684193728</v>
      </c>
      <c r="BD411" s="51">
        <v>-6.2983142389057365</v>
      </c>
      <c r="BE411" s="51">
        <f>BC411-BD411*8</f>
        <v>10.196339227052164</v>
      </c>
      <c r="BF411" s="54"/>
      <c r="BG411" s="54"/>
      <c r="BH411" s="3">
        <v>38.588085726599999</v>
      </c>
      <c r="BI411" s="3">
        <v>-80.894523441199993</v>
      </c>
      <c r="BJ411" s="3" t="s">
        <v>6002</v>
      </c>
      <c r="BK411" s="3" t="s">
        <v>5995</v>
      </c>
      <c r="BL411" s="3" t="s">
        <v>5994</v>
      </c>
      <c r="BM411" s="3">
        <f>VAR(BC410:BC411)</f>
        <v>4.5893542770516182</v>
      </c>
      <c r="BN411" s="3">
        <f>VAR(BD410:BD411)</f>
        <v>0.28146246104391665</v>
      </c>
      <c r="BO411" s="3">
        <f>VAR(BE410:BE411)</f>
        <v>4.418257036579007</v>
      </c>
    </row>
    <row r="412" spans="2:67" s="3" customFormat="1" ht="15.75" x14ac:dyDescent="0.25">
      <c r="B412" s="49"/>
      <c r="C412" s="49"/>
      <c r="D412" s="49"/>
      <c r="E412" s="49"/>
      <c r="Q412" s="5"/>
      <c r="AW412" s="49"/>
      <c r="AX412" s="3">
        <v>14683</v>
      </c>
      <c r="AY412" s="3">
        <v>526241</v>
      </c>
      <c r="AZ412" s="5">
        <v>39966</v>
      </c>
      <c r="BA412" s="3" t="s">
        <v>2012</v>
      </c>
      <c r="BB412" s="3">
        <v>1</v>
      </c>
      <c r="BC412" s="51">
        <v>-51.601343086975504</v>
      </c>
      <c r="BD412" s="51">
        <v>-8.2221163032359552</v>
      </c>
      <c r="BE412" s="51">
        <f>BC412-BD412*8</f>
        <v>14.175587338912138</v>
      </c>
      <c r="BF412" s="54"/>
      <c r="BG412" s="54"/>
      <c r="BH412" s="3">
        <v>39.276808363699999</v>
      </c>
      <c r="BI412" s="3">
        <v>-78.811752137200003</v>
      </c>
      <c r="BJ412" s="3" t="s">
        <v>6001</v>
      </c>
      <c r="BK412" s="3" t="s">
        <v>5995</v>
      </c>
      <c r="BL412" s="3" t="s">
        <v>5994</v>
      </c>
    </row>
    <row r="413" spans="2:67" s="3" customFormat="1" ht="15.75" x14ac:dyDescent="0.25">
      <c r="B413" s="49"/>
      <c r="C413" s="49"/>
      <c r="D413" s="49"/>
      <c r="E413" s="49"/>
      <c r="Q413" s="5"/>
      <c r="AW413" s="49"/>
      <c r="AX413" s="3">
        <v>14684</v>
      </c>
      <c r="AY413" s="3">
        <v>549941</v>
      </c>
      <c r="AZ413" s="5">
        <v>40016</v>
      </c>
      <c r="BA413" s="3" t="s">
        <v>2012</v>
      </c>
      <c r="BB413" s="3">
        <v>2</v>
      </c>
      <c r="BC413" s="51">
        <v>-47.495169199064826</v>
      </c>
      <c r="BD413" s="51">
        <v>-6.9111913676160128</v>
      </c>
      <c r="BE413" s="51">
        <f>BC413-BD413*8</f>
        <v>7.7943617418632769</v>
      </c>
      <c r="BF413" s="54"/>
      <c r="BG413" s="54"/>
      <c r="BH413" s="3">
        <v>39.276808363699999</v>
      </c>
      <c r="BI413" s="3">
        <v>-78.811752137200003</v>
      </c>
      <c r="BJ413" s="3" t="s">
        <v>6001</v>
      </c>
      <c r="BK413" s="3" t="s">
        <v>5995</v>
      </c>
      <c r="BL413" s="3" t="s">
        <v>5994</v>
      </c>
      <c r="BM413" s="3">
        <f>VAR(BC412:BC413)</f>
        <v>8.4303319988797476</v>
      </c>
      <c r="BN413" s="3">
        <f>VAR(BD412:BD413)</f>
        <v>0.85926209341507509</v>
      </c>
      <c r="BO413" s="3">
        <f>VAR(BE412:BE413)</f>
        <v>20.360020060215817</v>
      </c>
    </row>
    <row r="414" spans="2:67" s="3" customFormat="1" ht="15.75" x14ac:dyDescent="0.25">
      <c r="B414" s="49"/>
      <c r="C414" s="49"/>
      <c r="D414" s="49"/>
      <c r="E414" s="49"/>
      <c r="Q414" s="5"/>
      <c r="AW414" s="49"/>
      <c r="AX414" s="3">
        <v>14538</v>
      </c>
      <c r="AY414" s="3">
        <v>547621</v>
      </c>
      <c r="AZ414" s="5">
        <v>39983</v>
      </c>
      <c r="BA414" s="3" t="s">
        <v>2027</v>
      </c>
      <c r="BB414" s="3">
        <v>1</v>
      </c>
      <c r="BC414" s="51">
        <v>-146.24245804155453</v>
      </c>
      <c r="BD414" s="51">
        <v>-19.015369584133747</v>
      </c>
      <c r="BE414" s="51">
        <f>BC414-BD414*8</f>
        <v>5.8804986315154508</v>
      </c>
      <c r="BF414" s="54"/>
      <c r="BG414" s="54"/>
      <c r="BH414" s="3">
        <v>44.991273594699997</v>
      </c>
      <c r="BI414" s="3">
        <v>-108.35461384</v>
      </c>
      <c r="BJ414" s="3" t="s">
        <v>6000</v>
      </c>
      <c r="BK414" s="3" t="s">
        <v>5999</v>
      </c>
      <c r="BL414" s="3" t="s">
        <v>5991</v>
      </c>
    </row>
    <row r="415" spans="2:67" s="3" customFormat="1" ht="15.75" x14ac:dyDescent="0.25">
      <c r="B415" s="49"/>
      <c r="C415" s="49"/>
      <c r="D415" s="49"/>
      <c r="E415" s="49"/>
      <c r="Q415" s="5"/>
      <c r="AW415" s="49"/>
      <c r="AX415" s="3">
        <v>14539</v>
      </c>
      <c r="AY415" s="3">
        <v>543101</v>
      </c>
      <c r="AZ415" s="5">
        <v>39997</v>
      </c>
      <c r="BA415" s="3" t="s">
        <v>2027</v>
      </c>
      <c r="BB415" s="3">
        <v>2</v>
      </c>
      <c r="BC415" s="51">
        <v>-145.41157664794989</v>
      </c>
      <c r="BD415" s="51">
        <v>-19.000661386172254</v>
      </c>
      <c r="BE415" s="51">
        <f>BC415-BD415*8</f>
        <v>6.5937144414281477</v>
      </c>
      <c r="BF415" s="54"/>
      <c r="BG415" s="54"/>
      <c r="BH415" s="3">
        <v>44.991273594699997</v>
      </c>
      <c r="BI415" s="3">
        <v>-108.35461384</v>
      </c>
      <c r="BJ415" s="3" t="s">
        <v>6000</v>
      </c>
      <c r="BK415" s="3" t="s">
        <v>5999</v>
      </c>
      <c r="BL415" s="3" t="s">
        <v>5991</v>
      </c>
      <c r="BM415" s="3">
        <f>VAR(BC414:BC415)</f>
        <v>0.34518194511919598</v>
      </c>
      <c r="BN415" s="3">
        <f>VAR(BD414:BD415)</f>
        <v>1.0816554363723551E-4</v>
      </c>
      <c r="BO415" s="3">
        <f>VAR(BE414:BE415)</f>
        <v>0.25433839575471207</v>
      </c>
    </row>
    <row r="416" spans="2:67" s="3" customFormat="1" ht="15.75" x14ac:dyDescent="0.25">
      <c r="B416" s="49"/>
      <c r="C416" s="49"/>
      <c r="D416" s="49"/>
      <c r="E416" s="49"/>
      <c r="Q416" s="5"/>
      <c r="AW416" s="49"/>
      <c r="AX416" s="3">
        <v>14540</v>
      </c>
      <c r="AY416" s="3">
        <v>547711</v>
      </c>
      <c r="AZ416" s="5">
        <v>39999</v>
      </c>
      <c r="BA416" s="3" t="s">
        <v>2030</v>
      </c>
      <c r="BB416" s="3">
        <v>1</v>
      </c>
      <c r="BC416" s="51">
        <v>-117.40374723208249</v>
      </c>
      <c r="BD416" s="51">
        <v>-14.841515385715653</v>
      </c>
      <c r="BE416" s="51">
        <f>BC416-BD416*8</f>
        <v>1.3283758536427257</v>
      </c>
      <c r="BF416" s="52"/>
      <c r="BG416" s="52"/>
      <c r="BH416" s="3">
        <v>42.852018140299997</v>
      </c>
      <c r="BI416" s="3">
        <v>-106.185853819</v>
      </c>
      <c r="BJ416" s="3" t="s">
        <v>5998</v>
      </c>
      <c r="BK416" s="3" t="s">
        <v>5997</v>
      </c>
      <c r="BL416" s="3" t="s">
        <v>5994</v>
      </c>
    </row>
    <row r="417" spans="2:69" s="3" customFormat="1" ht="15.75" x14ac:dyDescent="0.25">
      <c r="B417" s="49"/>
      <c r="C417" s="49"/>
      <c r="D417" s="49"/>
      <c r="E417" s="49"/>
      <c r="Q417" s="5"/>
      <c r="AW417" s="49"/>
      <c r="AX417" s="3">
        <v>14541</v>
      </c>
      <c r="AY417" s="3">
        <v>544091</v>
      </c>
      <c r="AZ417" s="5">
        <v>40012</v>
      </c>
      <c r="BA417" s="3" t="s">
        <v>2030</v>
      </c>
      <c r="BB417" s="3">
        <v>2</v>
      </c>
      <c r="BC417" s="51">
        <v>-119.12548060302119</v>
      </c>
      <c r="BD417" s="51">
        <v>-15.072845507525154</v>
      </c>
      <c r="BE417" s="51">
        <f>BC417-BD417*8</f>
        <v>1.4572834571800399</v>
      </c>
      <c r="BF417" s="52"/>
      <c r="BG417" s="52"/>
      <c r="BH417" s="3">
        <v>42.852018140299997</v>
      </c>
      <c r="BI417" s="3">
        <v>-106.185853819</v>
      </c>
      <c r="BJ417" s="3" t="s">
        <v>5998</v>
      </c>
      <c r="BK417" s="3" t="s">
        <v>5997</v>
      </c>
      <c r="BL417" s="3" t="s">
        <v>5994</v>
      </c>
      <c r="BM417" s="3">
        <f>VAR(BC416:BC417)</f>
        <v>1.4821829003019584</v>
      </c>
      <c r="BN417" s="3">
        <f>VAR(BD416:BD417)</f>
        <v>2.6756812628199275E-2</v>
      </c>
      <c r="BO417" s="3">
        <f>VAR(BE416:BE417)</f>
        <v>8.3085851248666936E-3</v>
      </c>
    </row>
    <row r="418" spans="2:69" s="3" customFormat="1" ht="15.75" x14ac:dyDescent="0.25">
      <c r="B418" s="49"/>
      <c r="C418" s="49"/>
      <c r="D418" s="49"/>
      <c r="E418" s="49"/>
      <c r="Q418" s="5"/>
      <c r="AW418" s="49"/>
      <c r="AX418" s="3">
        <v>14542</v>
      </c>
      <c r="AY418" s="3">
        <v>551901</v>
      </c>
      <c r="AZ418" s="5">
        <v>40007</v>
      </c>
      <c r="BA418" s="3" t="s">
        <v>2032</v>
      </c>
      <c r="BB418" s="3">
        <v>1</v>
      </c>
      <c r="BC418" s="51">
        <v>-136.28217479603921</v>
      </c>
      <c r="BD418" s="51">
        <v>-17.973044489994372</v>
      </c>
      <c r="BE418" s="51">
        <f>BC418-BD418*8</f>
        <v>7.5021811239157614</v>
      </c>
      <c r="BF418" s="54"/>
      <c r="BG418" s="54"/>
      <c r="BH418" s="3">
        <v>44.478967099099997</v>
      </c>
      <c r="BI418" s="3">
        <v>-109.38302691200001</v>
      </c>
      <c r="BJ418" s="3" t="s">
        <v>5996</v>
      </c>
      <c r="BK418" s="3" t="s">
        <v>5995</v>
      </c>
      <c r="BL418" s="3" t="s">
        <v>5994</v>
      </c>
    </row>
    <row r="419" spans="2:69" s="3" customFormat="1" ht="15.75" x14ac:dyDescent="0.25">
      <c r="B419" s="49"/>
      <c r="C419" s="49"/>
      <c r="D419" s="49"/>
      <c r="E419" s="49"/>
      <c r="Q419" s="5"/>
      <c r="AW419" s="49"/>
      <c r="AX419" s="3">
        <v>14543</v>
      </c>
      <c r="AY419" s="3">
        <v>543111</v>
      </c>
      <c r="AZ419" s="5">
        <v>40019</v>
      </c>
      <c r="BA419" s="3" t="s">
        <v>2032</v>
      </c>
      <c r="BB419" s="3">
        <v>2</v>
      </c>
      <c r="BC419" s="51">
        <v>-137.06010722108763</v>
      </c>
      <c r="BD419" s="51">
        <v>-18.317312900290371</v>
      </c>
      <c r="BE419" s="51">
        <f>BC419-BD419*8</f>
        <v>9.4783959812353373</v>
      </c>
      <c r="BF419" s="54"/>
      <c r="BG419" s="54"/>
      <c r="BH419" s="3">
        <v>44.478967099099997</v>
      </c>
      <c r="BI419" s="3">
        <v>-109.38302691200001</v>
      </c>
      <c r="BJ419" s="3" t="s">
        <v>5996</v>
      </c>
      <c r="BK419" s="3" t="s">
        <v>5995</v>
      </c>
      <c r="BL419" s="3" t="s">
        <v>5994</v>
      </c>
      <c r="BM419" s="3">
        <f>VAR(BC418:BC419)</f>
        <v>0.30258942897085739</v>
      </c>
      <c r="BN419" s="3">
        <f>VAR(BD418:BD419)</f>
        <v>5.9260369163867302E-2</v>
      </c>
      <c r="BO419" s="3">
        <f>VAR(BE418:BE419)</f>
        <v>1.9527125811453061</v>
      </c>
    </row>
    <row r="420" spans="2:69" ht="15.75" x14ac:dyDescent="0.25">
      <c r="AW420" s="11"/>
      <c r="AX420">
        <v>14544</v>
      </c>
      <c r="AY420">
        <v>540851</v>
      </c>
      <c r="AZ420" s="1">
        <v>39982</v>
      </c>
      <c r="BA420" t="s">
        <v>2034</v>
      </c>
      <c r="BB420">
        <v>1</v>
      </c>
      <c r="BC420" s="16">
        <v>-134.89836536670452</v>
      </c>
      <c r="BD420" s="16">
        <v>-17.543302833001352</v>
      </c>
      <c r="BE420" s="16">
        <f>BC420-BD420*8</f>
        <v>5.448057297306292</v>
      </c>
      <c r="BF420" s="15"/>
      <c r="BG420" s="15"/>
      <c r="BH420">
        <v>44.818259334499999</v>
      </c>
      <c r="BI420">
        <v>-107.04475789200001</v>
      </c>
      <c r="BJ420" t="s">
        <v>5993</v>
      </c>
      <c r="BK420" t="s">
        <v>5992</v>
      </c>
      <c r="BL420" t="s">
        <v>5991</v>
      </c>
      <c r="BM420" s="10"/>
      <c r="BN420" s="10"/>
      <c r="BO420" s="10"/>
    </row>
    <row r="421" spans="2:69" ht="15.75" x14ac:dyDescent="0.25">
      <c r="AW421" s="11"/>
      <c r="AX421">
        <v>14545</v>
      </c>
      <c r="AY421">
        <v>543121</v>
      </c>
      <c r="AZ421" s="1">
        <v>40009</v>
      </c>
      <c r="BA421" t="s">
        <v>2034</v>
      </c>
      <c r="BB421">
        <v>2</v>
      </c>
      <c r="BC421" s="16">
        <v>-132.28876424007467</v>
      </c>
      <c r="BD421" s="16">
        <v>-17.257846052513795</v>
      </c>
      <c r="BE421" s="16">
        <f>BC421-BD421*8</f>
        <v>5.7740041800356892</v>
      </c>
      <c r="BF421" s="15"/>
      <c r="BG421" s="15"/>
      <c r="BH421">
        <v>44.818259334499999</v>
      </c>
      <c r="BI421">
        <v>-107.04475789200001</v>
      </c>
      <c r="BJ421" t="s">
        <v>5993</v>
      </c>
      <c r="BK421" t="s">
        <v>5992</v>
      </c>
      <c r="BL421" t="s">
        <v>5991</v>
      </c>
      <c r="BM421" s="10">
        <f>VAR(BC420:BC421)</f>
        <v>3.4050090200539032</v>
      </c>
      <c r="BN421" s="10">
        <f>VAR(BD420:BD421)</f>
        <v>4.0742786763160704E-2</v>
      </c>
      <c r="BO421" s="10">
        <f>VAR(BE420:BE421)</f>
        <v>5.3120685180505708E-2</v>
      </c>
    </row>
    <row r="422" spans="2:69" x14ac:dyDescent="0.25">
      <c r="AW422" s="11"/>
      <c r="AX422" s="11"/>
      <c r="AY422" s="11"/>
    </row>
    <row r="423" spans="2:69" x14ac:dyDescent="0.25">
      <c r="AW423" s="11"/>
      <c r="AX423" s="11"/>
      <c r="AY423" s="11"/>
    </row>
    <row r="424" spans="2:69" x14ac:dyDescent="0.25">
      <c r="AW424" s="11"/>
      <c r="AX424" s="11"/>
      <c r="AY424" s="11"/>
    </row>
    <row r="425" spans="2:69" x14ac:dyDescent="0.25">
      <c r="AW425" s="11"/>
      <c r="AX425" s="11"/>
      <c r="AY425" s="11"/>
    </row>
    <row r="426" spans="2:69" x14ac:dyDescent="0.25">
      <c r="AW426" s="11"/>
      <c r="AX426" s="11"/>
      <c r="AY426" s="11"/>
    </row>
    <row r="427" spans="2:69" x14ac:dyDescent="0.25">
      <c r="AW427" s="11"/>
      <c r="AX427" s="11"/>
      <c r="AY427" s="11"/>
      <c r="BN427" t="s">
        <v>5990</v>
      </c>
      <c r="BQ427">
        <v>12.421002513201774</v>
      </c>
    </row>
    <row r="428" spans="2:69" x14ac:dyDescent="0.25">
      <c r="AW428" s="11"/>
      <c r="AX428" s="11"/>
      <c r="AY428" s="11"/>
      <c r="BN428" t="s">
        <v>5989</v>
      </c>
      <c r="BQ428">
        <f>BQ427/BQ4</f>
        <v>9.6980230996647538</v>
      </c>
    </row>
    <row r="429" spans="2:69" x14ac:dyDescent="0.25">
      <c r="AW429" s="11"/>
      <c r="AX429" s="11"/>
      <c r="AY429" s="11"/>
    </row>
    <row r="430" spans="2:69" x14ac:dyDescent="0.25">
      <c r="AW430" s="11"/>
      <c r="AX430" s="11"/>
      <c r="AY430" s="11"/>
    </row>
    <row r="431" spans="2:69" x14ac:dyDescent="0.25">
      <c r="AW431" s="11"/>
      <c r="AX431" s="11"/>
      <c r="AY431" s="11"/>
    </row>
    <row r="432" spans="2:69" x14ac:dyDescent="0.25">
      <c r="AW432" s="11"/>
      <c r="AX432" s="11"/>
      <c r="AY432" s="11"/>
    </row>
    <row r="433" spans="49:51" x14ac:dyDescent="0.25">
      <c r="AW433" s="11"/>
      <c r="AX433" s="11"/>
      <c r="AY433" s="11"/>
    </row>
    <row r="434" spans="49:51" x14ac:dyDescent="0.25">
      <c r="AW434" s="11"/>
      <c r="AX434" s="11"/>
      <c r="AY434" s="11"/>
    </row>
    <row r="435" spans="49:51" x14ac:dyDescent="0.25">
      <c r="AW435" s="11"/>
      <c r="AX435" s="11"/>
      <c r="AY435" s="11"/>
    </row>
    <row r="436" spans="49:51" x14ac:dyDescent="0.25">
      <c r="AW436" s="11"/>
      <c r="AX436" s="11"/>
      <c r="AY436" s="11"/>
    </row>
    <row r="437" spans="49:51" x14ac:dyDescent="0.25">
      <c r="AW437" s="11"/>
      <c r="AX437" s="11"/>
      <c r="AY437" s="11"/>
    </row>
    <row r="438" spans="49:51" x14ac:dyDescent="0.25">
      <c r="AW438" s="11"/>
      <c r="AX438" s="11"/>
      <c r="AY438" s="11"/>
    </row>
    <row r="439" spans="49:51" x14ac:dyDescent="0.25">
      <c r="AW439" s="11"/>
      <c r="AX439" s="11"/>
      <c r="AY439" s="11"/>
    </row>
    <row r="440" spans="49:51" x14ac:dyDescent="0.25">
      <c r="AW440" s="11"/>
      <c r="AX440" s="11"/>
      <c r="AY440" s="11"/>
    </row>
    <row r="441" spans="49:51" x14ac:dyDescent="0.25">
      <c r="AW441" s="11"/>
      <c r="AX441" s="11"/>
      <c r="AY441" s="11"/>
    </row>
    <row r="442" spans="49:51" x14ac:dyDescent="0.25">
      <c r="AW442" s="11"/>
      <c r="AX442" s="11"/>
      <c r="AY442" s="11"/>
    </row>
    <row r="443" spans="49:51" x14ac:dyDescent="0.25">
      <c r="AW443" s="11"/>
      <c r="AX443" s="11"/>
      <c r="AY443" s="11"/>
    </row>
    <row r="444" spans="49:51" x14ac:dyDescent="0.25">
      <c r="AW444" s="11"/>
      <c r="AX444" s="11"/>
      <c r="AY444" s="11"/>
    </row>
    <row r="445" spans="49:51" x14ac:dyDescent="0.25">
      <c r="AW445" s="11"/>
      <c r="AX445" s="11"/>
      <c r="AY445" s="11"/>
    </row>
    <row r="446" spans="49:51" x14ac:dyDescent="0.25">
      <c r="AW446" s="11"/>
      <c r="AX446" s="11"/>
      <c r="AY446" s="11"/>
    </row>
    <row r="447" spans="49:51" x14ac:dyDescent="0.25">
      <c r="AW447" s="11"/>
      <c r="AX447" s="11"/>
      <c r="AY447" s="11"/>
    </row>
    <row r="448" spans="49:51" x14ac:dyDescent="0.25">
      <c r="AW448" s="11"/>
      <c r="AX448" s="11"/>
      <c r="AY448" s="11"/>
    </row>
    <row r="449" spans="49:51" x14ac:dyDescent="0.25">
      <c r="AW449" s="11"/>
      <c r="AX449" s="11"/>
      <c r="AY449" s="11"/>
    </row>
    <row r="450" spans="49:51" x14ac:dyDescent="0.25">
      <c r="AW450" s="11"/>
      <c r="AX450" s="11"/>
      <c r="AY450" s="11"/>
    </row>
    <row r="451" spans="49:51" x14ac:dyDescent="0.25">
      <c r="AW451" s="11"/>
      <c r="AX451" s="11"/>
      <c r="AY451" s="11"/>
    </row>
    <row r="452" spans="49:51" x14ac:dyDescent="0.25">
      <c r="AW452" s="11"/>
      <c r="AX452" s="11"/>
      <c r="AY452" s="11"/>
    </row>
    <row r="453" spans="49:51" x14ac:dyDescent="0.25">
      <c r="AW453" s="11"/>
      <c r="AX453" s="11"/>
      <c r="AY453" s="11"/>
    </row>
    <row r="454" spans="49:51" x14ac:dyDescent="0.25">
      <c r="AW454" s="11"/>
      <c r="AX454" s="11"/>
      <c r="AY454" s="11"/>
    </row>
    <row r="455" spans="49:51" x14ac:dyDescent="0.25">
      <c r="AW455" s="11"/>
      <c r="AX455" s="11"/>
      <c r="AY455" s="11"/>
    </row>
    <row r="456" spans="49:51" x14ac:dyDescent="0.25">
      <c r="AW456" s="11"/>
      <c r="AX456" s="11"/>
      <c r="AY456" s="11"/>
    </row>
    <row r="457" spans="49:51" x14ac:dyDescent="0.25">
      <c r="AW457" s="11"/>
      <c r="AX457" s="11"/>
      <c r="AY457" s="11"/>
    </row>
    <row r="458" spans="49:51" x14ac:dyDescent="0.25">
      <c r="AW458" s="11"/>
      <c r="AX458" s="11"/>
      <c r="AY458" s="11"/>
    </row>
    <row r="459" spans="49:51" x14ac:dyDescent="0.25">
      <c r="AW459" s="11"/>
      <c r="AX459" s="11"/>
      <c r="AY459" s="11"/>
    </row>
    <row r="460" spans="49:51" x14ac:dyDescent="0.25">
      <c r="AW460" s="11"/>
      <c r="AX460" s="11"/>
      <c r="AY460" s="11"/>
    </row>
    <row r="461" spans="49:51" x14ac:dyDescent="0.25">
      <c r="AW461" s="11"/>
      <c r="AX461" s="11"/>
      <c r="AY461" s="11"/>
    </row>
    <row r="462" spans="49:51" x14ac:dyDescent="0.25">
      <c r="AW462" s="11"/>
      <c r="AX462" s="11"/>
      <c r="AY462" s="11"/>
    </row>
    <row r="463" spans="49:51" x14ac:dyDescent="0.25">
      <c r="AW463" s="11"/>
      <c r="AX463" s="11"/>
      <c r="AY463" s="11"/>
    </row>
    <row r="464" spans="49:51" x14ac:dyDescent="0.25">
      <c r="AW464" s="11"/>
      <c r="AX464" s="11"/>
      <c r="AY464" s="11"/>
    </row>
    <row r="465" spans="49:51" x14ac:dyDescent="0.25">
      <c r="AW465" s="11"/>
      <c r="AX465" s="11"/>
      <c r="AY465" s="11"/>
    </row>
    <row r="466" spans="49:51" x14ac:dyDescent="0.25">
      <c r="AW466" s="11"/>
      <c r="AX466" s="11"/>
      <c r="AY466" s="11"/>
    </row>
    <row r="467" spans="49:51" x14ac:dyDescent="0.25">
      <c r="AW467" s="11"/>
      <c r="AX467" s="11"/>
      <c r="AY467" s="11"/>
    </row>
    <row r="468" spans="49:51" x14ac:dyDescent="0.25">
      <c r="AW468" s="11"/>
      <c r="AX468" s="11"/>
      <c r="AY468" s="11"/>
    </row>
    <row r="469" spans="49:51" x14ac:dyDescent="0.25">
      <c r="AW469" s="11"/>
      <c r="AX469" s="11"/>
      <c r="AY469" s="11"/>
    </row>
    <row r="470" spans="49:51" x14ac:dyDescent="0.25">
      <c r="AW470" s="11"/>
      <c r="AX470" s="11"/>
      <c r="AY470" s="11"/>
    </row>
    <row r="471" spans="49:51" x14ac:dyDescent="0.25">
      <c r="AW471" s="11"/>
      <c r="AX471" s="11"/>
      <c r="AY471" s="11"/>
    </row>
    <row r="472" spans="49:51" x14ac:dyDescent="0.25">
      <c r="AW472" s="11"/>
      <c r="AX472" s="11"/>
      <c r="AY472" s="11"/>
    </row>
    <row r="473" spans="49:51" x14ac:dyDescent="0.25">
      <c r="AW473" s="11"/>
      <c r="AX473" s="11"/>
      <c r="AY473" s="11"/>
    </row>
    <row r="474" spans="49:51" x14ac:dyDescent="0.25">
      <c r="AW474" s="11"/>
      <c r="AX474" s="11"/>
      <c r="AY474" s="11"/>
    </row>
    <row r="475" spans="49:51" x14ac:dyDescent="0.25">
      <c r="AW475" s="11"/>
      <c r="AX475" s="11"/>
      <c r="AY475" s="11"/>
    </row>
    <row r="476" spans="49:51" x14ac:dyDescent="0.25">
      <c r="AW476" s="11"/>
      <c r="AX476" s="11"/>
      <c r="AY476" s="11"/>
    </row>
    <row r="477" spans="49:51" x14ac:dyDescent="0.25">
      <c r="AW477" s="11"/>
      <c r="AX477" s="11"/>
      <c r="AY477" s="11"/>
    </row>
    <row r="478" spans="49:51" x14ac:dyDescent="0.25">
      <c r="AW478" s="11"/>
      <c r="AX478" s="11"/>
      <c r="AY478" s="11"/>
    </row>
    <row r="479" spans="49:51" x14ac:dyDescent="0.25">
      <c r="AW479" s="11"/>
      <c r="AX479" s="11"/>
      <c r="AY479" s="11"/>
    </row>
    <row r="480" spans="49:51" x14ac:dyDescent="0.25">
      <c r="AW480" s="11"/>
      <c r="AX480" s="11"/>
      <c r="AY480" s="11"/>
    </row>
    <row r="481" spans="49:51" x14ac:dyDescent="0.25">
      <c r="AW481" s="11"/>
      <c r="AX481" s="11"/>
      <c r="AY481" s="11"/>
    </row>
    <row r="482" spans="49:51" x14ac:dyDescent="0.25">
      <c r="AW482" s="11"/>
      <c r="AX482" s="11"/>
      <c r="AY482" s="11"/>
    </row>
    <row r="483" spans="49:51" x14ac:dyDescent="0.25">
      <c r="AW483" s="13"/>
      <c r="AX483" s="11"/>
      <c r="AY483" s="11"/>
    </row>
    <row r="484" spans="49:51" x14ac:dyDescent="0.25">
      <c r="AW484" s="13"/>
      <c r="AX484" s="11"/>
      <c r="AY484" s="11"/>
    </row>
    <row r="485" spans="49:51" x14ac:dyDescent="0.25">
      <c r="AW485" s="11"/>
      <c r="AX485" s="11"/>
      <c r="AY485" s="11"/>
    </row>
    <row r="486" spans="49:51" x14ac:dyDescent="0.25">
      <c r="AW486" s="11"/>
      <c r="AX486" s="11"/>
      <c r="AY486" s="11"/>
    </row>
    <row r="487" spans="49:51" x14ac:dyDescent="0.25">
      <c r="AW487" s="11"/>
      <c r="AX487" s="11"/>
      <c r="AY487" s="11"/>
    </row>
    <row r="488" spans="49:51" x14ac:dyDescent="0.25">
      <c r="AW488" s="11"/>
      <c r="AX488" s="11"/>
      <c r="AY488" s="11"/>
    </row>
    <row r="489" spans="49:51" x14ac:dyDescent="0.25">
      <c r="AW489" s="11"/>
      <c r="AX489" s="11"/>
      <c r="AY489" s="11"/>
    </row>
    <row r="490" spans="49:51" x14ac:dyDescent="0.25">
      <c r="AW490" s="11"/>
      <c r="AX490" s="11"/>
      <c r="AY490" s="11"/>
    </row>
    <row r="491" spans="49:51" x14ac:dyDescent="0.25">
      <c r="AW491" s="11"/>
      <c r="AX491" s="11"/>
      <c r="AY491" s="11"/>
    </row>
    <row r="492" spans="49:51" x14ac:dyDescent="0.25">
      <c r="AW492" s="11"/>
      <c r="AX492" s="11"/>
      <c r="AY492" s="11"/>
    </row>
    <row r="493" spans="49:51" x14ac:dyDescent="0.25">
      <c r="AW493" s="13"/>
      <c r="AX493" s="11"/>
      <c r="AY493" s="11"/>
    </row>
    <row r="494" spans="49:51" x14ac:dyDescent="0.25">
      <c r="AW494" s="13"/>
      <c r="AX494" s="11"/>
      <c r="AY494" s="11"/>
    </row>
    <row r="495" spans="49:51" x14ac:dyDescent="0.25">
      <c r="AW495" s="11"/>
      <c r="AX495" s="11"/>
      <c r="AY495" s="11"/>
    </row>
    <row r="496" spans="49:51" x14ac:dyDescent="0.25">
      <c r="AW496" s="11"/>
      <c r="AX496" s="11"/>
      <c r="AY496" s="11"/>
    </row>
    <row r="497" spans="2:64" s="12" customFormat="1" x14ac:dyDescent="0.25">
      <c r="B497" s="13"/>
      <c r="C497" s="13"/>
      <c r="D497" s="13"/>
      <c r="E497" s="13"/>
      <c r="Q497" s="14"/>
      <c r="AB497"/>
      <c r="AC497"/>
      <c r="AD497"/>
      <c r="AE497"/>
      <c r="AF497"/>
      <c r="AG497"/>
      <c r="AH497"/>
      <c r="AI497"/>
      <c r="AJ497"/>
      <c r="AK497"/>
      <c r="AL497"/>
      <c r="AM497"/>
      <c r="AN497"/>
      <c r="AO497"/>
      <c r="AP497"/>
      <c r="AQ497"/>
      <c r="AR497"/>
      <c r="AS497"/>
      <c r="AT497"/>
      <c r="AU497"/>
      <c r="AV497"/>
      <c r="AW497" s="11"/>
      <c r="AX497" s="11"/>
      <c r="AY497" s="11"/>
      <c r="AZ497"/>
      <c r="BA497"/>
      <c r="BB497"/>
      <c r="BC497"/>
      <c r="BD497"/>
      <c r="BE497"/>
      <c r="BF497"/>
      <c r="BG497"/>
      <c r="BH497"/>
      <c r="BI497"/>
      <c r="BJ497"/>
      <c r="BK497"/>
      <c r="BL497"/>
    </row>
    <row r="498" spans="2:64" s="12" customFormat="1" x14ac:dyDescent="0.25">
      <c r="B498" s="13"/>
      <c r="C498" s="13"/>
      <c r="D498" s="13"/>
      <c r="E498" s="13"/>
      <c r="Q498" s="14"/>
      <c r="AB498"/>
      <c r="AC498"/>
      <c r="AD498"/>
      <c r="AE498"/>
      <c r="AF498"/>
      <c r="AG498"/>
      <c r="AH498"/>
      <c r="AI498"/>
      <c r="AJ498"/>
      <c r="AK498"/>
      <c r="AL498"/>
      <c r="AM498"/>
      <c r="AN498"/>
      <c r="AO498"/>
      <c r="AP498"/>
      <c r="AQ498"/>
      <c r="AR498"/>
      <c r="AS498"/>
      <c r="AT498"/>
      <c r="AU498"/>
      <c r="AV498"/>
      <c r="AW498" s="11"/>
      <c r="AX498" s="11"/>
      <c r="AY498" s="11"/>
      <c r="AZ498"/>
      <c r="BA498"/>
      <c r="BB498"/>
      <c r="BC498"/>
      <c r="BD498"/>
      <c r="BE498"/>
      <c r="BF498"/>
      <c r="BG498"/>
      <c r="BH498"/>
      <c r="BI498"/>
      <c r="BJ498"/>
      <c r="BK498"/>
      <c r="BL498"/>
    </row>
    <row r="499" spans="2:64" x14ac:dyDescent="0.25">
      <c r="AW499" s="11"/>
      <c r="AX499" s="13"/>
      <c r="AY499" s="13"/>
      <c r="AZ499" s="12"/>
      <c r="BA499" s="12"/>
      <c r="BB499" s="12"/>
      <c r="BC499" s="12"/>
      <c r="BD499" s="12"/>
      <c r="BE499" s="12"/>
      <c r="BF499" s="12"/>
      <c r="BG499" s="12"/>
      <c r="BH499" s="12"/>
      <c r="BI499" s="12"/>
      <c r="BJ499" s="12"/>
      <c r="BK499" s="12"/>
      <c r="BL499" s="12"/>
    </row>
    <row r="500" spans="2:64" x14ac:dyDescent="0.25">
      <c r="AW500" s="11"/>
      <c r="AX500" s="13"/>
      <c r="AY500" s="13"/>
      <c r="AZ500" s="12"/>
      <c r="BA500" s="12"/>
      <c r="BB500" s="12"/>
      <c r="BC500" s="12"/>
      <c r="BD500" s="12"/>
      <c r="BE500" s="12"/>
      <c r="BF500" s="12"/>
      <c r="BG500" s="12"/>
      <c r="BH500" s="12"/>
      <c r="BI500" s="12"/>
      <c r="BJ500" s="12"/>
      <c r="BK500" s="12"/>
      <c r="BL500" s="12"/>
    </row>
    <row r="501" spans="2:64" x14ac:dyDescent="0.25">
      <c r="AW501" s="11"/>
      <c r="AX501" s="11"/>
      <c r="AY501" s="11"/>
    </row>
    <row r="502" spans="2:64" x14ac:dyDescent="0.25">
      <c r="AW502" s="11"/>
      <c r="AX502" s="11"/>
      <c r="AY502" s="11"/>
    </row>
    <row r="503" spans="2:64" x14ac:dyDescent="0.25">
      <c r="AW503" s="11"/>
      <c r="AX503" s="11"/>
      <c r="AY503" s="11"/>
    </row>
    <row r="504" spans="2:64" x14ac:dyDescent="0.25">
      <c r="AW504" s="11"/>
      <c r="AX504" s="11"/>
      <c r="AY504" s="11"/>
    </row>
    <row r="505" spans="2:64" x14ac:dyDescent="0.25">
      <c r="AW505" s="11"/>
      <c r="AX505" s="11"/>
      <c r="AY505" s="11"/>
    </row>
    <row r="506" spans="2:64" x14ac:dyDescent="0.25">
      <c r="AW506" s="11"/>
      <c r="AX506" s="11"/>
      <c r="AY506" s="11"/>
    </row>
    <row r="507" spans="2:64" s="12" customFormat="1" x14ac:dyDescent="0.25">
      <c r="B507" s="13"/>
      <c r="C507" s="13"/>
      <c r="D507" s="13"/>
      <c r="E507" s="13"/>
      <c r="Q507" s="14"/>
      <c r="AB507"/>
      <c r="AC507"/>
      <c r="AD507"/>
      <c r="AE507"/>
      <c r="AF507"/>
      <c r="AG507"/>
      <c r="AH507"/>
      <c r="AI507"/>
      <c r="AJ507"/>
      <c r="AK507"/>
      <c r="AL507"/>
      <c r="AM507"/>
      <c r="AN507"/>
      <c r="AO507"/>
      <c r="AP507"/>
      <c r="AQ507"/>
      <c r="AR507"/>
      <c r="AS507"/>
      <c r="AT507"/>
      <c r="AU507"/>
      <c r="AV507"/>
      <c r="AW507" s="11"/>
      <c r="AX507" s="11"/>
      <c r="AY507" s="11"/>
      <c r="AZ507"/>
      <c r="BA507"/>
      <c r="BB507"/>
      <c r="BC507"/>
      <c r="BD507"/>
      <c r="BE507"/>
      <c r="BF507"/>
      <c r="BG507"/>
      <c r="BH507"/>
      <c r="BI507"/>
      <c r="BJ507"/>
      <c r="BK507"/>
      <c r="BL507"/>
    </row>
    <row r="508" spans="2:64" s="12" customFormat="1" x14ac:dyDescent="0.25">
      <c r="B508" s="13"/>
      <c r="C508" s="13"/>
      <c r="D508" s="13"/>
      <c r="E508" s="13"/>
      <c r="Q508" s="14"/>
      <c r="AB508"/>
      <c r="AC508"/>
      <c r="AD508"/>
      <c r="AE508"/>
      <c r="AF508"/>
      <c r="AG508"/>
      <c r="AH508"/>
      <c r="AI508"/>
      <c r="AJ508"/>
      <c r="AK508"/>
      <c r="AL508"/>
      <c r="AM508"/>
      <c r="AN508"/>
      <c r="AO508"/>
      <c r="AP508"/>
      <c r="AQ508"/>
      <c r="AR508"/>
      <c r="AS508"/>
      <c r="AT508"/>
      <c r="AU508"/>
      <c r="AV508"/>
      <c r="AW508" s="11"/>
      <c r="AX508" s="11"/>
      <c r="AY508" s="11"/>
      <c r="AZ508"/>
      <c r="BA508"/>
      <c r="BB508"/>
      <c r="BC508"/>
      <c r="BD508"/>
      <c r="BE508"/>
      <c r="BF508"/>
      <c r="BG508"/>
      <c r="BH508"/>
      <c r="BI508"/>
      <c r="BJ508"/>
      <c r="BK508"/>
      <c r="BL508"/>
    </row>
    <row r="509" spans="2:64" x14ac:dyDescent="0.25">
      <c r="AW509" s="11"/>
      <c r="AX509" s="13"/>
      <c r="AY509" s="13"/>
      <c r="AZ509" s="12"/>
      <c r="BA509" s="12"/>
      <c r="BB509" s="12"/>
      <c r="BC509" s="12"/>
      <c r="BD509" s="12"/>
      <c r="BE509" s="12"/>
      <c r="BF509" s="12"/>
      <c r="BG509" s="12"/>
      <c r="BH509" s="12"/>
      <c r="BI509" s="12"/>
      <c r="BJ509" s="12"/>
      <c r="BK509" s="12"/>
      <c r="BL509" s="12"/>
    </row>
    <row r="510" spans="2:64" x14ac:dyDescent="0.25">
      <c r="AW510" s="11"/>
      <c r="AX510" s="13"/>
      <c r="AY510" s="13"/>
      <c r="AZ510" s="12"/>
      <c r="BA510" s="12"/>
      <c r="BB510" s="12"/>
      <c r="BC510" s="12"/>
      <c r="BD510" s="12"/>
      <c r="BE510" s="12"/>
      <c r="BF510" s="12"/>
      <c r="BG510" s="12"/>
      <c r="BH510" s="12"/>
      <c r="BI510" s="12"/>
      <c r="BJ510" s="12"/>
      <c r="BK510" s="12"/>
      <c r="BL510" s="12"/>
    </row>
    <row r="511" spans="2:64" x14ac:dyDescent="0.25">
      <c r="AW511" s="11"/>
      <c r="AX511" s="11"/>
      <c r="AY511" s="11"/>
    </row>
    <row r="512" spans="2:64" x14ac:dyDescent="0.25">
      <c r="AW512" s="11"/>
      <c r="AX512" s="11"/>
      <c r="AY512" s="11"/>
    </row>
    <row r="513" spans="49:51" x14ac:dyDescent="0.25">
      <c r="AW513" s="11"/>
      <c r="AX513" s="11"/>
      <c r="AY513" s="11"/>
    </row>
    <row r="514" spans="49:51" x14ac:dyDescent="0.25">
      <c r="AW514" s="11"/>
      <c r="AX514" s="11"/>
      <c r="AY514" s="11"/>
    </row>
    <row r="515" spans="49:51" x14ac:dyDescent="0.25">
      <c r="AW515" s="11"/>
      <c r="AX515" s="11"/>
      <c r="AY515" s="11"/>
    </row>
    <row r="516" spans="49:51" x14ac:dyDescent="0.25">
      <c r="AW516" s="11"/>
      <c r="AX516" s="11"/>
      <c r="AY516" s="11"/>
    </row>
    <row r="517" spans="49:51" x14ac:dyDescent="0.25">
      <c r="AW517" s="11"/>
      <c r="AX517" s="11"/>
      <c r="AY517" s="11"/>
    </row>
    <row r="518" spans="49:51" x14ac:dyDescent="0.25">
      <c r="AW518" s="11"/>
      <c r="AX518" s="11"/>
      <c r="AY518" s="11"/>
    </row>
    <row r="519" spans="49:51" x14ac:dyDescent="0.25">
      <c r="AW519" s="11"/>
      <c r="AX519" s="11"/>
      <c r="AY519" s="11"/>
    </row>
    <row r="520" spans="49:51" x14ac:dyDescent="0.25">
      <c r="AW520" s="11"/>
      <c r="AX520" s="11"/>
      <c r="AY520" s="11"/>
    </row>
    <row r="521" spans="49:51" x14ac:dyDescent="0.25">
      <c r="AW521" s="11"/>
      <c r="AX521" s="11"/>
      <c r="AY521" s="11"/>
    </row>
    <row r="522" spans="49:51" x14ac:dyDescent="0.25">
      <c r="AW522" s="11"/>
      <c r="AX522" s="11"/>
      <c r="AY522" s="11"/>
    </row>
    <row r="523" spans="49:51" x14ac:dyDescent="0.25">
      <c r="AW523" s="11"/>
      <c r="AX523" s="11"/>
      <c r="AY523" s="11"/>
    </row>
    <row r="524" spans="49:51" x14ac:dyDescent="0.25">
      <c r="AW524" s="11"/>
      <c r="AX524" s="11"/>
      <c r="AY524" s="11"/>
    </row>
    <row r="525" spans="49:51" x14ac:dyDescent="0.25">
      <c r="AW525" s="11"/>
      <c r="AX525" s="11"/>
      <c r="AY525" s="11"/>
    </row>
    <row r="526" spans="49:51" x14ac:dyDescent="0.25">
      <c r="AW526" s="11"/>
      <c r="AX526" s="11"/>
      <c r="AY526" s="11"/>
    </row>
    <row r="527" spans="49:51" x14ac:dyDescent="0.25">
      <c r="AW527" s="11"/>
      <c r="AX527" s="11"/>
      <c r="AY527" s="11"/>
    </row>
    <row r="528" spans="49:51" x14ac:dyDescent="0.25">
      <c r="AW528" s="11"/>
      <c r="AX528" s="11"/>
      <c r="AY528" s="11"/>
    </row>
    <row r="529" spans="49:51" x14ac:dyDescent="0.25">
      <c r="AW529" s="11"/>
      <c r="AX529" s="11"/>
      <c r="AY529" s="11"/>
    </row>
    <row r="530" spans="49:51" x14ac:dyDescent="0.25">
      <c r="AW530" s="11"/>
      <c r="AX530" s="11"/>
      <c r="AY530" s="11"/>
    </row>
    <row r="531" spans="49:51" x14ac:dyDescent="0.25">
      <c r="AW531" s="11"/>
      <c r="AX531" s="11"/>
      <c r="AY531" s="11"/>
    </row>
    <row r="532" spans="49:51" x14ac:dyDescent="0.25">
      <c r="AW532" s="11"/>
      <c r="AX532" s="11"/>
      <c r="AY532" s="11"/>
    </row>
    <row r="533" spans="49:51" x14ac:dyDescent="0.25">
      <c r="AW533" s="11"/>
      <c r="AX533" s="11"/>
      <c r="AY533" s="11"/>
    </row>
    <row r="534" spans="49:51" x14ac:dyDescent="0.25">
      <c r="AW534" s="11"/>
      <c r="AX534" s="11"/>
      <c r="AY534" s="11"/>
    </row>
    <row r="535" spans="49:51" x14ac:dyDescent="0.25">
      <c r="AW535" s="11"/>
      <c r="AX535" s="11"/>
      <c r="AY535" s="11"/>
    </row>
    <row r="536" spans="49:51" x14ac:dyDescent="0.25">
      <c r="AW536" s="11"/>
      <c r="AX536" s="11"/>
      <c r="AY536" s="11"/>
    </row>
    <row r="537" spans="49:51" x14ac:dyDescent="0.25">
      <c r="AW537" s="11"/>
      <c r="AX537" s="11"/>
      <c r="AY537" s="11"/>
    </row>
    <row r="538" spans="49:51" x14ac:dyDescent="0.25">
      <c r="AW538" s="11"/>
      <c r="AX538" s="11"/>
      <c r="AY538" s="11"/>
    </row>
    <row r="539" spans="49:51" x14ac:dyDescent="0.25">
      <c r="AW539" s="11"/>
      <c r="AX539" s="11"/>
      <c r="AY539" s="11"/>
    </row>
    <row r="540" spans="49:51" x14ac:dyDescent="0.25">
      <c r="AW540" s="11"/>
      <c r="AX540" s="11"/>
      <c r="AY540" s="11"/>
    </row>
    <row r="541" spans="49:51" x14ac:dyDescent="0.25">
      <c r="AW541" s="11"/>
      <c r="AX541" s="11"/>
      <c r="AY541" s="11"/>
    </row>
    <row r="542" spans="49:51" x14ac:dyDescent="0.25">
      <c r="AW542" s="11"/>
      <c r="AX542" s="11"/>
      <c r="AY542" s="11"/>
    </row>
    <row r="543" spans="49:51" x14ac:dyDescent="0.25">
      <c r="AW543" s="11"/>
      <c r="AX543" s="11"/>
      <c r="AY543" s="11"/>
    </row>
    <row r="544" spans="49:51" x14ac:dyDescent="0.25">
      <c r="AW544" s="11"/>
      <c r="AX544" s="11"/>
      <c r="AY544" s="11"/>
    </row>
    <row r="545" spans="49:51" x14ac:dyDescent="0.25">
      <c r="AW545" s="11"/>
      <c r="AX545" s="11"/>
      <c r="AY545" s="11"/>
    </row>
    <row r="546" spans="49:51" x14ac:dyDescent="0.25">
      <c r="AW546" s="11"/>
      <c r="AX546" s="11"/>
      <c r="AY546" s="11"/>
    </row>
    <row r="547" spans="49:51" x14ac:dyDescent="0.25">
      <c r="AW547" s="11"/>
      <c r="AX547" s="11"/>
      <c r="AY547" s="11"/>
    </row>
    <row r="548" spans="49:51" x14ac:dyDescent="0.25">
      <c r="AW548" s="11"/>
      <c r="AX548" s="11"/>
      <c r="AY548" s="11"/>
    </row>
    <row r="549" spans="49:51" x14ac:dyDescent="0.25">
      <c r="AW549" s="11"/>
      <c r="AX549" s="11"/>
      <c r="AY549" s="11"/>
    </row>
    <row r="550" spans="49:51" x14ac:dyDescent="0.25">
      <c r="AW550" s="11"/>
      <c r="AX550" s="11"/>
      <c r="AY550" s="11"/>
    </row>
    <row r="551" spans="49:51" x14ac:dyDescent="0.25">
      <c r="AW551" s="11"/>
      <c r="AX551" s="11"/>
      <c r="AY551" s="11"/>
    </row>
    <row r="552" spans="49:51" x14ac:dyDescent="0.25">
      <c r="AW552" s="11"/>
      <c r="AX552" s="11"/>
      <c r="AY552" s="11"/>
    </row>
    <row r="553" spans="49:51" x14ac:dyDescent="0.25">
      <c r="AW553" s="11"/>
      <c r="AX553" s="11"/>
      <c r="AY553" s="11"/>
    </row>
    <row r="554" spans="49:51" x14ac:dyDescent="0.25">
      <c r="AW554" s="11"/>
      <c r="AX554" s="11"/>
      <c r="AY554" s="11"/>
    </row>
    <row r="555" spans="49:51" x14ac:dyDescent="0.25">
      <c r="AW555" s="11"/>
      <c r="AX555" s="11"/>
      <c r="AY555" s="11"/>
    </row>
    <row r="556" spans="49:51" x14ac:dyDescent="0.25">
      <c r="AW556" s="11"/>
      <c r="AX556" s="11"/>
      <c r="AY556" s="11"/>
    </row>
    <row r="557" spans="49:51" x14ac:dyDescent="0.25">
      <c r="AW557" s="11"/>
      <c r="AX557" s="11"/>
      <c r="AY557" s="11"/>
    </row>
    <row r="558" spans="49:51" x14ac:dyDescent="0.25">
      <c r="AW558" s="11"/>
      <c r="AX558" s="11"/>
      <c r="AY558" s="11"/>
    </row>
    <row r="559" spans="49:51" x14ac:dyDescent="0.25">
      <c r="AW559" s="11"/>
      <c r="AX559" s="11"/>
      <c r="AY559" s="11"/>
    </row>
    <row r="560" spans="49:51" x14ac:dyDescent="0.25">
      <c r="AW560" s="11"/>
      <c r="AX560" s="11"/>
      <c r="AY560" s="11"/>
    </row>
    <row r="561" spans="49:51" x14ac:dyDescent="0.25">
      <c r="AW561" s="11"/>
      <c r="AX561" s="11"/>
      <c r="AY561" s="11"/>
    </row>
    <row r="562" spans="49:51" x14ac:dyDescent="0.25">
      <c r="AW562" s="11"/>
      <c r="AX562" s="11"/>
      <c r="AY562" s="11"/>
    </row>
    <row r="563" spans="49:51" x14ac:dyDescent="0.25">
      <c r="AW563" s="13"/>
      <c r="AX563" s="11"/>
      <c r="AY563" s="11"/>
    </row>
    <row r="564" spans="49:51" x14ac:dyDescent="0.25">
      <c r="AW564" s="13"/>
      <c r="AX564" s="11"/>
      <c r="AY564" s="11"/>
    </row>
    <row r="565" spans="49:51" x14ac:dyDescent="0.25">
      <c r="AW565" s="11"/>
      <c r="AX565" s="11"/>
      <c r="AY565" s="11"/>
    </row>
    <row r="566" spans="49:51" x14ac:dyDescent="0.25">
      <c r="AW566" s="11"/>
      <c r="AX566" s="11"/>
      <c r="AY566" s="11"/>
    </row>
    <row r="567" spans="49:51" x14ac:dyDescent="0.25">
      <c r="AW567" s="11"/>
      <c r="AX567" s="11"/>
      <c r="AY567" s="11"/>
    </row>
    <row r="568" spans="49:51" x14ac:dyDescent="0.25">
      <c r="AW568" s="11"/>
      <c r="AX568" s="11"/>
      <c r="AY568" s="11"/>
    </row>
    <row r="569" spans="49:51" x14ac:dyDescent="0.25">
      <c r="AW569" s="11"/>
      <c r="AX569" s="11"/>
      <c r="AY569" s="11"/>
    </row>
    <row r="570" spans="49:51" x14ac:dyDescent="0.25">
      <c r="AW570" s="11"/>
      <c r="AX570" s="11"/>
      <c r="AY570" s="11"/>
    </row>
    <row r="571" spans="49:51" x14ac:dyDescent="0.25">
      <c r="AW571" s="11"/>
      <c r="AX571" s="11"/>
      <c r="AY571" s="11"/>
    </row>
    <row r="572" spans="49:51" x14ac:dyDescent="0.25">
      <c r="AW572" s="11"/>
      <c r="AX572" s="11"/>
      <c r="AY572" s="11"/>
    </row>
    <row r="573" spans="49:51" x14ac:dyDescent="0.25">
      <c r="AW573" s="11"/>
      <c r="AX573" s="11"/>
      <c r="AY573" s="11"/>
    </row>
    <row r="574" spans="49:51" x14ac:dyDescent="0.25">
      <c r="AW574" s="11"/>
      <c r="AX574" s="11"/>
      <c r="AY574" s="11"/>
    </row>
    <row r="575" spans="49:51" x14ac:dyDescent="0.25">
      <c r="AW575" s="11"/>
      <c r="AX575" s="11"/>
      <c r="AY575" s="11"/>
    </row>
    <row r="576" spans="49:51" x14ac:dyDescent="0.25">
      <c r="AW576" s="11"/>
      <c r="AX576" s="11"/>
      <c r="AY576" s="11"/>
    </row>
    <row r="577" spans="2:64" s="12" customFormat="1" x14ac:dyDescent="0.25">
      <c r="B577" s="13"/>
      <c r="C577" s="13"/>
      <c r="D577" s="13"/>
      <c r="E577" s="13"/>
      <c r="Q577" s="14"/>
      <c r="AB577"/>
      <c r="AC577"/>
      <c r="AD577"/>
      <c r="AE577"/>
      <c r="AF577"/>
      <c r="AG577"/>
      <c r="AH577"/>
      <c r="AI577"/>
      <c r="AJ577"/>
      <c r="AK577"/>
      <c r="AL577"/>
      <c r="AM577"/>
      <c r="AN577"/>
      <c r="AO577"/>
      <c r="AP577"/>
      <c r="AQ577"/>
      <c r="AR577"/>
      <c r="AS577"/>
      <c r="AT577"/>
      <c r="AU577"/>
      <c r="AV577"/>
      <c r="AW577" s="11"/>
      <c r="AX577" s="11"/>
      <c r="AY577" s="11"/>
      <c r="AZ577"/>
      <c r="BA577"/>
      <c r="BB577"/>
      <c r="BC577"/>
      <c r="BD577"/>
      <c r="BE577"/>
      <c r="BF577"/>
      <c r="BG577"/>
      <c r="BH577"/>
      <c r="BI577"/>
      <c r="BJ577"/>
      <c r="BK577"/>
      <c r="BL577"/>
    </row>
    <row r="578" spans="2:64" s="12" customFormat="1" x14ac:dyDescent="0.25">
      <c r="B578" s="13"/>
      <c r="C578" s="13"/>
      <c r="D578" s="13"/>
      <c r="E578" s="13"/>
      <c r="Q578" s="14"/>
      <c r="AB578"/>
      <c r="AC578"/>
      <c r="AD578"/>
      <c r="AE578"/>
      <c r="AF578"/>
      <c r="AG578"/>
      <c r="AH578"/>
      <c r="AI578"/>
      <c r="AJ578"/>
      <c r="AK578"/>
      <c r="AL578"/>
      <c r="AM578"/>
      <c r="AN578"/>
      <c r="AO578"/>
      <c r="AP578"/>
      <c r="AQ578"/>
      <c r="AR578"/>
      <c r="AS578"/>
      <c r="AT578"/>
      <c r="AU578"/>
      <c r="AV578"/>
      <c r="AW578" s="11"/>
      <c r="AX578" s="11"/>
      <c r="AY578" s="11"/>
      <c r="AZ578"/>
      <c r="BA578"/>
      <c r="BB578"/>
      <c r="BC578"/>
      <c r="BD578"/>
      <c r="BE578"/>
      <c r="BF578"/>
      <c r="BG578"/>
      <c r="BH578"/>
      <c r="BI578"/>
      <c r="BJ578"/>
      <c r="BK578"/>
      <c r="BL578"/>
    </row>
    <row r="579" spans="2:64" x14ac:dyDescent="0.25">
      <c r="AW579" s="11"/>
      <c r="AX579" s="13"/>
      <c r="AY579" s="13"/>
      <c r="AZ579" s="12"/>
      <c r="BA579" s="12"/>
      <c r="BB579" s="12"/>
      <c r="BC579" s="12"/>
      <c r="BD579" s="12"/>
      <c r="BE579" s="12"/>
      <c r="BF579" s="12"/>
      <c r="BG579" s="12"/>
      <c r="BH579" s="12"/>
      <c r="BI579" s="12"/>
      <c r="BJ579" s="12"/>
      <c r="BK579" s="12"/>
      <c r="BL579" s="12"/>
    </row>
    <row r="580" spans="2:64" x14ac:dyDescent="0.25">
      <c r="AW580" s="11"/>
      <c r="AX580" s="13"/>
      <c r="AY580" s="13"/>
      <c r="AZ580" s="12"/>
      <c r="BA580" s="12"/>
      <c r="BB580" s="12"/>
      <c r="BC580" s="12"/>
      <c r="BD580" s="12"/>
      <c r="BE580" s="12"/>
      <c r="BF580" s="12"/>
      <c r="BG580" s="12"/>
      <c r="BH580" s="12"/>
      <c r="BI580" s="12"/>
      <c r="BJ580" s="12"/>
      <c r="BK580" s="12"/>
      <c r="BL580" s="12"/>
    </row>
    <row r="581" spans="2:64" x14ac:dyDescent="0.25">
      <c r="AW581" s="11"/>
      <c r="AX581" s="11"/>
      <c r="AY581" s="11"/>
    </row>
    <row r="582" spans="2:64" x14ac:dyDescent="0.25">
      <c r="AW582" s="11"/>
      <c r="AX582" s="11"/>
      <c r="AY582" s="11"/>
    </row>
    <row r="583" spans="2:64" x14ac:dyDescent="0.25">
      <c r="AW583" s="11"/>
      <c r="AX583" s="11"/>
      <c r="AY583" s="11"/>
    </row>
    <row r="584" spans="2:64" x14ac:dyDescent="0.25">
      <c r="AW584" s="11"/>
      <c r="AX584" s="11"/>
      <c r="AY584" s="11"/>
    </row>
    <row r="585" spans="2:64" x14ac:dyDescent="0.25">
      <c r="AW585" s="11"/>
      <c r="AX585" s="11"/>
      <c r="AY585" s="11"/>
    </row>
    <row r="586" spans="2:64" x14ac:dyDescent="0.25">
      <c r="AW586" s="11"/>
      <c r="AX586" s="11"/>
      <c r="AY586" s="11"/>
    </row>
    <row r="587" spans="2:64" x14ac:dyDescent="0.25">
      <c r="AW587" s="11"/>
      <c r="AX587" s="11"/>
      <c r="AY587" s="11"/>
    </row>
    <row r="588" spans="2:64" x14ac:dyDescent="0.25">
      <c r="AW588" s="11"/>
      <c r="AX588" s="11"/>
      <c r="AY588" s="11"/>
    </row>
    <row r="589" spans="2:64" x14ac:dyDescent="0.25">
      <c r="AW589" s="11"/>
      <c r="AX589" s="11"/>
      <c r="AY589" s="11"/>
    </row>
    <row r="590" spans="2:64" x14ac:dyDescent="0.25">
      <c r="AW590" s="11"/>
      <c r="AX590" s="11"/>
      <c r="AY590" s="11"/>
    </row>
    <row r="591" spans="2:64" x14ac:dyDescent="0.25">
      <c r="AW591" s="11"/>
      <c r="AX591" s="11"/>
      <c r="AY591" s="11"/>
    </row>
    <row r="592" spans="2:64" x14ac:dyDescent="0.25">
      <c r="AX592" s="11"/>
      <c r="AY592" s="11"/>
    </row>
    <row r="593" spans="50:51" x14ac:dyDescent="0.25">
      <c r="AX593" s="11"/>
      <c r="AY593" s="11"/>
    </row>
    <row r="594" spans="50:51" x14ac:dyDescent="0.25">
      <c r="AX594" s="11"/>
      <c r="AY594" s="11"/>
    </row>
    <row r="595" spans="50:51" x14ac:dyDescent="0.25">
      <c r="AX595" s="11"/>
      <c r="AY595" s="11"/>
    </row>
    <row r="596" spans="50:51" x14ac:dyDescent="0.25">
      <c r="AX596" s="11"/>
      <c r="AY596" s="11"/>
    </row>
    <row r="597" spans="50:51" x14ac:dyDescent="0.25">
      <c r="AX597" s="11"/>
      <c r="AY597" s="11"/>
    </row>
    <row r="598" spans="50:51" x14ac:dyDescent="0.25">
      <c r="AX598" s="11"/>
      <c r="AY598" s="11"/>
    </row>
    <row r="599" spans="50:51" x14ac:dyDescent="0.25">
      <c r="AX599" s="11"/>
      <c r="AY599" s="11"/>
    </row>
    <row r="600" spans="50:51" x14ac:dyDescent="0.25">
      <c r="AX600" s="11"/>
      <c r="AY600" s="11"/>
    </row>
    <row r="601" spans="50:51" x14ac:dyDescent="0.25">
      <c r="AX601" s="11"/>
      <c r="AY601" s="11"/>
    </row>
    <row r="602" spans="50:51" x14ac:dyDescent="0.25">
      <c r="AX602" s="11"/>
      <c r="AY602" s="11"/>
    </row>
    <row r="603" spans="50:51" x14ac:dyDescent="0.25">
      <c r="AX603" s="11"/>
      <c r="AY603" s="11"/>
    </row>
    <row r="604" spans="50:51" x14ac:dyDescent="0.25">
      <c r="AX604" s="11"/>
      <c r="AY604" s="11"/>
    </row>
    <row r="605" spans="50:51" x14ac:dyDescent="0.25">
      <c r="AX605" s="11"/>
      <c r="AY605" s="11"/>
    </row>
    <row r="606" spans="50:51" x14ac:dyDescent="0.25">
      <c r="AX606" s="11"/>
      <c r="AY606" s="11"/>
    </row>
    <row r="607" spans="50:51" x14ac:dyDescent="0.25">
      <c r="AX607" s="11"/>
      <c r="AY607" s="11"/>
    </row>
  </sheetData>
  <pageMargins left="0.7" right="0.7" top="0.75" bottom="0.75" header="0.3" footer="0.3"/>
  <pageSetup orientation="portrait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EA5771-FDEB-4C85-A826-927DAD124BD2}">
  <dimension ref="A1:AU370"/>
  <sheetViews>
    <sheetView topLeftCell="L1" workbookViewId="0">
      <pane ySplit="5" topLeftCell="A6" activePane="bottomLeft" state="frozen"/>
      <selection pane="bottomLeft" activeCell="O3" sqref="O3"/>
    </sheetView>
  </sheetViews>
  <sheetFormatPr defaultRowHeight="15" x14ac:dyDescent="0.25"/>
  <cols>
    <col min="1" max="1" width="15" customWidth="1"/>
    <col min="2" max="6" width="9.140625" style="11"/>
    <col min="7" max="8" width="12.7109375" style="11" bestFit="1" customWidth="1"/>
    <col min="9" max="9" width="11" customWidth="1"/>
    <col min="10" max="10" width="20.85546875" customWidth="1"/>
    <col min="13" max="13" width="12.28515625" bestFit="1" customWidth="1"/>
    <col min="16" max="16" width="20.28515625" bestFit="1" customWidth="1"/>
    <col min="17" max="17" width="5" bestFit="1" customWidth="1"/>
    <col min="19" max="19" width="11.140625" customWidth="1"/>
    <col min="20" max="20" width="9" customWidth="1"/>
    <col min="22" max="22" width="6.5703125" customWidth="1"/>
    <col min="26" max="26" width="20.7109375" customWidth="1"/>
    <col min="29" max="29" width="3.140625" bestFit="1" customWidth="1"/>
    <col min="33" max="33" width="20.85546875" bestFit="1" customWidth="1"/>
    <col min="36" max="36" width="14.140625" bestFit="1" customWidth="1"/>
    <col min="37" max="37" width="14.28515625" bestFit="1" customWidth="1"/>
    <col min="42" max="42" width="12" bestFit="1" customWidth="1"/>
    <col min="43" max="43" width="28.7109375" style="69" bestFit="1" customWidth="1"/>
  </cols>
  <sheetData>
    <row r="1" spans="1:47" x14ac:dyDescent="0.25">
      <c r="A1" s="20" t="s">
        <v>7539</v>
      </c>
      <c r="H1" s="11" t="s">
        <v>6731</v>
      </c>
      <c r="I1" t="s">
        <v>6732</v>
      </c>
      <c r="U1" s="11" t="s">
        <v>6733</v>
      </c>
      <c r="V1" s="11"/>
      <c r="W1" s="11" t="s">
        <v>6734</v>
      </c>
      <c r="Y1" t="s">
        <v>7</v>
      </c>
      <c r="Z1" t="s">
        <v>6735</v>
      </c>
      <c r="AK1" t="s">
        <v>7543</v>
      </c>
      <c r="AL1">
        <f>SUM(AR:AR)</f>
        <v>2220.2683074941615</v>
      </c>
      <c r="AN1">
        <f>SUM(AS:AS)</f>
        <v>64.246439273446143</v>
      </c>
      <c r="AP1">
        <f>SUM(AU:AU)</f>
        <v>939.80984365081338</v>
      </c>
    </row>
    <row r="2" spans="1:47" ht="16.5" x14ac:dyDescent="0.25">
      <c r="F2" s="12" t="s">
        <v>6638</v>
      </c>
      <c r="G2" s="88" t="s">
        <v>6453</v>
      </c>
      <c r="H2" s="13">
        <f>AVERAGE(K:K)</f>
        <v>2.9839778739810419E-2</v>
      </c>
      <c r="I2" s="13">
        <f>STDEV(K:K)</f>
        <v>0.20212469811496059</v>
      </c>
      <c r="O2" s="18" t="s">
        <v>7540</v>
      </c>
      <c r="T2" s="3" t="s">
        <v>6736</v>
      </c>
      <c r="U2" s="49">
        <f>SUM(AA:AA)</f>
        <v>8.0592440722622989</v>
      </c>
      <c r="V2" s="49"/>
      <c r="W2" s="49">
        <f>SUM(AB:AB)</f>
        <v>1.1860307955146077</v>
      </c>
      <c r="X2" s="3"/>
      <c r="Y2" s="3">
        <f>SUM(AD:AD)</f>
        <v>45.558793533479147</v>
      </c>
      <c r="Z2" s="3"/>
      <c r="AF2" s="18" t="s">
        <v>7541</v>
      </c>
      <c r="AL2" s="67" t="s">
        <v>7544</v>
      </c>
      <c r="AN2" s="67" t="s">
        <v>7545</v>
      </c>
      <c r="AO2" s="94" t="s">
        <v>6448</v>
      </c>
      <c r="AP2" s="68" t="s">
        <v>7546</v>
      </c>
    </row>
    <row r="3" spans="1:47" ht="16.5" x14ac:dyDescent="0.25">
      <c r="A3" t="s">
        <v>6738</v>
      </c>
      <c r="E3" s="13"/>
      <c r="F3" s="13"/>
      <c r="G3" s="88" t="s">
        <v>6454</v>
      </c>
      <c r="H3" s="13">
        <f>AVERAGE(L:L)</f>
        <v>2.6244115052188554E-2</v>
      </c>
      <c r="I3" s="13">
        <f>STDEV(L:L)</f>
        <v>8.7664205626541522E-2</v>
      </c>
      <c r="O3" s="18" t="s">
        <v>7547</v>
      </c>
      <c r="U3" s="67" t="s">
        <v>6719</v>
      </c>
      <c r="W3" s="67" t="s">
        <v>6720</v>
      </c>
      <c r="Y3" s="68" t="s">
        <v>6721</v>
      </c>
      <c r="Z3" s="94" t="s">
        <v>6448</v>
      </c>
      <c r="AK3" s="34" t="s">
        <v>7542</v>
      </c>
      <c r="AL3">
        <f>SQRT(AL1/AO3)</f>
        <v>3.5120967997085617</v>
      </c>
      <c r="AN3">
        <f>SQRT(AN1/AO3)</f>
        <v>0.59743172214928153</v>
      </c>
      <c r="AO3">
        <f>SUM(AT:AT)</f>
        <v>180</v>
      </c>
      <c r="AP3">
        <f>SQRT(AP1/AO3)</f>
        <v>2.2849870454906465</v>
      </c>
    </row>
    <row r="4" spans="1:47" x14ac:dyDescent="0.25">
      <c r="E4" s="13"/>
      <c r="F4" s="13"/>
      <c r="G4" s="13" t="s">
        <v>7</v>
      </c>
      <c r="H4" s="13">
        <f>AVERAGE(M:M)</f>
        <v>-0.18011314167769801</v>
      </c>
      <c r="I4" s="13">
        <f>STDEV(M:M)</f>
        <v>0.70698428738598662</v>
      </c>
      <c r="T4" s="12" t="s">
        <v>6449</v>
      </c>
      <c r="U4" s="13">
        <f>SQRT(U2/Z4)</f>
        <v>0.2744449636239043</v>
      </c>
      <c r="V4" s="13"/>
      <c r="W4" s="13">
        <f>SQRT(W2/Z4)</f>
        <v>0.10528247697542287</v>
      </c>
      <c r="X4" s="12"/>
      <c r="Y4" s="12">
        <f>SQRT(Y2/Z4)</f>
        <v>0.65252058751837028</v>
      </c>
      <c r="Z4" s="12">
        <f>SUM(AC:AC)</f>
        <v>107</v>
      </c>
    </row>
    <row r="5" spans="1:47" x14ac:dyDescent="0.25">
      <c r="B5"/>
      <c r="C5"/>
      <c r="D5"/>
      <c r="E5"/>
      <c r="F5"/>
      <c r="G5" s="11" t="s">
        <v>6739</v>
      </c>
      <c r="H5" s="13" t="s">
        <v>6448</v>
      </c>
      <c r="I5" s="12">
        <f>COUNT(K:K)</f>
        <v>72</v>
      </c>
      <c r="T5" s="12"/>
      <c r="U5" s="13"/>
      <c r="V5" s="13"/>
      <c r="W5" s="13"/>
      <c r="X5" s="12"/>
      <c r="Y5" s="12"/>
      <c r="Z5" s="12"/>
    </row>
    <row r="6" spans="1:47" ht="17.25" x14ac:dyDescent="0.25">
      <c r="A6" s="36" t="s">
        <v>6639</v>
      </c>
      <c r="B6" s="21" t="s">
        <v>6453</v>
      </c>
      <c r="C6" s="37" t="s">
        <v>6647</v>
      </c>
      <c r="D6" s="21" t="s">
        <v>6454</v>
      </c>
      <c r="E6" s="37" t="s">
        <v>6648</v>
      </c>
      <c r="F6" s="37" t="s">
        <v>7</v>
      </c>
      <c r="G6" s="38" t="s">
        <v>6640</v>
      </c>
      <c r="H6" s="38" t="s">
        <v>6641</v>
      </c>
      <c r="I6" s="37" t="s">
        <v>7</v>
      </c>
      <c r="J6" t="s">
        <v>6650</v>
      </c>
      <c r="K6" s="39" t="s">
        <v>6642</v>
      </c>
      <c r="L6" s="39" t="s">
        <v>6643</v>
      </c>
      <c r="M6" s="40" t="s">
        <v>6644</v>
      </c>
      <c r="O6" t="s">
        <v>6740</v>
      </c>
      <c r="P6" t="s">
        <v>6437</v>
      </c>
      <c r="Q6" t="s">
        <v>6741</v>
      </c>
      <c r="R6" t="s">
        <v>6439</v>
      </c>
      <c r="S6" s="1" t="s">
        <v>6438</v>
      </c>
      <c r="T6" t="s">
        <v>6458</v>
      </c>
      <c r="U6" s="11" t="s">
        <v>4205</v>
      </c>
      <c r="V6" s="11" t="s">
        <v>6742</v>
      </c>
      <c r="W6" s="11" t="s">
        <v>6</v>
      </c>
      <c r="X6" s="11" t="s">
        <v>6743</v>
      </c>
      <c r="Y6" s="11" t="s">
        <v>7</v>
      </c>
      <c r="Z6" t="s">
        <v>6650</v>
      </c>
      <c r="AA6" s="11" t="s">
        <v>6744</v>
      </c>
      <c r="AB6" s="11" t="s">
        <v>6745</v>
      </c>
      <c r="AC6" s="11" t="s">
        <v>6746</v>
      </c>
      <c r="AD6" s="11" t="s">
        <v>6457</v>
      </c>
      <c r="AF6" t="s">
        <v>6740</v>
      </c>
      <c r="AG6" t="s">
        <v>6437</v>
      </c>
      <c r="AH6" t="s">
        <v>6741</v>
      </c>
      <c r="AI6" t="s">
        <v>6439</v>
      </c>
      <c r="AJ6" s="1" t="s">
        <v>6438</v>
      </c>
      <c r="AK6" t="s">
        <v>6458</v>
      </c>
      <c r="AL6" s="11" t="s">
        <v>4205</v>
      </c>
      <c r="AM6" s="11" t="s">
        <v>6742</v>
      </c>
      <c r="AN6" s="11" t="s">
        <v>6</v>
      </c>
      <c r="AO6" s="11" t="s">
        <v>6743</v>
      </c>
      <c r="AP6" s="11" t="s">
        <v>7</v>
      </c>
      <c r="AQ6" s="69" t="s">
        <v>6650</v>
      </c>
      <c r="AR6" s="11" t="s">
        <v>6744</v>
      </c>
      <c r="AS6" s="11" t="s">
        <v>6745</v>
      </c>
      <c r="AT6" s="11" t="s">
        <v>6746</v>
      </c>
      <c r="AU6" s="11" t="s">
        <v>6457</v>
      </c>
    </row>
    <row r="7" spans="1:47" x14ac:dyDescent="0.25">
      <c r="A7" s="3" t="s">
        <v>6645</v>
      </c>
      <c r="B7" s="49">
        <v>-25.062567548922875</v>
      </c>
      <c r="C7" s="49">
        <v>0.2381323799066162</v>
      </c>
      <c r="D7" s="49">
        <v>-5.0503049922123546</v>
      </c>
      <c r="E7" s="49">
        <v>7.6892199539172368E-2</v>
      </c>
      <c r="F7" s="49">
        <f t="shared" ref="F7:F70" si="0">B7-D7*8</f>
        <v>15.339872388775962</v>
      </c>
      <c r="G7" s="49">
        <v>-25.34</v>
      </c>
      <c r="H7" s="49">
        <v>-4.92</v>
      </c>
      <c r="I7" s="49">
        <f t="shared" ref="I7:I70" si="1">G7-H7*8</f>
        <v>14.02</v>
      </c>
      <c r="J7" s="3" t="s">
        <v>6749</v>
      </c>
      <c r="K7" s="49">
        <f t="shared" ref="K7:K70" si="2">B7-G7</f>
        <v>0.27743245107712511</v>
      </c>
      <c r="L7" s="49">
        <f t="shared" ref="L7:L70" si="3">D7-H7</f>
        <v>-0.1303049922123547</v>
      </c>
      <c r="M7" s="49">
        <f t="shared" ref="M7:M70" si="4">F7-I7</f>
        <v>1.3198723887759627</v>
      </c>
      <c r="N7" s="49"/>
      <c r="O7" s="69" t="s">
        <v>6747</v>
      </c>
      <c r="P7" t="s">
        <v>6748</v>
      </c>
      <c r="Q7">
        <v>1</v>
      </c>
      <c r="R7">
        <v>705660</v>
      </c>
      <c r="S7" s="1">
        <v>41428</v>
      </c>
      <c r="T7">
        <v>1310020</v>
      </c>
      <c r="U7" s="11">
        <v>-19.115795199963454</v>
      </c>
      <c r="V7" s="11">
        <v>0.11456034805162019</v>
      </c>
      <c r="W7" s="11">
        <v>-1.2398033876403758</v>
      </c>
      <c r="X7" s="11">
        <v>3.6901501049761566E-2</v>
      </c>
      <c r="Y7" s="11">
        <f t="shared" ref="Y7:Y70" si="5">U7-W7*8</f>
        <v>-9.1973680988404478</v>
      </c>
      <c r="Z7" t="s">
        <v>6749</v>
      </c>
      <c r="AA7">
        <f>VAR(U7:U8)</f>
        <v>1.1889413841157158E-2</v>
      </c>
      <c r="AB7">
        <f>VAR(W7:W8)</f>
        <v>3.5390790125207424E-3</v>
      </c>
      <c r="AC7">
        <v>1</v>
      </c>
      <c r="AD7">
        <f>VAR(Y7:Y8)</f>
        <v>0.34217803829430754</v>
      </c>
      <c r="AF7" s="69">
        <v>1310511</v>
      </c>
      <c r="AG7" t="s">
        <v>6750</v>
      </c>
      <c r="AH7">
        <v>1</v>
      </c>
      <c r="AI7">
        <v>721560</v>
      </c>
      <c r="AJ7" s="1">
        <v>41491</v>
      </c>
      <c r="AK7">
        <v>1310511</v>
      </c>
      <c r="AL7" s="11">
        <v>-23.803248239738839</v>
      </c>
      <c r="AM7" s="11">
        <v>4.7929152447693642E-2</v>
      </c>
      <c r="AN7" s="11">
        <v>-4.3596504169461925</v>
      </c>
      <c r="AO7" s="11">
        <v>1.7970140005144436E-2</v>
      </c>
      <c r="AP7" s="11">
        <f>AL7-AN7*8</f>
        <v>11.073955095830701</v>
      </c>
      <c r="AQ7" s="69" t="s">
        <v>6751</v>
      </c>
      <c r="AR7">
        <f>VAR(AL7:AL8)</f>
        <v>4.741528498466546</v>
      </c>
      <c r="AS7">
        <f>VAR(AN7:AN8)</f>
        <v>0.10317674388095889</v>
      </c>
      <c r="AT7">
        <v>1</v>
      </c>
      <c r="AU7">
        <f>VAR(AP7:AP8)</f>
        <v>0.15380973866550618</v>
      </c>
    </row>
    <row r="8" spans="1:47" x14ac:dyDescent="0.25">
      <c r="A8" s="3" t="s">
        <v>6645</v>
      </c>
      <c r="B8" s="49">
        <v>-25.165034225903824</v>
      </c>
      <c r="C8" s="49">
        <v>0.11443322088077958</v>
      </c>
      <c r="D8" s="49">
        <v>-4.9607601870882894</v>
      </c>
      <c r="E8" s="49">
        <v>8.6091553123061632E-2</v>
      </c>
      <c r="F8" s="49">
        <f t="shared" si="0"/>
        <v>14.521047270802491</v>
      </c>
      <c r="G8" s="49">
        <v>-25.34</v>
      </c>
      <c r="H8" s="49">
        <v>-4.92</v>
      </c>
      <c r="I8" s="49">
        <f t="shared" si="1"/>
        <v>14.02</v>
      </c>
      <c r="J8" s="3" t="s">
        <v>6755</v>
      </c>
      <c r="K8" s="49">
        <f t="shared" si="2"/>
        <v>0.17496577409617586</v>
      </c>
      <c r="L8" s="49">
        <f t="shared" si="3"/>
        <v>-4.0760187088289435E-2</v>
      </c>
      <c r="M8" s="49">
        <f t="shared" si="4"/>
        <v>0.50104727080249134</v>
      </c>
      <c r="N8" s="49"/>
      <c r="O8" s="69" t="s">
        <v>6752</v>
      </c>
      <c r="P8" t="s">
        <v>6748</v>
      </c>
      <c r="Q8">
        <v>1</v>
      </c>
      <c r="R8">
        <v>705660</v>
      </c>
      <c r="S8" s="1">
        <v>41428</v>
      </c>
      <c r="T8" t="s">
        <v>6753</v>
      </c>
      <c r="U8" s="11">
        <v>-18.961591348901575</v>
      </c>
      <c r="V8" s="11">
        <v>8.7585906703238695E-2</v>
      </c>
      <c r="W8" s="11">
        <v>-1.3239351772626196</v>
      </c>
      <c r="X8" s="11">
        <v>3.1821046664473003E-2</v>
      </c>
      <c r="Y8" s="11">
        <f t="shared" si="5"/>
        <v>-8.3701099308006182</v>
      </c>
      <c r="Z8" t="s">
        <v>6749</v>
      </c>
      <c r="AF8" s="69">
        <v>1310846</v>
      </c>
      <c r="AG8" t="s">
        <v>6750</v>
      </c>
      <c r="AH8">
        <v>2</v>
      </c>
      <c r="AI8">
        <v>729780</v>
      </c>
      <c r="AJ8" s="1">
        <v>41534</v>
      </c>
      <c r="AK8">
        <v>1310846</v>
      </c>
      <c r="AL8" s="11">
        <v>-26.882705496615948</v>
      </c>
      <c r="AM8" s="11">
        <v>4.1719448565338532E-2</v>
      </c>
      <c r="AN8" s="11">
        <v>-4.8139118920482726</v>
      </c>
      <c r="AO8" s="11">
        <v>2.5836003776224442E-2</v>
      </c>
      <c r="AP8" s="11">
        <f t="shared" ref="AP8:AP71" si="6">AL8-AN8*8</f>
        <v>11.628589639770233</v>
      </c>
      <c r="AQ8" s="69" t="s">
        <v>6754</v>
      </c>
    </row>
    <row r="9" spans="1:47" x14ac:dyDescent="0.25">
      <c r="A9" s="89" t="s">
        <v>6645</v>
      </c>
      <c r="B9" s="49">
        <v>-24.930074364822648</v>
      </c>
      <c r="C9" s="49">
        <v>0.17336781646695773</v>
      </c>
      <c r="D9" s="49">
        <v>-4.9622845835973211</v>
      </c>
      <c r="E9" s="49">
        <v>9.5962875172316622E-2</v>
      </c>
      <c r="F9" s="49">
        <f t="shared" si="0"/>
        <v>14.76820230395592</v>
      </c>
      <c r="G9" s="49">
        <v>-25.34</v>
      </c>
      <c r="H9" s="49">
        <v>-4.92</v>
      </c>
      <c r="I9" s="49">
        <f t="shared" si="1"/>
        <v>14.02</v>
      </c>
      <c r="J9" s="3" t="s">
        <v>6761</v>
      </c>
      <c r="K9" s="49">
        <f t="shared" si="2"/>
        <v>0.40992563517735192</v>
      </c>
      <c r="L9" s="49">
        <f t="shared" si="3"/>
        <v>-4.2284583597321124E-2</v>
      </c>
      <c r="M9" s="49">
        <f t="shared" si="4"/>
        <v>0.74820230395592091</v>
      </c>
      <c r="N9" s="49"/>
      <c r="O9" s="69" t="s">
        <v>6756</v>
      </c>
      <c r="P9" t="s">
        <v>6757</v>
      </c>
      <c r="Q9">
        <v>1</v>
      </c>
      <c r="R9">
        <v>711280</v>
      </c>
      <c r="S9" s="1">
        <v>41436</v>
      </c>
      <c r="T9">
        <v>1310040</v>
      </c>
      <c r="U9" s="11">
        <v>-83.561754988240168</v>
      </c>
      <c r="V9" s="11">
        <v>0.15910426765310481</v>
      </c>
      <c r="W9" s="11">
        <v>-10.835098547428812</v>
      </c>
      <c r="X9" s="11">
        <v>3.3910036846011168E-2</v>
      </c>
      <c r="Y9" s="11">
        <f t="shared" si="5"/>
        <v>3.1190333911903281</v>
      </c>
      <c r="Z9" t="s">
        <v>6758</v>
      </c>
      <c r="AA9">
        <f>VAR(U9:U10)</f>
        <v>5.7860878032041554E-2</v>
      </c>
      <c r="AB9">
        <f>VAR(W9:W10)</f>
        <v>4.1503347186165992E-4</v>
      </c>
      <c r="AC9">
        <v>1</v>
      </c>
      <c r="AD9">
        <f>VAR(Y9:Y10)</f>
        <v>6.0161616012300561E-3</v>
      </c>
      <c r="AF9" s="69">
        <v>1310118</v>
      </c>
      <c r="AG9" t="s">
        <v>6759</v>
      </c>
      <c r="AH9">
        <v>1</v>
      </c>
      <c r="AI9">
        <v>713860</v>
      </c>
      <c r="AJ9" s="1">
        <v>41449</v>
      </c>
      <c r="AK9">
        <v>1310118</v>
      </c>
      <c r="AL9" s="11">
        <v>-19.810922130738845</v>
      </c>
      <c r="AM9" s="11">
        <v>5.6445524930513073E-2</v>
      </c>
      <c r="AN9" s="11">
        <v>-4.0014635147885</v>
      </c>
      <c r="AO9" s="11">
        <v>3.4420583710633897E-2</v>
      </c>
      <c r="AP9" s="11">
        <f t="shared" si="6"/>
        <v>12.200785987569155</v>
      </c>
      <c r="AQ9" s="69" t="s">
        <v>6760</v>
      </c>
      <c r="AR9">
        <f>VAR(AL9:AL10)</f>
        <v>0.6284403697989368</v>
      </c>
      <c r="AS9">
        <f>VAR(AN9:AN10)</f>
        <v>1.3968387053427815E-2</v>
      </c>
      <c r="AT9">
        <v>1</v>
      </c>
      <c r="AU9">
        <f>VAR(AP9:AP10)</f>
        <v>3.0214983169021821</v>
      </c>
    </row>
    <row r="10" spans="1:47" x14ac:dyDescent="0.25">
      <c r="A10" s="3" t="s">
        <v>6645</v>
      </c>
      <c r="B10" s="49">
        <v>-25.179029624421091</v>
      </c>
      <c r="C10" s="49">
        <v>0.32233436325810133</v>
      </c>
      <c r="D10" s="49">
        <v>-4.9881894495175763</v>
      </c>
      <c r="E10" s="49">
        <v>0.22103988421555532</v>
      </c>
      <c r="F10" s="49">
        <f t="shared" si="0"/>
        <v>14.726485971719519</v>
      </c>
      <c r="G10" s="49">
        <v>-25.34</v>
      </c>
      <c r="H10" s="49">
        <v>-4.92</v>
      </c>
      <c r="I10" s="49">
        <f t="shared" si="1"/>
        <v>14.02</v>
      </c>
      <c r="J10" s="3" t="s">
        <v>6765</v>
      </c>
      <c r="K10" s="49">
        <f t="shared" si="2"/>
        <v>0.16097037557890914</v>
      </c>
      <c r="L10" s="49">
        <f t="shared" si="3"/>
        <v>-6.8189449517576328E-2</v>
      </c>
      <c r="M10" s="49">
        <f t="shared" si="4"/>
        <v>0.70648597171951977</v>
      </c>
      <c r="N10" s="49"/>
      <c r="O10" s="69" t="s">
        <v>6762</v>
      </c>
      <c r="P10" t="s">
        <v>6757</v>
      </c>
      <c r="Q10">
        <v>1</v>
      </c>
      <c r="R10">
        <v>711280</v>
      </c>
      <c r="S10" s="1">
        <v>41436</v>
      </c>
      <c r="T10" t="s">
        <v>6763</v>
      </c>
      <c r="U10" s="11">
        <v>-83.221575982326982</v>
      </c>
      <c r="V10" s="11">
        <v>9.5951386521415535E-2</v>
      </c>
      <c r="W10" s="11">
        <v>-10.806287665045183</v>
      </c>
      <c r="X10" s="11">
        <v>4.988545881622878E-2</v>
      </c>
      <c r="Y10" s="11">
        <f t="shared" si="5"/>
        <v>3.2287253380344794</v>
      </c>
      <c r="Z10" t="s">
        <v>6758</v>
      </c>
      <c r="AF10" s="69">
        <v>1310401</v>
      </c>
      <c r="AG10" t="s">
        <v>6759</v>
      </c>
      <c r="AH10">
        <v>2</v>
      </c>
      <c r="AI10">
        <v>721500</v>
      </c>
      <c r="AJ10" s="1">
        <v>41481</v>
      </c>
      <c r="AK10">
        <v>1310401</v>
      </c>
      <c r="AL10" s="11">
        <v>-20.93202905677127</v>
      </c>
      <c r="AM10" s="11">
        <v>0.33067432732293023</v>
      </c>
      <c r="AN10" s="11">
        <v>-3.8343205397436133</v>
      </c>
      <c r="AO10" s="11">
        <v>1.9279613988197428E-2</v>
      </c>
      <c r="AP10" s="11">
        <f t="shared" si="6"/>
        <v>9.7425352611776361</v>
      </c>
      <c r="AQ10" s="69" t="s">
        <v>6764</v>
      </c>
    </row>
    <row r="11" spans="1:47" x14ac:dyDescent="0.25">
      <c r="A11" s="3" t="s">
        <v>6664</v>
      </c>
      <c r="B11" s="49">
        <v>-70.96042749768857</v>
      </c>
      <c r="C11" s="49">
        <v>0.34389704864975418</v>
      </c>
      <c r="D11" s="49">
        <v>-10.136607132813127</v>
      </c>
      <c r="E11" s="49">
        <v>7.601908427884721E-2</v>
      </c>
      <c r="F11" s="49">
        <f t="shared" si="0"/>
        <v>10.132429564816448</v>
      </c>
      <c r="G11" s="49">
        <v>-71.28</v>
      </c>
      <c r="H11" s="49">
        <v>-10.220000000000001</v>
      </c>
      <c r="I11" s="49">
        <f t="shared" si="1"/>
        <v>10.480000000000004</v>
      </c>
      <c r="J11" s="3" t="s">
        <v>6769</v>
      </c>
      <c r="K11" s="49">
        <f t="shared" si="2"/>
        <v>0.31957250231143064</v>
      </c>
      <c r="L11" s="49">
        <f t="shared" si="3"/>
        <v>8.3392867186873332E-2</v>
      </c>
      <c r="M11" s="49">
        <f t="shared" si="4"/>
        <v>-0.34757043518355601</v>
      </c>
      <c r="N11" s="49"/>
      <c r="O11" s="69" t="s">
        <v>6766</v>
      </c>
      <c r="P11" t="s">
        <v>6767</v>
      </c>
      <c r="Q11">
        <v>1</v>
      </c>
      <c r="R11">
        <v>705900</v>
      </c>
      <c r="S11" s="1">
        <v>41437</v>
      </c>
      <c r="T11">
        <v>1310060</v>
      </c>
      <c r="U11" s="11">
        <v>-29.216231717112962</v>
      </c>
      <c r="V11" s="11">
        <v>0.10157454170650054</v>
      </c>
      <c r="W11" s="11">
        <v>-4.5787953870755906</v>
      </c>
      <c r="X11" s="11">
        <v>3.393357676156103E-2</v>
      </c>
      <c r="Y11" s="11">
        <f t="shared" si="5"/>
        <v>7.4141313794917636</v>
      </c>
      <c r="Z11" t="s">
        <v>6758</v>
      </c>
      <c r="AA11">
        <f>VAR(U11:U12)</f>
        <v>6.6955989756288178E-4</v>
      </c>
      <c r="AB11">
        <f>VAR(W11:W12)</f>
        <v>7.439101966381273E-4</v>
      </c>
      <c r="AC11">
        <v>1</v>
      </c>
      <c r="AD11">
        <f>VAR(Y11:Y12)</f>
        <v>3.6987706240669646E-2</v>
      </c>
      <c r="AF11" s="69">
        <v>1310003</v>
      </c>
      <c r="AG11" t="s">
        <v>6768</v>
      </c>
      <c r="AH11">
        <v>1</v>
      </c>
      <c r="AI11">
        <v>703440</v>
      </c>
      <c r="AJ11" s="1">
        <v>41400</v>
      </c>
      <c r="AK11">
        <v>1310003</v>
      </c>
      <c r="AL11" s="11">
        <v>-66.68603301607655</v>
      </c>
      <c r="AM11" s="11">
        <v>0.16730313159132443</v>
      </c>
      <c r="AN11" s="11">
        <v>-8.7042845111161569</v>
      </c>
      <c r="AO11" s="11">
        <v>2.8176405294581618E-2</v>
      </c>
      <c r="AP11" s="11">
        <f t="shared" si="6"/>
        <v>2.9482430728527049</v>
      </c>
      <c r="AQ11" s="69" t="s">
        <v>6749</v>
      </c>
      <c r="AR11">
        <f>VAR(AL11:AL12)</f>
        <v>0.90439588615648003</v>
      </c>
      <c r="AS11">
        <f>VAR(AN11:AN12)</f>
        <v>3.5709621184711174E-2</v>
      </c>
      <c r="AT11">
        <v>1</v>
      </c>
      <c r="AU11">
        <f>VAR(AP11:AP12)</f>
        <v>0.31445385017386585</v>
      </c>
    </row>
    <row r="12" spans="1:47" x14ac:dyDescent="0.25">
      <c r="A12" s="3" t="s">
        <v>6664</v>
      </c>
      <c r="B12" s="49">
        <v>-71.102773474406206</v>
      </c>
      <c r="C12" s="49">
        <v>0.24708304094789685</v>
      </c>
      <c r="D12" s="49">
        <v>-10.193551250547385</v>
      </c>
      <c r="E12" s="49">
        <v>9.4511506940395965E-2</v>
      </c>
      <c r="F12" s="49">
        <f t="shared" si="0"/>
        <v>10.445636529972873</v>
      </c>
      <c r="G12" s="49">
        <v>-71.28</v>
      </c>
      <c r="H12" s="49">
        <v>-10.220000000000001</v>
      </c>
      <c r="I12" s="49">
        <f t="shared" si="1"/>
        <v>10.480000000000004</v>
      </c>
      <c r="J12" s="3" t="s">
        <v>6772</v>
      </c>
      <c r="K12" s="49">
        <f t="shared" si="2"/>
        <v>0.17722652559379526</v>
      </c>
      <c r="L12" s="49">
        <f t="shared" si="3"/>
        <v>2.6448749452615772E-2</v>
      </c>
      <c r="M12" s="49">
        <f t="shared" si="4"/>
        <v>-3.4363470027130916E-2</v>
      </c>
      <c r="N12" s="49"/>
      <c r="O12" s="69" t="s">
        <v>6770</v>
      </c>
      <c r="P12" t="s">
        <v>6767</v>
      </c>
      <c r="Q12">
        <v>1</v>
      </c>
      <c r="R12">
        <v>705900</v>
      </c>
      <c r="S12" s="1">
        <v>41437</v>
      </c>
      <c r="T12" t="s">
        <v>6771</v>
      </c>
      <c r="U12" s="11">
        <v>-29.179637731334889</v>
      </c>
      <c r="V12" s="11">
        <v>0.14226807845655964</v>
      </c>
      <c r="W12" s="11">
        <v>-4.5402231121455809</v>
      </c>
      <c r="X12" s="11">
        <v>4.4148727737325977E-2</v>
      </c>
      <c r="Y12" s="11">
        <f t="shared" si="5"/>
        <v>7.1421471658297584</v>
      </c>
      <c r="Z12" t="s">
        <v>6758</v>
      </c>
      <c r="AF12" s="69">
        <v>1310008</v>
      </c>
      <c r="AG12" t="s">
        <v>6768</v>
      </c>
      <c r="AH12">
        <v>2</v>
      </c>
      <c r="AI12">
        <v>704160</v>
      </c>
      <c r="AJ12" s="1">
        <v>41414</v>
      </c>
      <c r="AK12">
        <v>1310008</v>
      </c>
      <c r="AL12" s="11">
        <v>-68.030946311539481</v>
      </c>
      <c r="AM12" s="11">
        <v>0.12234546876872589</v>
      </c>
      <c r="AN12" s="11">
        <v>-8.971528299387133</v>
      </c>
      <c r="AO12" s="11">
        <v>1.3191755172210428E-2</v>
      </c>
      <c r="AP12" s="11">
        <f t="shared" si="6"/>
        <v>3.7412800835575837</v>
      </c>
      <c r="AQ12" s="69" t="s">
        <v>6749</v>
      </c>
    </row>
    <row r="13" spans="1:47" x14ac:dyDescent="0.25">
      <c r="A13" s="3" t="s">
        <v>6664</v>
      </c>
      <c r="B13" s="49">
        <v>-71.000080671855031</v>
      </c>
      <c r="C13" s="49">
        <v>0.21379955870068812</v>
      </c>
      <c r="D13" s="49">
        <v>-10.242158274124577</v>
      </c>
      <c r="E13" s="49">
        <v>7.6751712317135609E-2</v>
      </c>
      <c r="F13" s="49">
        <f t="shared" si="0"/>
        <v>10.937185521141586</v>
      </c>
      <c r="G13" s="49">
        <v>-71.28</v>
      </c>
      <c r="H13" s="49">
        <v>-10.220000000000001</v>
      </c>
      <c r="I13" s="49">
        <f t="shared" si="1"/>
        <v>10.480000000000004</v>
      </c>
      <c r="J13" s="3" t="s">
        <v>6778</v>
      </c>
      <c r="K13" s="49">
        <f t="shared" si="2"/>
        <v>0.27991932814497034</v>
      </c>
      <c r="L13" s="49">
        <f t="shared" si="3"/>
        <v>-2.2158274124576494E-2</v>
      </c>
      <c r="M13" s="49">
        <f t="shared" si="4"/>
        <v>0.45718552114158229</v>
      </c>
      <c r="N13" s="49"/>
      <c r="O13" s="69" t="s">
        <v>6773</v>
      </c>
      <c r="P13" t="s">
        <v>6774</v>
      </c>
      <c r="Q13">
        <v>1</v>
      </c>
      <c r="R13">
        <v>708560</v>
      </c>
      <c r="S13" s="1">
        <v>41443</v>
      </c>
      <c r="T13">
        <v>1310080</v>
      </c>
      <c r="U13" s="11">
        <v>-129.22974042003878</v>
      </c>
      <c r="V13" s="11">
        <v>0.42118669132000619</v>
      </c>
      <c r="W13" s="11">
        <v>-17.431153079693786</v>
      </c>
      <c r="X13" s="11">
        <v>1.8241474726606172E-2</v>
      </c>
      <c r="Y13" s="11">
        <f t="shared" si="5"/>
        <v>10.219484217511507</v>
      </c>
      <c r="Z13" t="s">
        <v>6775</v>
      </c>
      <c r="AA13">
        <f>VAR(U13:U14)</f>
        <v>3.263198907702854E-3</v>
      </c>
      <c r="AB13">
        <f>VAR(W13:W14)</f>
        <v>4.8340818518726059E-5</v>
      </c>
      <c r="AC13">
        <v>1</v>
      </c>
      <c r="AD13">
        <f>VAR(Y13:Y14)</f>
        <v>1.2711765480442238E-2</v>
      </c>
      <c r="AF13" s="69">
        <v>1310799</v>
      </c>
      <c r="AG13" t="s">
        <v>6776</v>
      </c>
      <c r="AH13">
        <v>1</v>
      </c>
      <c r="AI13">
        <v>723080</v>
      </c>
      <c r="AJ13" s="1">
        <v>41527</v>
      </c>
      <c r="AK13">
        <v>1310799</v>
      </c>
      <c r="AL13" s="11">
        <v>-122.18978762639895</v>
      </c>
      <c r="AM13" s="11">
        <v>8.5561153015601396E-2</v>
      </c>
      <c r="AN13" s="11">
        <v>-16.391452286776573</v>
      </c>
      <c r="AO13" s="11">
        <v>3.7715059316536332E-3</v>
      </c>
      <c r="AP13" s="11">
        <f t="shared" si="6"/>
        <v>8.9418306678136332</v>
      </c>
      <c r="AQ13" s="69" t="s">
        <v>6777</v>
      </c>
      <c r="AR13">
        <f>VAR(AL13:AL14)</f>
        <v>5.4707143703710521</v>
      </c>
      <c r="AS13">
        <f>VAR(AN13:AN14)</f>
        <v>5.7378653960057563E-2</v>
      </c>
      <c r="AT13">
        <v>1</v>
      </c>
      <c r="AU13">
        <f>VAR(AP13:AP14)</f>
        <v>0.17863173823761749</v>
      </c>
    </row>
    <row r="14" spans="1:47" x14ac:dyDescent="0.25">
      <c r="A14" s="3" t="s">
        <v>6656</v>
      </c>
      <c r="B14" s="49">
        <v>-102.04143176288524</v>
      </c>
      <c r="C14" s="49">
        <v>0.32263181388790152</v>
      </c>
      <c r="D14" s="49">
        <v>-14.088020697923904</v>
      </c>
      <c r="E14" s="49">
        <v>0.10193724293034195</v>
      </c>
      <c r="F14" s="49">
        <f t="shared" si="0"/>
        <v>10.662733820505991</v>
      </c>
      <c r="G14" s="49">
        <v>-101.88</v>
      </c>
      <c r="H14" s="49">
        <v>-14.04</v>
      </c>
      <c r="I14" s="49">
        <f t="shared" si="1"/>
        <v>10.439999999999998</v>
      </c>
      <c r="J14" s="3" t="s">
        <v>6760</v>
      </c>
      <c r="K14" s="49">
        <f t="shared" si="2"/>
        <v>-0.1614317628852433</v>
      </c>
      <c r="L14" s="49">
        <f t="shared" si="3"/>
        <v>-4.8020697923904621E-2</v>
      </c>
      <c r="M14" s="49">
        <f t="shared" si="4"/>
        <v>0.22273382050599366</v>
      </c>
      <c r="N14" s="49"/>
      <c r="O14" s="69" t="s">
        <v>6779</v>
      </c>
      <c r="P14" t="s">
        <v>6774</v>
      </c>
      <c r="Q14">
        <v>1</v>
      </c>
      <c r="R14">
        <v>708560</v>
      </c>
      <c r="S14" s="1">
        <v>41443</v>
      </c>
      <c r="T14" t="s">
        <v>6780</v>
      </c>
      <c r="U14" s="11">
        <v>-129.31052654394261</v>
      </c>
      <c r="V14" s="11">
        <v>0.14674969142608482</v>
      </c>
      <c r="W14" s="11">
        <v>-17.421320397606102</v>
      </c>
      <c r="X14" s="11">
        <v>2.4606892922739224E-2</v>
      </c>
      <c r="Y14" s="11">
        <f t="shared" si="5"/>
        <v>10.060036636906204</v>
      </c>
      <c r="Z14" t="s">
        <v>6775</v>
      </c>
      <c r="AF14" s="69">
        <v>1310912</v>
      </c>
      <c r="AG14" t="s">
        <v>6776</v>
      </c>
      <c r="AH14">
        <v>2</v>
      </c>
      <c r="AI14">
        <v>720660</v>
      </c>
      <c r="AJ14" s="1">
        <v>41542</v>
      </c>
      <c r="AK14">
        <v>1310912</v>
      </c>
      <c r="AL14" s="11">
        <v>-118.88200457112733</v>
      </c>
      <c r="AM14" s="11">
        <v>0.2631487839121468</v>
      </c>
      <c r="AN14" s="11">
        <v>-16.052693806557826</v>
      </c>
      <c r="AO14" s="11">
        <v>3.7162514761601352E-2</v>
      </c>
      <c r="AP14" s="11">
        <f t="shared" si="6"/>
        <v>9.539545881335286</v>
      </c>
      <c r="AQ14" s="69" t="s">
        <v>6781</v>
      </c>
    </row>
    <row r="15" spans="1:47" x14ac:dyDescent="0.25">
      <c r="A15" s="89" t="s">
        <v>6656</v>
      </c>
      <c r="B15" s="49">
        <v>-101.78039693335414</v>
      </c>
      <c r="C15" s="49">
        <v>0.22857098281442229</v>
      </c>
      <c r="D15" s="49">
        <v>-14.142046804220746</v>
      </c>
      <c r="E15" s="49">
        <v>0.13017836718008463</v>
      </c>
      <c r="F15" s="49">
        <f t="shared" si="0"/>
        <v>11.355977500411825</v>
      </c>
      <c r="G15" s="49">
        <v>-101.88</v>
      </c>
      <c r="H15" s="49">
        <v>-14.04</v>
      </c>
      <c r="I15" s="49">
        <f t="shared" si="1"/>
        <v>10.439999999999998</v>
      </c>
      <c r="J15" s="3" t="s">
        <v>6785</v>
      </c>
      <c r="K15" s="49">
        <f t="shared" si="2"/>
        <v>9.9603066645855165E-2</v>
      </c>
      <c r="L15" s="49">
        <f t="shared" si="3"/>
        <v>-0.10204680422074652</v>
      </c>
      <c r="M15" s="49">
        <f t="shared" si="4"/>
        <v>0.91597750041182735</v>
      </c>
      <c r="N15" s="49"/>
      <c r="O15" s="69" t="s">
        <v>6782</v>
      </c>
      <c r="P15" t="s">
        <v>6783</v>
      </c>
      <c r="Q15">
        <v>1</v>
      </c>
      <c r="R15">
        <v>706340</v>
      </c>
      <c r="S15" s="1">
        <v>41446</v>
      </c>
      <c r="T15">
        <v>1310100</v>
      </c>
      <c r="U15" s="11">
        <v>-59.366660473707086</v>
      </c>
      <c r="V15" s="11">
        <v>8.3516642433920735E-2</v>
      </c>
      <c r="W15" s="11">
        <v>-8.8534570378810411</v>
      </c>
      <c r="X15" s="11">
        <v>1.7384482218721398E-2</v>
      </c>
      <c r="Y15" s="11">
        <f t="shared" si="5"/>
        <v>11.460995829341243</v>
      </c>
      <c r="Z15" t="s">
        <v>6775</v>
      </c>
      <c r="AA15">
        <f>VAR(U15:U16)</f>
        <v>2.4856059096932861E-3</v>
      </c>
      <c r="AB15">
        <f>VAR(W15:W16)</f>
        <v>3.4578996428142276E-3</v>
      </c>
      <c r="AC15">
        <v>1</v>
      </c>
      <c r="AD15">
        <f>VAR(Y15:Y16)</f>
        <v>0.17688368043508165</v>
      </c>
      <c r="AF15" s="69">
        <v>1310123</v>
      </c>
      <c r="AG15" t="s">
        <v>6784</v>
      </c>
      <c r="AH15">
        <v>1</v>
      </c>
      <c r="AI15">
        <v>712500</v>
      </c>
      <c r="AJ15" s="1">
        <v>41449</v>
      </c>
      <c r="AK15">
        <v>1310123</v>
      </c>
      <c r="AL15" s="11">
        <v>-121.66368175744923</v>
      </c>
      <c r="AM15" s="11">
        <v>0.33807700130175822</v>
      </c>
      <c r="AN15" s="11">
        <v>-16.639212832234879</v>
      </c>
      <c r="AO15" s="11">
        <v>4.5331522608191885E-2</v>
      </c>
      <c r="AP15" s="11">
        <f t="shared" si="6"/>
        <v>11.450020900429806</v>
      </c>
      <c r="AQ15" s="69" t="s">
        <v>6760</v>
      </c>
      <c r="AR15">
        <f>VAR(AL15:AL16)</f>
        <v>11.223098501180401</v>
      </c>
      <c r="AS15">
        <f>VAR(AN15:AN16)</f>
        <v>0.25756016502258783</v>
      </c>
      <c r="AT15">
        <v>1</v>
      </c>
      <c r="AU15">
        <f>VAR(AP15:AP16)</f>
        <v>0.50401697582022775</v>
      </c>
    </row>
    <row r="16" spans="1:47" x14ac:dyDescent="0.25">
      <c r="A16" s="3" t="s">
        <v>6789</v>
      </c>
      <c r="B16" s="49">
        <v>23.031383259562034</v>
      </c>
      <c r="C16" s="49">
        <v>0.32983012387237454</v>
      </c>
      <c r="D16" s="49">
        <v>4.0493420664166058</v>
      </c>
      <c r="E16" s="49">
        <v>0.12390171909535755</v>
      </c>
      <c r="F16" s="49">
        <f t="shared" si="0"/>
        <v>-9.3633532717708121</v>
      </c>
      <c r="G16" s="49">
        <v>22.59</v>
      </c>
      <c r="H16" s="49">
        <v>4.1100000000000003</v>
      </c>
      <c r="I16" s="49">
        <f t="shared" si="1"/>
        <v>-10.290000000000003</v>
      </c>
      <c r="J16" s="3" t="s">
        <v>6790</v>
      </c>
      <c r="K16" s="49">
        <f t="shared" si="2"/>
        <v>0.44138325956203417</v>
      </c>
      <c r="L16" s="49">
        <f t="shared" si="3"/>
        <v>-6.0657933583394552E-2</v>
      </c>
      <c r="M16" s="49">
        <f t="shared" si="4"/>
        <v>0.92664672822919059</v>
      </c>
      <c r="N16" s="49"/>
      <c r="O16" s="69" t="s">
        <v>6786</v>
      </c>
      <c r="P16" t="s">
        <v>6783</v>
      </c>
      <c r="Q16">
        <v>1</v>
      </c>
      <c r="R16">
        <v>706340</v>
      </c>
      <c r="S16" s="1">
        <v>41446</v>
      </c>
      <c r="T16" t="s">
        <v>6787</v>
      </c>
      <c r="U16" s="11">
        <v>-59.296153652622976</v>
      </c>
      <c r="V16" s="11">
        <v>0.22211849360874428</v>
      </c>
      <c r="W16" s="11">
        <v>-8.7702957531048398</v>
      </c>
      <c r="X16" s="11">
        <v>3.9862330580945619E-2</v>
      </c>
      <c r="Y16" s="11">
        <f t="shared" si="5"/>
        <v>10.866212372215742</v>
      </c>
      <c r="Z16" t="s">
        <v>6775</v>
      </c>
      <c r="AF16" s="69">
        <v>1310337</v>
      </c>
      <c r="AG16" t="s">
        <v>6784</v>
      </c>
      <c r="AH16">
        <v>2</v>
      </c>
      <c r="AI16">
        <v>712480</v>
      </c>
      <c r="AJ16" s="1">
        <v>41476</v>
      </c>
      <c r="AK16">
        <v>1310337</v>
      </c>
      <c r="AL16" s="11">
        <v>-116.92593999555878</v>
      </c>
      <c r="AM16" s="11">
        <v>0.11720916528774385</v>
      </c>
      <c r="AN16" s="11">
        <v>-15.92149399449605</v>
      </c>
      <c r="AO16" s="11">
        <v>4.56816779087858E-2</v>
      </c>
      <c r="AP16" s="11">
        <f t="shared" si="6"/>
        <v>10.446011960409621</v>
      </c>
      <c r="AQ16" s="69" t="s">
        <v>6788</v>
      </c>
    </row>
    <row r="17" spans="1:47" x14ac:dyDescent="0.25">
      <c r="A17" s="90" t="s">
        <v>6654</v>
      </c>
      <c r="B17" s="91">
        <v>-3.9924606618144121</v>
      </c>
      <c r="C17" s="91">
        <v>0.35610927579773638</v>
      </c>
      <c r="D17" s="91">
        <v>-0.64431572005819537</v>
      </c>
      <c r="E17" s="91">
        <v>6.6142207574878223E-2</v>
      </c>
      <c r="F17" s="49">
        <f t="shared" si="0"/>
        <v>1.1620650986511509</v>
      </c>
      <c r="G17" s="49">
        <v>-4.17</v>
      </c>
      <c r="H17" s="49">
        <v>-0.69</v>
      </c>
      <c r="I17" s="49">
        <f t="shared" si="1"/>
        <v>1.3499999999999996</v>
      </c>
      <c r="J17" s="3" t="s">
        <v>6775</v>
      </c>
      <c r="K17" s="49">
        <f t="shared" si="2"/>
        <v>0.17753933818558787</v>
      </c>
      <c r="L17" s="49">
        <f t="shared" si="3"/>
        <v>4.5684279941804573E-2</v>
      </c>
      <c r="M17" s="49">
        <f t="shared" si="4"/>
        <v>-0.18793490134884872</v>
      </c>
      <c r="N17" s="49"/>
      <c r="O17" s="69" t="s">
        <v>6791</v>
      </c>
      <c r="P17" t="s">
        <v>6792</v>
      </c>
      <c r="Q17">
        <v>1</v>
      </c>
      <c r="R17">
        <v>707780</v>
      </c>
      <c r="S17" s="1">
        <v>41449</v>
      </c>
      <c r="T17">
        <v>1310120</v>
      </c>
      <c r="U17" s="11">
        <v>-69.503927472313052</v>
      </c>
      <c r="V17" s="11">
        <v>0.28393136892638748</v>
      </c>
      <c r="W17" s="11">
        <v>-10.036662552519338</v>
      </c>
      <c r="X17" s="11">
        <v>2.9676235856555988E-2</v>
      </c>
      <c r="Y17" s="11">
        <f t="shared" si="5"/>
        <v>10.789372947841656</v>
      </c>
      <c r="Z17" t="s">
        <v>6760</v>
      </c>
      <c r="AA17">
        <f>VAR(U17:U18)</f>
        <v>2.9738675829428643E-2</v>
      </c>
      <c r="AB17">
        <f>VAR(W17:W18)</f>
        <v>2.7410180694662726E-4</v>
      </c>
      <c r="AC17">
        <v>1</v>
      </c>
      <c r="AD17">
        <f>VAR(Y17:Y18)</f>
        <v>9.2962311687377452E-2</v>
      </c>
      <c r="AF17" s="69">
        <v>1310198</v>
      </c>
      <c r="AG17" t="s">
        <v>6793</v>
      </c>
      <c r="AH17">
        <v>1</v>
      </c>
      <c r="AI17">
        <v>711860</v>
      </c>
      <c r="AJ17" s="1">
        <v>41455</v>
      </c>
      <c r="AK17">
        <v>1310198</v>
      </c>
      <c r="AL17" s="11">
        <v>-137.43603637309735</v>
      </c>
      <c r="AM17" s="11">
        <v>0.1318232338523059</v>
      </c>
      <c r="AN17" s="11">
        <v>-18.597213357851579</v>
      </c>
      <c r="AO17" s="11">
        <v>3.6979931052999189E-2</v>
      </c>
      <c r="AP17" s="11">
        <f t="shared" si="6"/>
        <v>11.341670489715284</v>
      </c>
      <c r="AQ17" s="69" t="s">
        <v>6794</v>
      </c>
      <c r="AR17">
        <f>VAR(AL17:AL18)</f>
        <v>74.185083565570594</v>
      </c>
      <c r="AS17">
        <f>VAR(AN17:AN18)</f>
        <v>1.5956604210376577</v>
      </c>
      <c r="AT17">
        <v>1</v>
      </c>
      <c r="AU17">
        <f>VAR(AP17:AP18)</f>
        <v>2.2274963378122266</v>
      </c>
    </row>
    <row r="18" spans="1:47" x14ac:dyDescent="0.25">
      <c r="A18" s="3" t="s">
        <v>6654</v>
      </c>
      <c r="B18" s="49">
        <v>-3.774918326769896</v>
      </c>
      <c r="C18" s="49">
        <v>0.2089334534878137</v>
      </c>
      <c r="D18" s="49">
        <v>-0.60538576336939076</v>
      </c>
      <c r="E18" s="49">
        <v>6.8502061602066136E-2</v>
      </c>
      <c r="F18" s="49">
        <f t="shared" si="0"/>
        <v>1.0681677801852301</v>
      </c>
      <c r="G18" s="49">
        <v>-4.17</v>
      </c>
      <c r="H18" s="49">
        <v>-0.69</v>
      </c>
      <c r="I18" s="49">
        <f t="shared" si="1"/>
        <v>1.3499999999999996</v>
      </c>
      <c r="J18" s="3" t="s">
        <v>6797</v>
      </c>
      <c r="K18" s="49">
        <f t="shared" si="2"/>
        <v>0.3950816732301039</v>
      </c>
      <c r="L18" s="49">
        <f t="shared" si="3"/>
        <v>8.4614236630609185E-2</v>
      </c>
      <c r="M18" s="49">
        <f t="shared" si="4"/>
        <v>-0.28183221981476958</v>
      </c>
      <c r="N18" s="49"/>
      <c r="O18" s="69" t="s">
        <v>6795</v>
      </c>
      <c r="P18" t="s">
        <v>6792</v>
      </c>
      <c r="Q18">
        <v>1</v>
      </c>
      <c r="R18">
        <v>707780</v>
      </c>
      <c r="S18" s="1">
        <v>41449</v>
      </c>
      <c r="T18" t="s">
        <v>6796</v>
      </c>
      <c r="U18" s="11">
        <v>-69.747807261674239</v>
      </c>
      <c r="V18" s="11">
        <v>7.2407357464372255E-2</v>
      </c>
      <c r="W18" s="11">
        <v>-10.013248804124576</v>
      </c>
      <c r="X18" s="11">
        <v>1.7859108705585477E-2</v>
      </c>
      <c r="Y18" s="11">
        <f t="shared" si="5"/>
        <v>10.358183171322366</v>
      </c>
      <c r="Z18" t="s">
        <v>6760</v>
      </c>
      <c r="AF18" s="69">
        <v>1310334</v>
      </c>
      <c r="AG18" t="s">
        <v>6793</v>
      </c>
      <c r="AH18">
        <v>2</v>
      </c>
      <c r="AI18">
        <v>712380</v>
      </c>
      <c r="AJ18" s="1">
        <v>41477</v>
      </c>
      <c r="AK18">
        <v>1310334</v>
      </c>
      <c r="AL18" s="11">
        <v>-125.25530703815434</v>
      </c>
      <c r="AM18" s="11">
        <v>0.10873934232607171</v>
      </c>
      <c r="AN18" s="11">
        <v>-16.810786521377352</v>
      </c>
      <c r="AO18" s="11">
        <v>3.093392910888601E-2</v>
      </c>
      <c r="AP18" s="11">
        <f t="shared" si="6"/>
        <v>9.2309851328644754</v>
      </c>
      <c r="AQ18" s="69" t="s">
        <v>6788</v>
      </c>
    </row>
    <row r="19" spans="1:47" x14ac:dyDescent="0.25">
      <c r="A19" s="3" t="s">
        <v>6654</v>
      </c>
      <c r="B19" s="49">
        <v>-3.8483825475893085</v>
      </c>
      <c r="C19" s="49">
        <v>0.29194033298656208</v>
      </c>
      <c r="D19" s="49">
        <v>-0.6952281630341709</v>
      </c>
      <c r="E19" s="49">
        <v>7.3897767709199119E-2</v>
      </c>
      <c r="F19" s="49">
        <f t="shared" si="0"/>
        <v>1.7134427566840587</v>
      </c>
      <c r="G19" s="49">
        <v>-4.17</v>
      </c>
      <c r="H19" s="49">
        <v>-0.69</v>
      </c>
      <c r="I19" s="49">
        <f t="shared" si="1"/>
        <v>1.3499999999999996</v>
      </c>
      <c r="J19" s="3" t="s">
        <v>6802</v>
      </c>
      <c r="K19" s="49">
        <f t="shared" si="2"/>
        <v>0.3216174524106914</v>
      </c>
      <c r="L19" s="49">
        <f t="shared" si="3"/>
        <v>-5.2281630341709517E-3</v>
      </c>
      <c r="M19" s="49">
        <f t="shared" si="4"/>
        <v>0.36344275668405901</v>
      </c>
      <c r="N19" s="49"/>
      <c r="O19" s="69" t="s">
        <v>6798</v>
      </c>
      <c r="P19" t="s">
        <v>6799</v>
      </c>
      <c r="Q19">
        <v>1</v>
      </c>
      <c r="R19">
        <v>711600</v>
      </c>
      <c r="S19" s="1">
        <v>41450</v>
      </c>
      <c r="T19">
        <v>1310140</v>
      </c>
      <c r="U19" s="11">
        <v>-114.13786344854816</v>
      </c>
      <c r="V19" s="11">
        <v>0.37245668275640215</v>
      </c>
      <c r="W19" s="11">
        <v>-15.13493187756861</v>
      </c>
      <c r="X19" s="11">
        <v>5.1325827134096488E-2</v>
      </c>
      <c r="Y19" s="11">
        <f t="shared" si="5"/>
        <v>6.9415915720007177</v>
      </c>
      <c r="Z19" t="s">
        <v>6800</v>
      </c>
      <c r="AA19">
        <f>VAR(U19:U20)</f>
        <v>1.7350180436427663E-4</v>
      </c>
      <c r="AB19">
        <f>VAR(W19:W20)</f>
        <v>7.7932681444614738E-5</v>
      </c>
      <c r="AC19">
        <v>1</v>
      </c>
      <c r="AD19">
        <f>VAR(Y19:Y20)</f>
        <v>7.0217024808916775E-3</v>
      </c>
      <c r="AF19" s="69">
        <v>1310530</v>
      </c>
      <c r="AG19" t="s">
        <v>6801</v>
      </c>
      <c r="AH19">
        <v>1</v>
      </c>
      <c r="AI19">
        <v>710760</v>
      </c>
      <c r="AJ19" s="1">
        <v>41493</v>
      </c>
      <c r="AK19">
        <v>1310530</v>
      </c>
      <c r="AL19" s="11">
        <v>-49.173951589098458</v>
      </c>
      <c r="AM19" s="11">
        <v>6.0649849335435324E-2</v>
      </c>
      <c r="AN19" s="11">
        <v>-7.8372555121217768</v>
      </c>
      <c r="AO19" s="11">
        <v>3.5074001237190802E-2</v>
      </c>
      <c r="AP19" s="11">
        <f t="shared" si="6"/>
        <v>13.524092507875757</v>
      </c>
      <c r="AQ19" s="69" t="s">
        <v>6751</v>
      </c>
      <c r="AR19">
        <f>VAR(AL19:AL20)</f>
        <v>0.46276157075943031</v>
      </c>
      <c r="AS19">
        <f>VAR(AN19:AN20)</f>
        <v>1.4674005239933006E-3</v>
      </c>
      <c r="AT19">
        <v>1</v>
      </c>
      <c r="AU19">
        <f>VAR(AP19:AP20)</f>
        <v>0.97361462709234969</v>
      </c>
    </row>
    <row r="20" spans="1:47" x14ac:dyDescent="0.25">
      <c r="A20" s="3" t="s">
        <v>6654</v>
      </c>
      <c r="B20" s="49">
        <v>-4.0165862413553128</v>
      </c>
      <c r="C20" s="49">
        <v>0.16755474249964897</v>
      </c>
      <c r="D20" s="49">
        <v>-0.76727110642310636</v>
      </c>
      <c r="E20" s="49">
        <v>0.13738692078215708</v>
      </c>
      <c r="F20" s="49">
        <f t="shared" si="0"/>
        <v>2.1215826100295381</v>
      </c>
      <c r="G20" s="49">
        <v>-4.17</v>
      </c>
      <c r="H20" s="49">
        <v>-0.69</v>
      </c>
      <c r="I20" s="49">
        <f t="shared" si="1"/>
        <v>1.3499999999999996</v>
      </c>
      <c r="J20" s="3" t="s">
        <v>6777</v>
      </c>
      <c r="K20" s="49">
        <f t="shared" si="2"/>
        <v>0.15341375864468709</v>
      </c>
      <c r="L20" s="49">
        <f t="shared" si="3"/>
        <v>-7.7271106423106417E-2</v>
      </c>
      <c r="M20" s="49">
        <f t="shared" si="4"/>
        <v>0.77158261002953843</v>
      </c>
      <c r="N20" s="49"/>
      <c r="O20" s="69" t="s">
        <v>6803</v>
      </c>
      <c r="P20" t="s">
        <v>6799</v>
      </c>
      <c r="Q20">
        <v>1</v>
      </c>
      <c r="R20">
        <v>711600</v>
      </c>
      <c r="S20" s="1">
        <v>41450</v>
      </c>
      <c r="T20" t="s">
        <v>6804</v>
      </c>
      <c r="U20" s="11">
        <v>-114.11923541567486</v>
      </c>
      <c r="V20" s="11">
        <v>0.38469654854496327</v>
      </c>
      <c r="W20" s="11">
        <v>-15.147416482603981</v>
      </c>
      <c r="X20" s="11">
        <v>8.0673251955346914E-2</v>
      </c>
      <c r="Y20" s="11">
        <f t="shared" si="5"/>
        <v>7.0600964451569865</v>
      </c>
      <c r="Z20" t="s">
        <v>6800</v>
      </c>
      <c r="AF20" s="69">
        <v>1310642</v>
      </c>
      <c r="AG20" t="s">
        <v>6801</v>
      </c>
      <c r="AH20">
        <v>2</v>
      </c>
      <c r="AI20">
        <v>710680</v>
      </c>
      <c r="AJ20" s="1">
        <v>41507</v>
      </c>
      <c r="AK20">
        <v>1310642</v>
      </c>
      <c r="AL20" s="11">
        <v>-48.211910456132273</v>
      </c>
      <c r="AM20" s="11">
        <v>0.29603384496074886</v>
      </c>
      <c r="AN20" s="11">
        <v>-7.8914293161970548</v>
      </c>
      <c r="AO20" s="11">
        <v>3.5380697432806307E-2</v>
      </c>
      <c r="AP20" s="11">
        <f t="shared" si="6"/>
        <v>14.919524073444165</v>
      </c>
      <c r="AQ20" s="69" t="s">
        <v>6785</v>
      </c>
    </row>
    <row r="21" spans="1:47" x14ac:dyDescent="0.25">
      <c r="A21" s="90" t="s">
        <v>6654</v>
      </c>
      <c r="B21" s="91">
        <v>-4.1290286923897721</v>
      </c>
      <c r="C21" s="91">
        <v>0.16639053919936239</v>
      </c>
      <c r="D21" s="91">
        <v>-0.75949986611055031</v>
      </c>
      <c r="E21" s="91">
        <v>7.0801809483519634E-2</v>
      </c>
      <c r="F21" s="49">
        <f t="shared" si="0"/>
        <v>1.9469702364946304</v>
      </c>
      <c r="G21" s="49">
        <v>-4.17</v>
      </c>
      <c r="H21" s="49">
        <v>-0.69</v>
      </c>
      <c r="I21" s="49">
        <f t="shared" si="1"/>
        <v>1.3499999999999996</v>
      </c>
      <c r="J21" s="3" t="s">
        <v>6781</v>
      </c>
      <c r="K21" s="49">
        <f t="shared" si="2"/>
        <v>4.0971307610227825E-2</v>
      </c>
      <c r="L21" s="49">
        <f t="shared" si="3"/>
        <v>-6.9499866110550368E-2</v>
      </c>
      <c r="M21" s="49">
        <f t="shared" si="4"/>
        <v>0.59697023649463077</v>
      </c>
      <c r="N21" s="49"/>
      <c r="O21" s="69" t="s">
        <v>6805</v>
      </c>
      <c r="P21" t="s">
        <v>6806</v>
      </c>
      <c r="Q21">
        <v>1</v>
      </c>
      <c r="R21">
        <v>706400</v>
      </c>
      <c r="S21" s="1">
        <v>41452</v>
      </c>
      <c r="T21">
        <v>1310160</v>
      </c>
      <c r="U21" s="11">
        <v>-75.63994341879301</v>
      </c>
      <c r="V21" s="11">
        <v>0.46763667558775329</v>
      </c>
      <c r="W21" s="11">
        <v>-10.576223919882555</v>
      </c>
      <c r="X21" s="11">
        <v>4.2375468093763032E-2</v>
      </c>
      <c r="Y21" s="11">
        <f t="shared" si="5"/>
        <v>8.969847940267428</v>
      </c>
      <c r="Z21" t="s">
        <v>6800</v>
      </c>
      <c r="AA21">
        <f>VAR(U21:U22)</f>
        <v>2.0748456128541988E-2</v>
      </c>
      <c r="AB21">
        <f>VAR(W21:W22)</f>
        <v>3.166225116083636E-4</v>
      </c>
      <c r="AC21">
        <v>1</v>
      </c>
      <c r="AD21">
        <f>VAR(Y21:Y22)</f>
        <v>2.8632908702644499E-6</v>
      </c>
      <c r="AF21" s="69">
        <v>1310284</v>
      </c>
      <c r="AG21" t="s">
        <v>6807</v>
      </c>
      <c r="AH21">
        <v>1</v>
      </c>
      <c r="AI21">
        <v>710780</v>
      </c>
      <c r="AJ21" s="1">
        <v>41472</v>
      </c>
      <c r="AK21">
        <v>1310284</v>
      </c>
      <c r="AL21" s="11">
        <v>-51.58030107908268</v>
      </c>
      <c r="AM21" s="11">
        <v>0.12442371573816409</v>
      </c>
      <c r="AN21" s="11">
        <v>-7.9890495001593003</v>
      </c>
      <c r="AO21" s="11">
        <v>1.5830007083903971E-2</v>
      </c>
      <c r="AP21" s="11">
        <f t="shared" si="6"/>
        <v>12.332094922191722</v>
      </c>
      <c r="AQ21" s="69" t="s">
        <v>6761</v>
      </c>
      <c r="AR21">
        <f>VAR(AL21:AL22)</f>
        <v>0.19755750089296903</v>
      </c>
      <c r="AS21">
        <f>VAR(AN21:AN22)</f>
        <v>3.3040177645534798E-3</v>
      </c>
      <c r="AT21">
        <v>1</v>
      </c>
      <c r="AU21">
        <f>VAR(AP21:AP22)</f>
        <v>2.3624544948053124E-4</v>
      </c>
    </row>
    <row r="22" spans="1:47" x14ac:dyDescent="0.25">
      <c r="A22" s="3" t="s">
        <v>6666</v>
      </c>
      <c r="B22" s="49">
        <v>-58.481804395832967</v>
      </c>
      <c r="C22" s="49">
        <v>0.46363811057715509</v>
      </c>
      <c r="D22" s="49">
        <v>-8.5296394593733051</v>
      </c>
      <c r="E22" s="49">
        <v>7.0691794612398731E-2</v>
      </c>
      <c r="F22" s="49">
        <f t="shared" si="0"/>
        <v>9.7553112791534744</v>
      </c>
      <c r="G22" s="49">
        <v>-58.47</v>
      </c>
      <c r="H22" s="49">
        <v>-8.52</v>
      </c>
      <c r="I22" s="49">
        <f t="shared" si="1"/>
        <v>9.6899999999999977</v>
      </c>
      <c r="J22" s="3" t="s">
        <v>6800</v>
      </c>
      <c r="K22" s="49">
        <f t="shared" si="2"/>
        <v>-1.1804395832967884E-2</v>
      </c>
      <c r="L22" s="49">
        <f t="shared" si="3"/>
        <v>-9.63945937330557E-3</v>
      </c>
      <c r="M22" s="49">
        <f t="shared" si="4"/>
        <v>6.5311279153476676E-2</v>
      </c>
      <c r="N22" s="49"/>
      <c r="O22" s="69" t="s">
        <v>6808</v>
      </c>
      <c r="P22" t="s">
        <v>6806</v>
      </c>
      <c r="Q22">
        <v>1</v>
      </c>
      <c r="R22">
        <v>706400</v>
      </c>
      <c r="S22" s="1">
        <v>41452</v>
      </c>
      <c r="T22" t="s">
        <v>6809</v>
      </c>
      <c r="U22" s="11">
        <v>-75.436235509626272</v>
      </c>
      <c r="V22" s="11">
        <v>0.3333115669059053</v>
      </c>
      <c r="W22" s="11">
        <v>-10.551059559703589</v>
      </c>
      <c r="X22" s="11">
        <v>7.9076942486875385E-2</v>
      </c>
      <c r="Y22" s="11">
        <f t="shared" si="5"/>
        <v>8.9722409680024384</v>
      </c>
      <c r="Z22" t="s">
        <v>6800</v>
      </c>
      <c r="AF22" s="69">
        <v>1310440</v>
      </c>
      <c r="AG22" t="s">
        <v>6807</v>
      </c>
      <c r="AH22">
        <v>2</v>
      </c>
      <c r="AI22">
        <v>710800</v>
      </c>
      <c r="AJ22" s="1">
        <v>41486</v>
      </c>
      <c r="AK22">
        <v>1310440</v>
      </c>
      <c r="AL22" s="11">
        <v>-50.951719340733611</v>
      </c>
      <c r="AM22" s="11">
        <v>7.5068389824536508E-2</v>
      </c>
      <c r="AN22" s="11">
        <v>-7.9077596758938551</v>
      </c>
      <c r="AO22" s="11">
        <v>3.7006557969651889E-2</v>
      </c>
      <c r="AP22" s="11">
        <f t="shared" si="6"/>
        <v>12.31035806641723</v>
      </c>
      <c r="AQ22" s="69" t="s">
        <v>6802</v>
      </c>
    </row>
    <row r="23" spans="1:47" x14ac:dyDescent="0.25">
      <c r="A23" s="3" t="s">
        <v>6666</v>
      </c>
      <c r="B23" s="49">
        <v>-58.244389382956861</v>
      </c>
      <c r="C23" s="49">
        <v>0.21877356125800612</v>
      </c>
      <c r="D23" s="49">
        <v>-8.4665767513433803</v>
      </c>
      <c r="E23" s="49">
        <v>7.5475321599253506E-2</v>
      </c>
      <c r="F23" s="49">
        <f t="shared" si="0"/>
        <v>9.4882246277901814</v>
      </c>
      <c r="G23" s="49">
        <v>-58.47</v>
      </c>
      <c r="H23" s="49">
        <v>-8.52</v>
      </c>
      <c r="I23" s="49">
        <f t="shared" si="1"/>
        <v>9.6899999999999977</v>
      </c>
      <c r="J23" s="3" t="s">
        <v>6813</v>
      </c>
      <c r="K23" s="49">
        <f t="shared" si="2"/>
        <v>0.22561061704313801</v>
      </c>
      <c r="L23" s="49">
        <f t="shared" si="3"/>
        <v>5.3423248656619293E-2</v>
      </c>
      <c r="M23" s="49">
        <f t="shared" si="4"/>
        <v>-0.20177537220981634</v>
      </c>
      <c r="N23" s="49"/>
      <c r="O23" s="69" t="s">
        <v>6810</v>
      </c>
      <c r="P23" t="s">
        <v>6811</v>
      </c>
      <c r="Q23">
        <v>1</v>
      </c>
      <c r="R23">
        <v>714540</v>
      </c>
      <c r="S23" s="1">
        <v>41455</v>
      </c>
      <c r="T23">
        <v>1310180</v>
      </c>
      <c r="U23" s="11">
        <v>-41.611575739617962</v>
      </c>
      <c r="V23" s="11">
        <v>0.14548387327971385</v>
      </c>
      <c r="W23" s="11">
        <v>-6.4380407613626733</v>
      </c>
      <c r="X23" s="11">
        <v>1.3465434741608145E-2</v>
      </c>
      <c r="Y23" s="11">
        <f t="shared" si="5"/>
        <v>9.8927503512834249</v>
      </c>
      <c r="Z23" t="s">
        <v>6794</v>
      </c>
      <c r="AA23">
        <f>VAR(U23:U24)</f>
        <v>3.5090416713697988E-3</v>
      </c>
      <c r="AB23">
        <f>VAR(W23:W24)</f>
        <v>6.7828407532593963E-4</v>
      </c>
      <c r="AC23">
        <v>1</v>
      </c>
      <c r="AD23">
        <f>VAR(Y23:Y24)</f>
        <v>2.2234965690608684E-2</v>
      </c>
      <c r="AF23" s="69">
        <v>1310269</v>
      </c>
      <c r="AG23" t="s">
        <v>6812</v>
      </c>
      <c r="AH23">
        <v>1</v>
      </c>
      <c r="AI23">
        <v>708220</v>
      </c>
      <c r="AJ23" s="1">
        <v>41470</v>
      </c>
      <c r="AK23">
        <v>1310269</v>
      </c>
      <c r="AL23" s="11">
        <v>-44.461901987479486</v>
      </c>
      <c r="AM23" s="11">
        <v>0.11379206174721496</v>
      </c>
      <c r="AN23" s="11">
        <v>-7.0693962317953662</v>
      </c>
      <c r="AO23" s="11">
        <v>2.1685412275347756E-2</v>
      </c>
      <c r="AP23" s="11">
        <f t="shared" si="6"/>
        <v>12.093267866883444</v>
      </c>
      <c r="AQ23" s="69" t="s">
        <v>6755</v>
      </c>
      <c r="AR23">
        <f>VAR(AL23:AL24)</f>
        <v>37.990683323916528</v>
      </c>
      <c r="AS23">
        <f>VAR(AN23:AN24)</f>
        <v>0.227747391801915</v>
      </c>
      <c r="AT23">
        <v>1</v>
      </c>
      <c r="AU23">
        <f>VAR(AP23:AP24)</f>
        <v>5.5029058897659411</v>
      </c>
    </row>
    <row r="24" spans="1:47" x14ac:dyDescent="0.25">
      <c r="A24" s="3" t="s">
        <v>6666</v>
      </c>
      <c r="B24" s="49">
        <v>-58.34048509238707</v>
      </c>
      <c r="C24" s="49">
        <v>0.48562429882162506</v>
      </c>
      <c r="D24" s="49">
        <v>-8.5040318800901069</v>
      </c>
      <c r="E24" s="49">
        <v>5.8848361125547928E-2</v>
      </c>
      <c r="F24" s="49">
        <f t="shared" si="0"/>
        <v>9.6917699483337856</v>
      </c>
      <c r="G24" s="49">
        <v>-58.47</v>
      </c>
      <c r="H24" s="49">
        <v>-8.52</v>
      </c>
      <c r="I24" s="49">
        <f t="shared" si="1"/>
        <v>9.6899999999999977</v>
      </c>
      <c r="J24" s="3" t="s">
        <v>6764</v>
      </c>
      <c r="K24" s="49">
        <f t="shared" si="2"/>
        <v>0.12951490761292916</v>
      </c>
      <c r="L24" s="49">
        <f t="shared" si="3"/>
        <v>1.5968119909892664E-2</v>
      </c>
      <c r="M24" s="49">
        <f t="shared" si="4"/>
        <v>1.7699483337878519E-3</v>
      </c>
      <c r="N24" s="49"/>
      <c r="O24" s="69" t="s">
        <v>6814</v>
      </c>
      <c r="P24" t="s">
        <v>6811</v>
      </c>
      <c r="Q24">
        <v>1</v>
      </c>
      <c r="R24">
        <v>714540</v>
      </c>
      <c r="S24" s="1">
        <v>41455</v>
      </c>
      <c r="T24" t="s">
        <v>6815</v>
      </c>
      <c r="U24" s="11">
        <v>-41.695349741209981</v>
      </c>
      <c r="V24" s="11">
        <v>6.1257314396437675E-2</v>
      </c>
      <c r="W24" s="11">
        <v>-6.4748723802607326</v>
      </c>
      <c r="X24" s="11">
        <v>3.1686864093901479E-2</v>
      </c>
      <c r="Y24" s="11">
        <f t="shared" si="5"/>
        <v>10.10362930087588</v>
      </c>
      <c r="Z24" t="s">
        <v>6794</v>
      </c>
      <c r="AF24" s="69">
        <v>1310586</v>
      </c>
      <c r="AG24" t="s">
        <v>6812</v>
      </c>
      <c r="AH24">
        <v>2</v>
      </c>
      <c r="AI24">
        <v>719220</v>
      </c>
      <c r="AJ24" s="1">
        <v>41498</v>
      </c>
      <c r="AK24">
        <v>1310586</v>
      </c>
      <c r="AL24" s="11">
        <v>-35.745172861951197</v>
      </c>
      <c r="AM24" s="11">
        <v>8.5399245142006544E-2</v>
      </c>
      <c r="AN24" s="11">
        <v>-6.3944926952778651</v>
      </c>
      <c r="AO24" s="11">
        <v>5.3067044075987162E-2</v>
      </c>
      <c r="AP24" s="11">
        <f t="shared" si="6"/>
        <v>15.410768700271724</v>
      </c>
      <c r="AQ24" s="69" t="s">
        <v>6772</v>
      </c>
    </row>
    <row r="25" spans="1:47" x14ac:dyDescent="0.25">
      <c r="A25" s="3" t="s">
        <v>6666</v>
      </c>
      <c r="B25" s="49">
        <v>-58.547418324257613</v>
      </c>
      <c r="C25" s="49">
        <v>0.17042138572416193</v>
      </c>
      <c r="D25" s="49">
        <v>-8.3682414261976579</v>
      </c>
      <c r="E25" s="49">
        <v>7.7182629634764618E-2</v>
      </c>
      <c r="F25" s="49">
        <f t="shared" si="0"/>
        <v>8.3985130853236498</v>
      </c>
      <c r="G25" s="49">
        <v>-58.47</v>
      </c>
      <c r="H25" s="49">
        <v>-8.52</v>
      </c>
      <c r="I25" s="49">
        <f t="shared" si="1"/>
        <v>9.6899999999999977</v>
      </c>
      <c r="J25" s="3" t="s">
        <v>6754</v>
      </c>
      <c r="K25" s="49">
        <f t="shared" si="2"/>
        <v>-7.7418324257614302E-2</v>
      </c>
      <c r="L25" s="49">
        <f t="shared" si="3"/>
        <v>0.1517585738023417</v>
      </c>
      <c r="M25" s="49">
        <f t="shared" si="4"/>
        <v>-1.2914869146763479</v>
      </c>
      <c r="N25" s="49"/>
      <c r="O25" s="69" t="s">
        <v>6816</v>
      </c>
      <c r="P25" t="s">
        <v>6817</v>
      </c>
      <c r="Q25">
        <v>1</v>
      </c>
      <c r="R25">
        <v>714680</v>
      </c>
      <c r="S25" s="1">
        <v>41462</v>
      </c>
      <c r="T25">
        <v>1310200</v>
      </c>
      <c r="U25" s="11">
        <v>-126.11196086176408</v>
      </c>
      <c r="V25" s="11">
        <v>0.15871982400222928</v>
      </c>
      <c r="W25" s="11">
        <v>-16.868463910833185</v>
      </c>
      <c r="X25" s="11">
        <v>4.6922155810922725E-2</v>
      </c>
      <c r="Y25" s="11">
        <f t="shared" si="5"/>
        <v>8.8357504249014056</v>
      </c>
      <c r="Z25" t="s">
        <v>6794</v>
      </c>
      <c r="AA25">
        <f>VAR(U25:U26)</f>
        <v>2.0007243377662631E-2</v>
      </c>
      <c r="AB25">
        <f>VAR(W25:W26)</f>
        <v>2.7519009098686516E-3</v>
      </c>
      <c r="AC25">
        <v>1</v>
      </c>
      <c r="AD25">
        <f>VAR(Y25:Y26)</f>
        <v>7.7407229108958142E-2</v>
      </c>
      <c r="AF25" s="95">
        <v>1310240</v>
      </c>
      <c r="AG25" s="3" t="s">
        <v>6818</v>
      </c>
      <c r="AH25" s="3">
        <v>1</v>
      </c>
      <c r="AI25" s="3">
        <v>704120</v>
      </c>
      <c r="AJ25" s="5">
        <v>41465</v>
      </c>
      <c r="AK25" s="3" t="s">
        <v>6819</v>
      </c>
      <c r="AL25" s="49">
        <v>-49.074540045891318</v>
      </c>
      <c r="AM25" s="49">
        <v>0.26729061791376213</v>
      </c>
      <c r="AN25" s="49">
        <v>-7.5147954039265219</v>
      </c>
      <c r="AO25" s="49">
        <v>2.2884066837538429E-2</v>
      </c>
      <c r="AP25" s="49">
        <f t="shared" si="6"/>
        <v>11.043823185520857</v>
      </c>
      <c r="AQ25" s="95" t="s">
        <v>6769</v>
      </c>
      <c r="AR25" s="3">
        <f>VAR(AL25:AL26)</f>
        <v>75.714043048519216</v>
      </c>
      <c r="AS25" s="3">
        <f>VAR(AN25:AN26)</f>
        <v>0.78456573337505153</v>
      </c>
      <c r="AT25" s="3">
        <v>1</v>
      </c>
      <c r="AU25" s="3">
        <f>VAR(AP25:AP26)</f>
        <v>2.6092730914166333</v>
      </c>
    </row>
    <row r="26" spans="1:47" x14ac:dyDescent="0.25">
      <c r="A26" s="90" t="s">
        <v>6667</v>
      </c>
      <c r="B26" s="91">
        <v>-150.3177349957933</v>
      </c>
      <c r="C26" s="91">
        <v>0.14689743722702364</v>
      </c>
      <c r="D26" s="91">
        <v>-19.459136784732681</v>
      </c>
      <c r="E26" s="91">
        <v>2.4775376178923829E-2</v>
      </c>
      <c r="F26" s="49">
        <f t="shared" si="0"/>
        <v>5.3553592820681502</v>
      </c>
      <c r="G26" s="49">
        <v>-150.11000000000001</v>
      </c>
      <c r="H26" s="49">
        <v>-19.489999999999998</v>
      </c>
      <c r="I26" s="49">
        <f t="shared" si="1"/>
        <v>5.8099999999999739</v>
      </c>
      <c r="J26" s="3" t="s">
        <v>6794</v>
      </c>
      <c r="K26" s="49">
        <f t="shared" si="2"/>
        <v>-0.20773499579328814</v>
      </c>
      <c r="L26" s="49">
        <f t="shared" si="3"/>
        <v>3.0863215267316946E-2</v>
      </c>
      <c r="M26" s="49">
        <f t="shared" si="4"/>
        <v>-0.4546407179318237</v>
      </c>
      <c r="N26" s="49"/>
      <c r="O26" s="69" t="s">
        <v>6820</v>
      </c>
      <c r="P26" t="s">
        <v>6817</v>
      </c>
      <c r="Q26">
        <v>1</v>
      </c>
      <c r="R26">
        <v>714680</v>
      </c>
      <c r="S26" s="1">
        <v>41462</v>
      </c>
      <c r="T26" t="s">
        <v>6821</v>
      </c>
      <c r="U26" s="11">
        <v>-125.91192464815433</v>
      </c>
      <c r="V26" s="11">
        <v>0.10176099731914882</v>
      </c>
      <c r="W26" s="11">
        <v>-16.7942762985267</v>
      </c>
      <c r="X26" s="11">
        <v>3.6831816703705743E-2</v>
      </c>
      <c r="Y26" s="11">
        <f t="shared" si="5"/>
        <v>8.4422857400592761</v>
      </c>
      <c r="Z26" t="s">
        <v>6794</v>
      </c>
      <c r="AF26" s="95">
        <v>1310427</v>
      </c>
      <c r="AG26" s="3" t="s">
        <v>6818</v>
      </c>
      <c r="AH26" s="3">
        <v>2</v>
      </c>
      <c r="AI26" s="3">
        <v>704540</v>
      </c>
      <c r="AJ26" s="5">
        <v>41485</v>
      </c>
      <c r="AK26" s="3">
        <v>1310427</v>
      </c>
      <c r="AL26" s="49">
        <v>-36.768928070169039</v>
      </c>
      <c r="AM26" s="49">
        <v>6.4113866234610822E-2</v>
      </c>
      <c r="AN26" s="49">
        <v>-6.2621456257562214</v>
      </c>
      <c r="AO26" s="49">
        <v>1.4952225669483104E-2</v>
      </c>
      <c r="AP26" s="49">
        <f t="shared" si="6"/>
        <v>13.328236935880732</v>
      </c>
      <c r="AQ26" s="95" t="s">
        <v>6764</v>
      </c>
      <c r="AR26" s="3"/>
      <c r="AS26" s="3"/>
      <c r="AT26" s="3"/>
      <c r="AU26" s="3"/>
    </row>
    <row r="27" spans="1:47" x14ac:dyDescent="0.25">
      <c r="A27" s="3" t="s">
        <v>6667</v>
      </c>
      <c r="B27" s="49">
        <v>-149.97947860457825</v>
      </c>
      <c r="C27" s="49">
        <v>0.29137053210315145</v>
      </c>
      <c r="D27" s="49">
        <v>-19.381437937553624</v>
      </c>
      <c r="E27" s="49">
        <v>0.10177860440529095</v>
      </c>
      <c r="F27" s="49">
        <f t="shared" si="0"/>
        <v>5.0720248958507455</v>
      </c>
      <c r="G27" s="49">
        <v>-150.11000000000001</v>
      </c>
      <c r="H27" s="49">
        <v>-19.489999999999998</v>
      </c>
      <c r="I27" s="49">
        <f t="shared" si="1"/>
        <v>5.8099999999999739</v>
      </c>
      <c r="J27" s="3" t="s">
        <v>6788</v>
      </c>
      <c r="K27" s="49">
        <f t="shared" si="2"/>
        <v>0.13052139542176633</v>
      </c>
      <c r="L27" s="49">
        <f t="shared" si="3"/>
        <v>0.10856206244637434</v>
      </c>
      <c r="M27" s="49">
        <f t="shared" si="4"/>
        <v>-0.7379751041492284</v>
      </c>
      <c r="N27" s="49"/>
      <c r="O27" s="69" t="s">
        <v>6822</v>
      </c>
      <c r="P27" t="s">
        <v>6823</v>
      </c>
      <c r="Q27">
        <v>2</v>
      </c>
      <c r="R27">
        <v>703780</v>
      </c>
      <c r="S27" s="1">
        <v>41464</v>
      </c>
      <c r="T27">
        <v>1310220</v>
      </c>
      <c r="U27" s="11">
        <v>-42.854248198303637</v>
      </c>
      <c r="V27" s="11">
        <v>0.63615886594762305</v>
      </c>
      <c r="W27" s="11">
        <v>-7.0207782021166336</v>
      </c>
      <c r="X27" s="11">
        <v>8.8818644414074666E-2</v>
      </c>
      <c r="Y27" s="11">
        <f t="shared" si="5"/>
        <v>13.311977418629432</v>
      </c>
      <c r="Z27" t="s">
        <v>6769</v>
      </c>
      <c r="AA27">
        <f>VAR(U27:U28)</f>
        <v>1.2756634827833329E-3</v>
      </c>
      <c r="AB27">
        <f>VAR(W27:W28)</f>
        <v>6.674819136394043E-4</v>
      </c>
      <c r="AC27">
        <v>1</v>
      </c>
      <c r="AD27">
        <f>VAR(Y27:Y28)</f>
        <v>2.9230378163047754E-2</v>
      </c>
      <c r="AF27" s="69">
        <v>1310438</v>
      </c>
      <c r="AG27" t="s">
        <v>6824</v>
      </c>
      <c r="AH27">
        <v>1</v>
      </c>
      <c r="AI27">
        <v>722280</v>
      </c>
      <c r="AJ27" s="1">
        <v>41485</v>
      </c>
      <c r="AK27">
        <v>1310438</v>
      </c>
      <c r="AL27" s="11">
        <v>-23.429036079759186</v>
      </c>
      <c r="AM27" s="11">
        <v>9.1896043897438356E-2</v>
      </c>
      <c r="AN27" s="11">
        <v>-4.0484736034183673</v>
      </c>
      <c r="AO27" s="11">
        <v>7.8396624515167015E-3</v>
      </c>
      <c r="AP27" s="11">
        <f t="shared" si="6"/>
        <v>8.9587527475877522</v>
      </c>
      <c r="AQ27" s="69" t="s">
        <v>6802</v>
      </c>
      <c r="AR27">
        <f>VAR(AL27:AL28)</f>
        <v>1.9643900638111651</v>
      </c>
      <c r="AS27">
        <f>VAR(AN27:AN28)</f>
        <v>5.6677976927105144E-3</v>
      </c>
      <c r="AT27">
        <v>1</v>
      </c>
      <c r="AU27">
        <f>VAR(AP27:AP28)</f>
        <v>0.63886256117157647</v>
      </c>
    </row>
    <row r="28" spans="1:47" x14ac:dyDescent="0.25">
      <c r="A28" s="3" t="s">
        <v>6652</v>
      </c>
      <c r="B28" s="49">
        <v>-106.64294808400457</v>
      </c>
      <c r="C28" s="49">
        <v>0.300359915052333</v>
      </c>
      <c r="D28" s="49">
        <v>-14.3336267466777</v>
      </c>
      <c r="E28" s="49">
        <v>0.10572601920706211</v>
      </c>
      <c r="F28" s="49">
        <f t="shared" si="0"/>
        <v>8.0260658894170263</v>
      </c>
      <c r="G28" s="49">
        <v>-106.53</v>
      </c>
      <c r="H28" s="49">
        <v>-14.43</v>
      </c>
      <c r="I28" s="49">
        <f t="shared" si="1"/>
        <v>8.9099999999999966</v>
      </c>
      <c r="J28" s="3" t="s">
        <v>6758</v>
      </c>
      <c r="K28" s="49">
        <f t="shared" si="2"/>
        <v>-0.11294808400457157</v>
      </c>
      <c r="L28" s="49">
        <f t="shared" si="3"/>
        <v>9.6373253322299846E-2</v>
      </c>
      <c r="M28" s="49">
        <f t="shared" si="4"/>
        <v>-0.88393411058297033</v>
      </c>
      <c r="N28" s="49"/>
      <c r="O28" s="69" t="s">
        <v>6825</v>
      </c>
      <c r="P28" t="s">
        <v>6823</v>
      </c>
      <c r="Q28">
        <v>2</v>
      </c>
      <c r="R28">
        <v>703780</v>
      </c>
      <c r="S28" s="1">
        <v>41464</v>
      </c>
      <c r="T28" t="s">
        <v>6826</v>
      </c>
      <c r="U28" s="11">
        <v>-42.904758860203543</v>
      </c>
      <c r="V28" s="11">
        <v>0.23737835902856191</v>
      </c>
      <c r="W28" s="11">
        <v>-7.0573153589200688</v>
      </c>
      <c r="X28" s="11">
        <v>6.9873854873190547E-2</v>
      </c>
      <c r="Y28" s="11">
        <f t="shared" si="5"/>
        <v>13.553764011157007</v>
      </c>
      <c r="Z28" t="s">
        <v>6769</v>
      </c>
      <c r="AF28" s="69">
        <v>1310700</v>
      </c>
      <c r="AG28" t="s">
        <v>6824</v>
      </c>
      <c r="AH28">
        <v>2</v>
      </c>
      <c r="AI28">
        <v>722800</v>
      </c>
      <c r="AJ28" s="1">
        <v>41514</v>
      </c>
      <c r="AK28">
        <v>1310700</v>
      </c>
      <c r="AL28" s="11">
        <v>-21.446921015585986</v>
      </c>
      <c r="AM28" s="11">
        <v>0.13484039410666679</v>
      </c>
      <c r="AN28" s="11">
        <v>-3.9420048503242269</v>
      </c>
      <c r="AO28" s="11">
        <v>2.3386417578325016E-2</v>
      </c>
      <c r="AP28" s="11">
        <f t="shared" si="6"/>
        <v>10.089117787007829</v>
      </c>
      <c r="AQ28" s="69" t="s">
        <v>6827</v>
      </c>
    </row>
    <row r="29" spans="1:47" x14ac:dyDescent="0.25">
      <c r="A29" s="89" t="s">
        <v>6652</v>
      </c>
      <c r="B29" s="49">
        <v>-106.64636646579369</v>
      </c>
      <c r="C29" s="49">
        <v>0.31491360186546385</v>
      </c>
      <c r="D29" s="49">
        <v>-14.293221169999599</v>
      </c>
      <c r="E29" s="49">
        <v>9.3851751575930939E-2</v>
      </c>
      <c r="F29" s="49">
        <f t="shared" si="0"/>
        <v>7.6994028942031036</v>
      </c>
      <c r="G29" s="49">
        <v>-106.53</v>
      </c>
      <c r="H29" s="49">
        <v>-14.43</v>
      </c>
      <c r="I29" s="49">
        <f t="shared" si="1"/>
        <v>8.9099999999999966</v>
      </c>
      <c r="J29" s="3" t="s">
        <v>6830</v>
      </c>
      <c r="K29" s="49">
        <f t="shared" si="2"/>
        <v>-0.11636646579368914</v>
      </c>
      <c r="L29" s="49">
        <f t="shared" si="3"/>
        <v>0.13677883000040048</v>
      </c>
      <c r="M29" s="49">
        <f t="shared" si="4"/>
        <v>-1.2105971057968929</v>
      </c>
      <c r="N29" s="49"/>
      <c r="O29" s="69" t="s">
        <v>6828</v>
      </c>
      <c r="P29" t="s">
        <v>6818</v>
      </c>
      <c r="Q29">
        <v>1</v>
      </c>
      <c r="R29">
        <v>704120</v>
      </c>
      <c r="S29" s="1">
        <v>41465</v>
      </c>
      <c r="T29">
        <v>1310240</v>
      </c>
      <c r="U29" s="11">
        <v>-48.822604012696758</v>
      </c>
      <c r="V29" s="11">
        <v>0.15423217091178168</v>
      </c>
      <c r="W29" s="11">
        <v>-7.4947294504342512</v>
      </c>
      <c r="X29" s="11">
        <v>4.2142086665454007E-2</v>
      </c>
      <c r="Y29" s="11">
        <f t="shared" si="5"/>
        <v>11.135231590777252</v>
      </c>
      <c r="Z29" t="s">
        <v>6769</v>
      </c>
      <c r="AA29">
        <f>VAR(U29:U30)</f>
        <v>3.1735882410905372E-2</v>
      </c>
      <c r="AB29">
        <f>VAR(W29:W30)</f>
        <v>2.0132124477698524E-4</v>
      </c>
      <c r="AC29">
        <v>1</v>
      </c>
      <c r="AD29">
        <f>VAR(Y29:Y30)</f>
        <v>4.1777482757586748E-3</v>
      </c>
      <c r="AF29" s="69">
        <v>1310514</v>
      </c>
      <c r="AG29" t="s">
        <v>6829</v>
      </c>
      <c r="AH29">
        <v>1</v>
      </c>
      <c r="AI29">
        <v>722820</v>
      </c>
      <c r="AJ29" s="1">
        <v>41492</v>
      </c>
      <c r="AK29">
        <v>1310514</v>
      </c>
      <c r="AL29" s="11">
        <v>-18.934505980859633</v>
      </c>
      <c r="AM29" s="11">
        <v>0.11359303198191896</v>
      </c>
      <c r="AN29" s="11">
        <v>-3.6152791014465722</v>
      </c>
      <c r="AO29" s="11">
        <v>1.7073757433797288E-2</v>
      </c>
      <c r="AP29" s="11">
        <f t="shared" si="6"/>
        <v>9.9877268307129441</v>
      </c>
      <c r="AQ29" s="69" t="s">
        <v>6751</v>
      </c>
      <c r="AR29">
        <f>VAR(AL29:AL30)</f>
        <v>1.8889254501774023E-2</v>
      </c>
      <c r="AS29">
        <f>VAR(AN29:AN30)</f>
        <v>8.1476816472333652E-2</v>
      </c>
      <c r="AT29">
        <v>1</v>
      </c>
      <c r="AU29">
        <f>VAR(AP29:AP30)</f>
        <v>4.6057166538682281</v>
      </c>
    </row>
    <row r="30" spans="1:47" x14ac:dyDescent="0.25">
      <c r="A30" s="3" t="s">
        <v>6652</v>
      </c>
      <c r="B30" s="49">
        <v>-106.67635198230367</v>
      </c>
      <c r="C30" s="49">
        <v>0.27476834484118179</v>
      </c>
      <c r="D30" s="49">
        <v>-14.461863670847075</v>
      </c>
      <c r="E30" s="49">
        <v>6.275994588477242E-2</v>
      </c>
      <c r="F30" s="49">
        <f t="shared" si="0"/>
        <v>9.0185573844729277</v>
      </c>
      <c r="G30" s="49">
        <v>-106.53</v>
      </c>
      <c r="H30" s="49">
        <v>-14.43</v>
      </c>
      <c r="I30" s="49">
        <f t="shared" si="1"/>
        <v>8.9099999999999966</v>
      </c>
      <c r="J30" s="3" t="s">
        <v>6751</v>
      </c>
      <c r="K30" s="49">
        <f t="shared" si="2"/>
        <v>-0.14635198230367052</v>
      </c>
      <c r="L30" s="49">
        <f t="shared" si="3"/>
        <v>-3.1863670847075198E-2</v>
      </c>
      <c r="M30" s="49">
        <f t="shared" si="4"/>
        <v>0.10855738447293106</v>
      </c>
      <c r="N30" s="49"/>
      <c r="O30" s="69" t="s">
        <v>6831</v>
      </c>
      <c r="P30" t="s">
        <v>6818</v>
      </c>
      <c r="Q30">
        <v>1</v>
      </c>
      <c r="R30">
        <v>704120</v>
      </c>
      <c r="S30" s="1">
        <v>41465</v>
      </c>
      <c r="T30" t="s">
        <v>6819</v>
      </c>
      <c r="U30" s="11">
        <v>-49.074540045891318</v>
      </c>
      <c r="V30" s="11">
        <v>0.26729061791376213</v>
      </c>
      <c r="W30" s="11">
        <v>-7.5147954039265219</v>
      </c>
      <c r="X30" s="11">
        <v>2.2884066837538429E-2</v>
      </c>
      <c r="Y30" s="11">
        <f t="shared" si="5"/>
        <v>11.043823185520857</v>
      </c>
      <c r="Z30" t="s">
        <v>6769</v>
      </c>
      <c r="AF30" s="69">
        <v>1310707</v>
      </c>
      <c r="AG30" t="s">
        <v>6829</v>
      </c>
      <c r="AH30">
        <v>2</v>
      </c>
      <c r="AI30">
        <v>728560</v>
      </c>
      <c r="AJ30" s="1">
        <v>41513</v>
      </c>
      <c r="AK30">
        <v>1310707</v>
      </c>
      <c r="AL30" s="11">
        <v>-19.128872925074816</v>
      </c>
      <c r="AM30" s="11">
        <v>0.29862577394584788</v>
      </c>
      <c r="AN30" s="11">
        <v>-4.0189542591472502</v>
      </c>
      <c r="AO30" s="11">
        <v>2.0608146311199102E-2</v>
      </c>
      <c r="AP30" s="11">
        <f t="shared" si="6"/>
        <v>13.022761148103186</v>
      </c>
      <c r="AQ30" s="69" t="s">
        <v>6765</v>
      </c>
    </row>
    <row r="31" spans="1:47" x14ac:dyDescent="0.25">
      <c r="A31" s="3" t="s">
        <v>6652</v>
      </c>
      <c r="B31" s="49">
        <v>-106.76593757215424</v>
      </c>
      <c r="C31" s="49">
        <v>0.18393598757924948</v>
      </c>
      <c r="D31" s="49">
        <v>-14.46226368691385</v>
      </c>
      <c r="E31" s="49">
        <v>5.0386219971321602E-2</v>
      </c>
      <c r="F31" s="49">
        <f t="shared" si="0"/>
        <v>8.9321719231565595</v>
      </c>
      <c r="G31" s="49">
        <v>-106.53</v>
      </c>
      <c r="H31" s="49">
        <v>-14.43</v>
      </c>
      <c r="I31" s="49">
        <f t="shared" si="1"/>
        <v>8.9099999999999966</v>
      </c>
      <c r="J31" s="3" t="s">
        <v>6836</v>
      </c>
      <c r="K31" s="49">
        <f t="shared" si="2"/>
        <v>-0.23593757215424205</v>
      </c>
      <c r="L31" s="49">
        <f t="shared" si="3"/>
        <v>-3.226368691385062E-2</v>
      </c>
      <c r="M31" s="49">
        <f t="shared" si="4"/>
        <v>2.2171923156562912E-2</v>
      </c>
      <c r="N31" s="49"/>
      <c r="O31" s="69" t="s">
        <v>6832</v>
      </c>
      <c r="P31" t="s">
        <v>6833</v>
      </c>
      <c r="Q31">
        <v>1</v>
      </c>
      <c r="R31">
        <v>711660</v>
      </c>
      <c r="S31" s="1">
        <v>41466</v>
      </c>
      <c r="T31">
        <v>1310260</v>
      </c>
      <c r="U31" s="11">
        <v>-109.34882801611445</v>
      </c>
      <c r="V31" s="11">
        <v>4.1858939862470898E-2</v>
      </c>
      <c r="W31" s="11">
        <v>-14.179977241387894</v>
      </c>
      <c r="X31" s="11">
        <v>1.1797939270078488E-2</v>
      </c>
      <c r="Y31" s="11">
        <f t="shared" si="5"/>
        <v>4.0909899149886968</v>
      </c>
      <c r="Z31" t="s">
        <v>6755</v>
      </c>
      <c r="AA31">
        <f>VAR(U31:U32)</f>
        <v>4.1972127376685786E-3</v>
      </c>
      <c r="AB31">
        <f>VAR(W31:W32)</f>
        <v>3.9542139104390999E-5</v>
      </c>
      <c r="AC31">
        <v>1</v>
      </c>
      <c r="AD31">
        <f>VAR(Y31:Y32)</f>
        <v>1.3246152739563135E-2</v>
      </c>
      <c r="AF31" s="69">
        <v>1310460</v>
      </c>
      <c r="AG31" t="s">
        <v>6834</v>
      </c>
      <c r="AH31">
        <v>1</v>
      </c>
      <c r="AI31">
        <v>707100</v>
      </c>
      <c r="AJ31" s="1">
        <v>41486</v>
      </c>
      <c r="AK31" t="s">
        <v>6835</v>
      </c>
      <c r="AL31" s="11">
        <v>-45.538059058081885</v>
      </c>
      <c r="AM31" s="11">
        <v>9.2236468900431134E-2</v>
      </c>
      <c r="AN31" s="11">
        <v>-6.9252861538015011</v>
      </c>
      <c r="AO31" s="11">
        <v>1.4239570228435425E-2</v>
      </c>
      <c r="AP31" s="11">
        <f t="shared" si="6"/>
        <v>9.8642301723301244</v>
      </c>
      <c r="AQ31" s="69" t="s">
        <v>6802</v>
      </c>
      <c r="AR31">
        <f>VAR(AL31:AL32)</f>
        <v>9.9212077593824541E-2</v>
      </c>
      <c r="AS31">
        <f>VAR(AN31:AN32)</f>
        <v>5.580557938947954E-4</v>
      </c>
      <c r="AT31">
        <v>1</v>
      </c>
      <c r="AU31">
        <f>VAR(AP31:AP32)</f>
        <v>0.25398084630111889</v>
      </c>
    </row>
    <row r="32" spans="1:47" x14ac:dyDescent="0.25">
      <c r="A32" s="3" t="s">
        <v>6652</v>
      </c>
      <c r="B32" s="49">
        <v>-106.83867632219211</v>
      </c>
      <c r="C32" s="49">
        <v>0.29074924484659181</v>
      </c>
      <c r="D32" s="49">
        <v>-14.475112333510465</v>
      </c>
      <c r="E32" s="49">
        <v>5.4861767042969273E-2</v>
      </c>
      <c r="F32" s="49">
        <f t="shared" si="0"/>
        <v>8.9622223458916039</v>
      </c>
      <c r="G32" s="49">
        <v>-106.53</v>
      </c>
      <c r="H32" s="49">
        <v>-14.43</v>
      </c>
      <c r="I32" s="49">
        <f t="shared" si="1"/>
        <v>8.9099999999999966</v>
      </c>
      <c r="J32" s="3" t="s">
        <v>6839</v>
      </c>
      <c r="K32" s="49">
        <f t="shared" si="2"/>
        <v>-0.30867632219211316</v>
      </c>
      <c r="L32" s="49">
        <f t="shared" si="3"/>
        <v>-4.5112333510465064E-2</v>
      </c>
      <c r="M32" s="49">
        <f t="shared" si="4"/>
        <v>5.2222345891607347E-2</v>
      </c>
      <c r="N32" s="49"/>
      <c r="O32" s="69" t="s">
        <v>6837</v>
      </c>
      <c r="P32" t="s">
        <v>6833</v>
      </c>
      <c r="Q32">
        <v>1</v>
      </c>
      <c r="R32">
        <v>711660</v>
      </c>
      <c r="S32" s="1">
        <v>41466</v>
      </c>
      <c r="T32" t="s">
        <v>6838</v>
      </c>
      <c r="U32" s="11">
        <v>-109.44044911344109</v>
      </c>
      <c r="V32" s="11">
        <v>9.8782465057831545E-2</v>
      </c>
      <c r="W32" s="11">
        <v>-14.171084307214699</v>
      </c>
      <c r="X32" s="11">
        <v>2.6345011620240843E-2</v>
      </c>
      <c r="Y32" s="11">
        <f t="shared" si="5"/>
        <v>3.9282253442764983</v>
      </c>
      <c r="Z32" t="s">
        <v>6755</v>
      </c>
      <c r="AF32" s="69">
        <v>1310634</v>
      </c>
      <c r="AG32" t="s">
        <v>6834</v>
      </c>
      <c r="AH32">
        <v>2</v>
      </c>
      <c r="AI32">
        <v>707500</v>
      </c>
      <c r="AJ32" s="1">
        <v>41505</v>
      </c>
      <c r="AK32">
        <v>1310634</v>
      </c>
      <c r="AL32" s="11">
        <v>-45.092610794882162</v>
      </c>
      <c r="AM32" s="11">
        <v>0.12791814494829842</v>
      </c>
      <c r="AN32" s="11">
        <v>-6.9586944100832886</v>
      </c>
      <c r="AO32" s="11">
        <v>1.5638396490744281E-2</v>
      </c>
      <c r="AP32" s="11">
        <f t="shared" si="6"/>
        <v>10.576944485784146</v>
      </c>
      <c r="AQ32" s="69" t="s">
        <v>6778</v>
      </c>
    </row>
    <row r="33" spans="1:47" x14ac:dyDescent="0.25">
      <c r="A33" s="3" t="s">
        <v>6652</v>
      </c>
      <c r="B33" s="49">
        <v>-105.64624378281785</v>
      </c>
      <c r="C33" s="49">
        <v>0.24836408515552666</v>
      </c>
      <c r="D33" s="49">
        <v>-14.347543682582398</v>
      </c>
      <c r="E33" s="49">
        <v>0.15039962446733562</v>
      </c>
      <c r="F33" s="49">
        <f t="shared" si="0"/>
        <v>9.1341056778413332</v>
      </c>
      <c r="G33" s="49">
        <v>-105.7</v>
      </c>
      <c r="H33" s="49">
        <v>-14.36</v>
      </c>
      <c r="I33" s="49">
        <f t="shared" si="1"/>
        <v>9.1799999999999926</v>
      </c>
      <c r="J33" s="3" t="s">
        <v>6843</v>
      </c>
      <c r="K33" s="49">
        <f t="shared" si="2"/>
        <v>5.3756217182154842E-2</v>
      </c>
      <c r="L33" s="49">
        <f t="shared" si="3"/>
        <v>1.2456317417601781E-2</v>
      </c>
      <c r="M33" s="49">
        <f t="shared" si="4"/>
        <v>-4.5894322158659406E-2</v>
      </c>
      <c r="N33" s="49"/>
      <c r="O33" s="69" t="s">
        <v>6840</v>
      </c>
      <c r="P33" t="s">
        <v>6841</v>
      </c>
      <c r="Q33">
        <v>1</v>
      </c>
      <c r="R33">
        <v>718980</v>
      </c>
      <c r="S33" s="1">
        <v>41470</v>
      </c>
      <c r="T33">
        <v>1310280</v>
      </c>
      <c r="U33" s="11">
        <v>-48.361501114673608</v>
      </c>
      <c r="V33" s="11">
        <v>0.10357547813546772</v>
      </c>
      <c r="W33" s="11">
        <v>-6.8418917238502734</v>
      </c>
      <c r="X33" s="11">
        <v>2.962157510156041E-2</v>
      </c>
      <c r="Y33" s="11">
        <f t="shared" si="5"/>
        <v>6.3736326761285795</v>
      </c>
      <c r="Z33" t="s">
        <v>6761</v>
      </c>
      <c r="AA33">
        <f>VAR(U33:U34)</f>
        <v>4.4546027107204682E-4</v>
      </c>
      <c r="AB33">
        <f>VAR(W33:W34)</f>
        <v>6.6989024446752268E-3</v>
      </c>
      <c r="AC33">
        <v>1</v>
      </c>
      <c r="AD33">
        <f>VAR(Y33:Y34)</f>
        <v>0.45681446950810056</v>
      </c>
      <c r="AF33" s="69">
        <v>1310195</v>
      </c>
      <c r="AG33" t="s">
        <v>6842</v>
      </c>
      <c r="AH33">
        <v>1</v>
      </c>
      <c r="AI33">
        <v>714700</v>
      </c>
      <c r="AJ33" s="1">
        <v>41458</v>
      </c>
      <c r="AK33">
        <v>1310195</v>
      </c>
      <c r="AL33" s="11">
        <v>-126.2132835183709</v>
      </c>
      <c r="AM33" s="11">
        <v>0.200687706618325</v>
      </c>
      <c r="AN33" s="11">
        <v>-16.414587440633511</v>
      </c>
      <c r="AO33" s="11">
        <v>2.3393590762795739E-2</v>
      </c>
      <c r="AP33" s="11">
        <f t="shared" si="6"/>
        <v>5.1034160066971879</v>
      </c>
      <c r="AQ33" s="69" t="s">
        <v>6794</v>
      </c>
      <c r="AR33">
        <f>VAR(AL33:AL34)</f>
        <v>0.61188849549408486</v>
      </c>
      <c r="AS33">
        <f>VAR(AN33:AN34)</f>
        <v>6.2034229144658878E-2</v>
      </c>
      <c r="AT33">
        <v>1</v>
      </c>
      <c r="AU33">
        <f>VAR(AP33:AP34)</f>
        <v>1.4648278118941036</v>
      </c>
    </row>
    <row r="34" spans="1:47" x14ac:dyDescent="0.25">
      <c r="A34" s="3" t="s">
        <v>6846</v>
      </c>
      <c r="B34" s="49">
        <v>-119.04756240068663</v>
      </c>
      <c r="C34" s="49">
        <v>0.12219528699289604</v>
      </c>
      <c r="D34" s="49">
        <v>-16.316507785300001</v>
      </c>
      <c r="E34" s="49">
        <v>3.1812665732080157E-2</v>
      </c>
      <c r="F34" s="49">
        <f t="shared" si="0"/>
        <v>11.484499881713376</v>
      </c>
      <c r="G34" s="49">
        <v>-118.91</v>
      </c>
      <c r="H34" s="49">
        <v>-16.29</v>
      </c>
      <c r="I34" s="49">
        <f t="shared" si="1"/>
        <v>11.409999999999997</v>
      </c>
      <c r="J34" s="3" t="s">
        <v>6827</v>
      </c>
      <c r="K34" s="49">
        <f t="shared" si="2"/>
        <v>-0.13756240068663317</v>
      </c>
      <c r="L34" s="49">
        <f t="shared" si="3"/>
        <v>-2.650778530000153E-2</v>
      </c>
      <c r="M34" s="49">
        <f t="shared" si="4"/>
        <v>7.4499881713379068E-2</v>
      </c>
      <c r="N34" s="49"/>
      <c r="O34" s="69" t="s">
        <v>6844</v>
      </c>
      <c r="P34" t="s">
        <v>6841</v>
      </c>
      <c r="Q34">
        <v>1</v>
      </c>
      <c r="R34">
        <v>718980</v>
      </c>
      <c r="S34" s="1">
        <v>41470</v>
      </c>
      <c r="T34" t="s">
        <v>6845</v>
      </c>
      <c r="U34" s="11">
        <v>-48.391349406787967</v>
      </c>
      <c r="V34" s="11">
        <v>8.2900375950979141E-2</v>
      </c>
      <c r="W34" s="11">
        <v>-6.7261428366446054</v>
      </c>
      <c r="X34" s="11">
        <v>2.4198630578404434E-2</v>
      </c>
      <c r="Y34" s="11">
        <f t="shared" si="5"/>
        <v>5.4177932863688767</v>
      </c>
      <c r="Z34" t="s">
        <v>6761</v>
      </c>
      <c r="AF34" s="69">
        <v>1310555</v>
      </c>
      <c r="AG34" t="s">
        <v>6842</v>
      </c>
      <c r="AH34">
        <v>2</v>
      </c>
      <c r="AI34">
        <v>724460</v>
      </c>
      <c r="AJ34" s="1">
        <v>41493</v>
      </c>
      <c r="AK34">
        <v>1310555</v>
      </c>
      <c r="AL34" s="11">
        <v>-125.1070389744349</v>
      </c>
      <c r="AM34" s="11">
        <v>0.22993274711293399</v>
      </c>
      <c r="AN34" s="11">
        <v>-16.062353912573904</v>
      </c>
      <c r="AO34" s="11">
        <v>6.8597973049084687E-2</v>
      </c>
      <c r="AP34" s="11">
        <f t="shared" si="6"/>
        <v>3.3917923261563345</v>
      </c>
      <c r="AQ34" s="69" t="s">
        <v>6790</v>
      </c>
    </row>
    <row r="35" spans="1:47" x14ac:dyDescent="0.25">
      <c r="A35" s="3" t="s">
        <v>6846</v>
      </c>
      <c r="B35" s="49">
        <v>-119.43114517347705</v>
      </c>
      <c r="C35" s="49">
        <v>0.22629744266700688</v>
      </c>
      <c r="D35" s="49">
        <v>-16.374715325097529</v>
      </c>
      <c r="E35" s="49">
        <v>8.447688127325062E-2</v>
      </c>
      <c r="F35" s="49">
        <f t="shared" si="0"/>
        <v>11.566577427303187</v>
      </c>
      <c r="G35" s="49">
        <v>-118.91</v>
      </c>
      <c r="H35" s="49">
        <v>-16.29</v>
      </c>
      <c r="I35" s="49">
        <f t="shared" si="1"/>
        <v>11.409999999999997</v>
      </c>
      <c r="J35" s="3" t="s">
        <v>6850</v>
      </c>
      <c r="K35" s="49">
        <f t="shared" si="2"/>
        <v>-0.52114517347705203</v>
      </c>
      <c r="L35" s="49">
        <f t="shared" si="3"/>
        <v>-8.4715325097530325E-2</v>
      </c>
      <c r="M35" s="49">
        <f t="shared" si="4"/>
        <v>0.15657742730319058</v>
      </c>
      <c r="N35" s="49"/>
      <c r="O35" s="69" t="s">
        <v>6847</v>
      </c>
      <c r="P35" t="s">
        <v>6848</v>
      </c>
      <c r="Q35">
        <v>1</v>
      </c>
      <c r="R35">
        <v>714800</v>
      </c>
      <c r="S35" s="1">
        <v>41471</v>
      </c>
      <c r="T35">
        <v>1310300</v>
      </c>
      <c r="U35" s="11">
        <v>-64.31413881399142</v>
      </c>
      <c r="V35" s="11">
        <v>0.18231657924699576</v>
      </c>
      <c r="W35" s="11">
        <v>-9.2894742718425682</v>
      </c>
      <c r="X35" s="11">
        <v>5.1465242705490494E-2</v>
      </c>
      <c r="Y35" s="11">
        <f t="shared" si="5"/>
        <v>10.001655360749126</v>
      </c>
      <c r="Z35" t="s">
        <v>6813</v>
      </c>
      <c r="AA35">
        <f>VAR(U35:U36)</f>
        <v>7.1903851273416185E-4</v>
      </c>
      <c r="AB35">
        <f>VAR(W35:W36)</f>
        <v>1.4707872668347079E-3</v>
      </c>
      <c r="AC35">
        <v>1</v>
      </c>
      <c r="AD35">
        <f>VAR(Y35:Y36)</f>
        <v>0.11130340451747674</v>
      </c>
      <c r="AF35" s="69">
        <v>1310297</v>
      </c>
      <c r="AG35" t="s">
        <v>6849</v>
      </c>
      <c r="AH35">
        <v>1</v>
      </c>
      <c r="AI35">
        <v>709740</v>
      </c>
      <c r="AJ35" s="1">
        <v>41471</v>
      </c>
      <c r="AK35">
        <v>1310297</v>
      </c>
      <c r="AL35" s="11">
        <v>-115.78190267376709</v>
      </c>
      <c r="AM35" s="11">
        <v>0.2431442394556835</v>
      </c>
      <c r="AN35" s="11">
        <v>-15.68806369030229</v>
      </c>
      <c r="AO35" s="11">
        <v>2.8030963565820056E-2</v>
      </c>
      <c r="AP35" s="11">
        <f t="shared" si="6"/>
        <v>9.7226068486512247</v>
      </c>
      <c r="AQ35" s="69" t="s">
        <v>6813</v>
      </c>
      <c r="AR35">
        <f>VAR(AL35:AL36)</f>
        <v>3.8623560555631427</v>
      </c>
      <c r="AS35">
        <f>VAR(AN35:AN36)</f>
        <v>7.7735036391939072E-2</v>
      </c>
      <c r="AT35">
        <v>1</v>
      </c>
      <c r="AU35">
        <f>VAR(AP35:AP36)</f>
        <v>7.0327068313393054E-2</v>
      </c>
    </row>
    <row r="36" spans="1:47" x14ac:dyDescent="0.25">
      <c r="A36" s="3" t="s">
        <v>6654</v>
      </c>
      <c r="B36" s="49">
        <v>-4.0875892143795811</v>
      </c>
      <c r="C36" s="49">
        <v>0.18141525575272122</v>
      </c>
      <c r="D36" s="49">
        <v>-0.6694681475663451</v>
      </c>
      <c r="E36" s="49">
        <v>7.0835952955306244E-2</v>
      </c>
      <c r="F36" s="49">
        <f t="shared" si="0"/>
        <v>1.2681559661511796</v>
      </c>
      <c r="G36" s="49">
        <v>-4.0599999999999996</v>
      </c>
      <c r="H36" s="49">
        <v>-0.74</v>
      </c>
      <c r="I36" s="49">
        <f t="shared" si="1"/>
        <v>1.8600000000000003</v>
      </c>
      <c r="J36" s="3" t="s">
        <v>6853</v>
      </c>
      <c r="K36" s="49">
        <f t="shared" si="2"/>
        <v>-2.7589214379581506E-2</v>
      </c>
      <c r="L36" s="49">
        <f t="shared" si="3"/>
        <v>7.0531852433654896E-2</v>
      </c>
      <c r="M36" s="49">
        <f t="shared" si="4"/>
        <v>-0.59184403384882067</v>
      </c>
      <c r="N36" s="49"/>
      <c r="O36" s="69" t="s">
        <v>6851</v>
      </c>
      <c r="P36" t="s">
        <v>6848</v>
      </c>
      <c r="Q36">
        <v>1</v>
      </c>
      <c r="R36">
        <v>714800</v>
      </c>
      <c r="S36" s="1">
        <v>41471</v>
      </c>
      <c r="T36" t="s">
        <v>6852</v>
      </c>
      <c r="U36" s="11">
        <v>-64.276216827948119</v>
      </c>
      <c r="V36" s="11">
        <v>7.7201280059747454E-2</v>
      </c>
      <c r="W36" s="11">
        <v>-9.34371055613334</v>
      </c>
      <c r="X36" s="11">
        <v>0.11676456550118128</v>
      </c>
      <c r="Y36" s="11">
        <f t="shared" si="5"/>
        <v>10.473467621118601</v>
      </c>
      <c r="Z36" t="s">
        <v>6813</v>
      </c>
      <c r="AF36" s="69">
        <v>1310850</v>
      </c>
      <c r="AG36" t="s">
        <v>6849</v>
      </c>
      <c r="AH36">
        <v>2</v>
      </c>
      <c r="AI36">
        <v>730420</v>
      </c>
      <c r="AJ36" s="1">
        <v>41535</v>
      </c>
      <c r="AK36">
        <v>1310850</v>
      </c>
      <c r="AL36" s="11">
        <v>-113.00256604227995</v>
      </c>
      <c r="AM36" s="11">
        <v>4.1705404414850142E-2</v>
      </c>
      <c r="AN36" s="11">
        <v>-15.293766755513445</v>
      </c>
      <c r="AO36" s="11">
        <v>1.8985792598733918E-2</v>
      </c>
      <c r="AP36" s="11">
        <f t="shared" si="6"/>
        <v>9.3475680018276108</v>
      </c>
      <c r="AQ36" s="69" t="s">
        <v>6754</v>
      </c>
    </row>
    <row r="37" spans="1:47" x14ac:dyDescent="0.25">
      <c r="A37" s="3" t="s">
        <v>6654</v>
      </c>
      <c r="B37" s="49">
        <v>-3.9182953655722739</v>
      </c>
      <c r="C37" s="49">
        <v>0.17647116763364887</v>
      </c>
      <c r="D37" s="49">
        <v>-0.61630090566660212</v>
      </c>
      <c r="E37" s="49">
        <v>7.7308036786586029E-2</v>
      </c>
      <c r="F37" s="49">
        <f t="shared" si="0"/>
        <v>1.0121118797605431</v>
      </c>
      <c r="G37" s="49">
        <v>-4.0599999999999996</v>
      </c>
      <c r="H37" s="49">
        <v>-0.74</v>
      </c>
      <c r="I37" s="49">
        <f t="shared" si="1"/>
        <v>1.8600000000000003</v>
      </c>
      <c r="J37" s="3" t="s">
        <v>6857</v>
      </c>
      <c r="K37" s="49">
        <f t="shared" si="2"/>
        <v>0.14170463442772574</v>
      </c>
      <c r="L37" s="49">
        <f t="shared" si="3"/>
        <v>0.12369909433339787</v>
      </c>
      <c r="M37" s="49">
        <f t="shared" si="4"/>
        <v>-0.84788812023945725</v>
      </c>
      <c r="N37" s="49"/>
      <c r="O37" s="69" t="s">
        <v>6854</v>
      </c>
      <c r="P37" t="s">
        <v>6855</v>
      </c>
      <c r="Q37">
        <v>1</v>
      </c>
      <c r="R37">
        <v>721100</v>
      </c>
      <c r="S37" s="1">
        <v>41473</v>
      </c>
      <c r="T37">
        <v>1310320</v>
      </c>
      <c r="U37" s="11">
        <v>-69.021302503600083</v>
      </c>
      <c r="V37" s="11">
        <v>0.15586315150695151</v>
      </c>
      <c r="W37" s="11">
        <v>-9.654999712486152</v>
      </c>
      <c r="X37" s="11">
        <v>2.5491142617623513E-2</v>
      </c>
      <c r="Y37" s="11">
        <f t="shared" si="5"/>
        <v>8.2186951962891328</v>
      </c>
      <c r="Z37" t="s">
        <v>6813</v>
      </c>
      <c r="AA37">
        <f>VAR(U37:U38)</f>
        <v>4.1563273931281043E-3</v>
      </c>
      <c r="AB37">
        <f>VAR(W37:W38)</f>
        <v>1.5885401504144161E-4</v>
      </c>
      <c r="AC37">
        <v>1</v>
      </c>
      <c r="AD37">
        <f>VAR(Y37:Y38)</f>
        <v>2.7323900451257356E-2</v>
      </c>
      <c r="AF37" s="69">
        <v>1310354</v>
      </c>
      <c r="AG37" t="s">
        <v>6856</v>
      </c>
      <c r="AH37">
        <v>1</v>
      </c>
      <c r="AI37">
        <v>721440</v>
      </c>
      <c r="AJ37" s="1">
        <v>41479</v>
      </c>
      <c r="AK37">
        <v>1310354</v>
      </c>
      <c r="AL37" s="11">
        <v>-47.600456753325361</v>
      </c>
      <c r="AM37" s="11">
        <v>8.6298034264763665E-2</v>
      </c>
      <c r="AN37" s="11">
        <v>-7.4699043434449663</v>
      </c>
      <c r="AO37" s="11">
        <v>0.10741386347050424</v>
      </c>
      <c r="AP37" s="11">
        <f t="shared" si="6"/>
        <v>12.15877799423437</v>
      </c>
      <c r="AQ37" s="69" t="s">
        <v>6788</v>
      </c>
      <c r="AR37">
        <f>VAR(AL37:AL38)</f>
        <v>1.0374187407265186E-3</v>
      </c>
      <c r="AS37">
        <f>VAR(AN37:AN38)</f>
        <v>2.5624694871017564E-2</v>
      </c>
      <c r="AT37">
        <v>1</v>
      </c>
      <c r="AU37">
        <f>VAR(AP37:AP38)</f>
        <v>1.558523127602043</v>
      </c>
    </row>
    <row r="38" spans="1:47" x14ac:dyDescent="0.25">
      <c r="A38" s="3" t="s">
        <v>6846</v>
      </c>
      <c r="B38" s="49">
        <v>-118.00830894780881</v>
      </c>
      <c r="C38" s="49">
        <v>0.16167683184641626</v>
      </c>
      <c r="D38" s="49">
        <v>-16.234708385692532</v>
      </c>
      <c r="E38" s="49">
        <v>0.11399130640449404</v>
      </c>
      <c r="F38" s="49">
        <f t="shared" si="0"/>
        <v>11.869358137731439</v>
      </c>
      <c r="G38" s="49">
        <v>-118.18</v>
      </c>
      <c r="H38" s="49">
        <v>-16.27</v>
      </c>
      <c r="I38" s="49">
        <f t="shared" si="1"/>
        <v>11.97999999999999</v>
      </c>
      <c r="J38" s="3" t="s">
        <v>6860</v>
      </c>
      <c r="K38" s="49">
        <f t="shared" si="2"/>
        <v>0.17169105219119274</v>
      </c>
      <c r="L38" s="49">
        <f t="shared" si="3"/>
        <v>3.5291614307467967E-2</v>
      </c>
      <c r="M38" s="49">
        <f t="shared" si="4"/>
        <v>-0.11064186226855099</v>
      </c>
      <c r="N38" s="49"/>
      <c r="O38" s="69" t="s">
        <v>6858</v>
      </c>
      <c r="P38" t="s">
        <v>6855</v>
      </c>
      <c r="Q38">
        <v>1</v>
      </c>
      <c r="R38">
        <v>721100</v>
      </c>
      <c r="S38" s="1">
        <v>41473</v>
      </c>
      <c r="T38" t="s">
        <v>6859</v>
      </c>
      <c r="U38" s="11">
        <v>-68.930128742099001</v>
      </c>
      <c r="V38" s="11">
        <v>7.7102410223933535E-2</v>
      </c>
      <c r="W38" s="11">
        <v>-9.6728240786763671</v>
      </c>
      <c r="X38" s="11">
        <v>4.9096865281230417E-2</v>
      </c>
      <c r="Y38" s="11">
        <f t="shared" si="5"/>
        <v>8.4524638873119358</v>
      </c>
      <c r="Z38" t="s">
        <v>6813</v>
      </c>
      <c r="AF38" s="69">
        <v>1310584</v>
      </c>
      <c r="AG38" t="s">
        <v>6856</v>
      </c>
      <c r="AH38">
        <v>2</v>
      </c>
      <c r="AI38">
        <v>725300</v>
      </c>
      <c r="AJ38" s="1">
        <v>41499</v>
      </c>
      <c r="AK38">
        <v>1310584</v>
      </c>
      <c r="AL38" s="11">
        <v>-47.554906369337374</v>
      </c>
      <c r="AM38" s="11">
        <v>0.1046910801893326</v>
      </c>
      <c r="AN38" s="11">
        <v>-7.2435210628299105</v>
      </c>
      <c r="AO38" s="11">
        <v>1.776941064780576E-2</v>
      </c>
      <c r="AP38" s="11">
        <f t="shared" si="6"/>
        <v>10.39326213330191</v>
      </c>
      <c r="AQ38" s="69" t="s">
        <v>6772</v>
      </c>
    </row>
    <row r="39" spans="1:47" x14ac:dyDescent="0.25">
      <c r="A39" s="3" t="s">
        <v>6666</v>
      </c>
      <c r="B39" s="49">
        <v>-58.020330751845854</v>
      </c>
      <c r="C39" s="49">
        <v>0.30005707957667282</v>
      </c>
      <c r="D39" s="49">
        <v>-8.5204499784972221</v>
      </c>
      <c r="E39" s="49">
        <v>0.15061976385048839</v>
      </c>
      <c r="F39" s="49">
        <f t="shared" si="0"/>
        <v>10.143269076131922</v>
      </c>
      <c r="G39" s="49">
        <v>-57.75</v>
      </c>
      <c r="H39" s="49">
        <v>-8.5</v>
      </c>
      <c r="I39" s="49">
        <f t="shared" si="1"/>
        <v>10.25</v>
      </c>
      <c r="J39" s="3" t="s">
        <v>6864</v>
      </c>
      <c r="K39" s="49">
        <f t="shared" si="2"/>
        <v>-0.27033075184585442</v>
      </c>
      <c r="L39" s="49">
        <f t="shared" si="3"/>
        <v>-2.0449978497222077E-2</v>
      </c>
      <c r="M39" s="49">
        <f t="shared" si="4"/>
        <v>-0.10673092386807781</v>
      </c>
      <c r="N39" s="49"/>
      <c r="O39" s="69" t="s">
        <v>6861</v>
      </c>
      <c r="P39" t="s">
        <v>6862</v>
      </c>
      <c r="Q39">
        <v>1</v>
      </c>
      <c r="R39">
        <v>719380</v>
      </c>
      <c r="S39" s="1">
        <v>41477</v>
      </c>
      <c r="T39">
        <v>1310340</v>
      </c>
      <c r="U39" s="11">
        <v>-21.745345978738282</v>
      </c>
      <c r="V39" s="11">
        <v>4.790739406849532E-2</v>
      </c>
      <c r="W39" s="11">
        <v>-2.5342347139279688</v>
      </c>
      <c r="X39" s="11">
        <v>4.7952561711792741E-2</v>
      </c>
      <c r="Y39" s="11">
        <f t="shared" si="5"/>
        <v>-1.4714682673145312</v>
      </c>
      <c r="Z39" t="s">
        <v>6788</v>
      </c>
      <c r="AA39">
        <f>VAR(U39:U40)</f>
        <v>5.0277445424973797E-4</v>
      </c>
      <c r="AB39">
        <f>VAR(W39:W40)</f>
        <v>8.0262794669759639E-4</v>
      </c>
      <c r="AC39">
        <v>1</v>
      </c>
      <c r="AD39">
        <f>VAR(Y39:Y40)</f>
        <v>6.2034941197822491E-2</v>
      </c>
      <c r="AF39" s="69">
        <v>1310361</v>
      </c>
      <c r="AG39" t="s">
        <v>6863</v>
      </c>
      <c r="AH39">
        <v>1</v>
      </c>
      <c r="AI39">
        <v>717300</v>
      </c>
      <c r="AJ39" s="1">
        <v>41478</v>
      </c>
      <c r="AK39">
        <v>1310361</v>
      </c>
      <c r="AL39" s="11">
        <v>-37.413884341556098</v>
      </c>
      <c r="AM39" s="11">
        <v>0.127402858448463</v>
      </c>
      <c r="AN39" s="11">
        <v>-6.069726197936081</v>
      </c>
      <c r="AO39" s="11">
        <v>4.1938703206184987E-2</v>
      </c>
      <c r="AP39" s="11">
        <f t="shared" si="6"/>
        <v>11.14392524193255</v>
      </c>
      <c r="AQ39" s="69" t="s">
        <v>6797</v>
      </c>
      <c r="AR39">
        <f>VAR(AL39:AL40)</f>
        <v>3.255192285184894</v>
      </c>
      <c r="AS39">
        <f>VAR(AN39:AN40)</f>
        <v>4.374963492870397E-2</v>
      </c>
      <c r="AT39">
        <v>1</v>
      </c>
      <c r="AU39">
        <f>VAR(AP39:AP40)</f>
        <v>1.7135352522925015E-2</v>
      </c>
    </row>
    <row r="40" spans="1:47" x14ac:dyDescent="0.25">
      <c r="A40" s="3" t="s">
        <v>6664</v>
      </c>
      <c r="B40" s="49">
        <v>-70.605168734668581</v>
      </c>
      <c r="C40" s="49">
        <v>0.29127505014881938</v>
      </c>
      <c r="D40" s="49">
        <v>-10.222451662216665</v>
      </c>
      <c r="E40" s="49">
        <v>5.8154884730685447E-2</v>
      </c>
      <c r="F40" s="49">
        <f t="shared" si="0"/>
        <v>11.174444563064739</v>
      </c>
      <c r="G40" s="49">
        <v>-70.540000000000006</v>
      </c>
      <c r="H40" s="49">
        <v>-10.199999999999999</v>
      </c>
      <c r="I40" s="49">
        <f t="shared" si="1"/>
        <v>11.059999999999988</v>
      </c>
      <c r="J40" s="3" t="s">
        <v>6867</v>
      </c>
      <c r="K40" s="49">
        <f t="shared" si="2"/>
        <v>-6.5168734668574757E-2</v>
      </c>
      <c r="L40" s="49">
        <f t="shared" si="3"/>
        <v>-2.2451662216665724E-2</v>
      </c>
      <c r="M40" s="49">
        <f t="shared" si="4"/>
        <v>0.11444456306475104</v>
      </c>
      <c r="N40" s="49"/>
      <c r="O40" s="69" t="s">
        <v>6865</v>
      </c>
      <c r="P40" t="s">
        <v>6862</v>
      </c>
      <c r="Q40">
        <v>1</v>
      </c>
      <c r="R40">
        <v>719380</v>
      </c>
      <c r="S40" s="1">
        <v>41477</v>
      </c>
      <c r="T40" t="s">
        <v>6866</v>
      </c>
      <c r="U40" s="11">
        <v>-21.713635587562841</v>
      </c>
      <c r="V40" s="11">
        <v>9.5781437495713939E-2</v>
      </c>
      <c r="W40" s="11">
        <v>-2.5743003587299085</v>
      </c>
      <c r="X40" s="11">
        <v>1.5726528478897672E-2</v>
      </c>
      <c r="Y40" s="11">
        <f t="shared" si="5"/>
        <v>-1.1192327177235732</v>
      </c>
      <c r="Z40" t="s">
        <v>6788</v>
      </c>
      <c r="AF40" s="69">
        <v>1310574</v>
      </c>
      <c r="AG40" t="s">
        <v>6863</v>
      </c>
      <c r="AH40">
        <v>2</v>
      </c>
      <c r="AI40">
        <v>717520</v>
      </c>
      <c r="AJ40" s="1">
        <v>41494</v>
      </c>
      <c r="AK40">
        <v>1310574</v>
      </c>
      <c r="AL40" s="11">
        <v>-39.965429867383492</v>
      </c>
      <c r="AM40" s="11">
        <v>0.13368810523643754</v>
      </c>
      <c r="AN40" s="11">
        <v>-6.3655289529222507</v>
      </c>
      <c r="AO40" s="11">
        <v>3.5574125399437967E-2</v>
      </c>
      <c r="AP40" s="11">
        <f t="shared" si="6"/>
        <v>10.958801755994514</v>
      </c>
      <c r="AQ40" s="69" t="s">
        <v>6772</v>
      </c>
    </row>
    <row r="41" spans="1:47" x14ac:dyDescent="0.25">
      <c r="A41" s="3" t="s">
        <v>6654</v>
      </c>
      <c r="B41" s="49">
        <v>-4.0137949074699657</v>
      </c>
      <c r="C41" s="49">
        <v>0.20956713957007159</v>
      </c>
      <c r="D41" s="49">
        <v>-0.64093204795358705</v>
      </c>
      <c r="E41" s="49">
        <v>0.23582185753756041</v>
      </c>
      <c r="F41" s="49">
        <f t="shared" si="0"/>
        <v>1.1136614761587307</v>
      </c>
      <c r="G41" s="49">
        <v>-4.0599999999999996</v>
      </c>
      <c r="H41" s="49">
        <v>-0.74</v>
      </c>
      <c r="I41" s="49">
        <f t="shared" si="1"/>
        <v>1.8600000000000003</v>
      </c>
      <c r="J41" s="3" t="s">
        <v>6871</v>
      </c>
      <c r="K41" s="49">
        <f t="shared" si="2"/>
        <v>4.6205092530033909E-2</v>
      </c>
      <c r="L41" s="49">
        <f t="shared" si="3"/>
        <v>9.9067952046412944E-2</v>
      </c>
      <c r="M41" s="49">
        <f t="shared" si="4"/>
        <v>-0.74633852384126964</v>
      </c>
      <c r="N41" s="49"/>
      <c r="O41" s="69" t="s">
        <v>6868</v>
      </c>
      <c r="P41" t="s">
        <v>6869</v>
      </c>
      <c r="Q41">
        <v>1</v>
      </c>
      <c r="R41">
        <v>717800</v>
      </c>
      <c r="S41" s="1">
        <v>41478</v>
      </c>
      <c r="T41">
        <v>1310360</v>
      </c>
      <c r="U41" s="11">
        <v>-101.10097189501668</v>
      </c>
      <c r="V41" s="11">
        <v>0.39208604987373696</v>
      </c>
      <c r="W41" s="11">
        <v>-13.571476481764321</v>
      </c>
      <c r="X41" s="11">
        <v>6.783436572341664E-2</v>
      </c>
      <c r="Y41" s="11">
        <f t="shared" si="5"/>
        <v>7.4708399590978871</v>
      </c>
      <c r="Z41" t="s">
        <v>6788</v>
      </c>
      <c r="AA41">
        <f>VAR(U41:U42)</f>
        <v>9.1308079688698926E-4</v>
      </c>
      <c r="AB41">
        <f>VAR(W41:W42)</f>
        <v>1.4203036639812875E-6</v>
      </c>
      <c r="AC41">
        <v>1</v>
      </c>
      <c r="AD41">
        <f>VAR(Y41:Y42)</f>
        <v>4.2779092886016077E-4</v>
      </c>
      <c r="AF41" s="69">
        <v>1310217</v>
      </c>
      <c r="AG41" t="s">
        <v>6870</v>
      </c>
      <c r="AH41">
        <v>1</v>
      </c>
      <c r="AI41">
        <v>705000</v>
      </c>
      <c r="AJ41" s="1">
        <v>41464</v>
      </c>
      <c r="AK41">
        <v>1310217</v>
      </c>
      <c r="AL41" s="11">
        <v>-78.375992947978503</v>
      </c>
      <c r="AM41" s="11">
        <v>7.0425371585303376E-2</v>
      </c>
      <c r="AN41" s="11">
        <v>-10.179159553366596</v>
      </c>
      <c r="AO41" s="11">
        <v>4.0122536167600614E-2</v>
      </c>
      <c r="AP41" s="11">
        <f t="shared" si="6"/>
        <v>3.0572834789542611</v>
      </c>
      <c r="AQ41" s="69" t="s">
        <v>6769</v>
      </c>
      <c r="AR41">
        <f>VAR(AL41:AL42)</f>
        <v>41.184050798345808</v>
      </c>
      <c r="AS41">
        <f>VAR(AN41:AN42)</f>
        <v>0.39603166612057639</v>
      </c>
      <c r="AT41">
        <v>1</v>
      </c>
      <c r="AU41">
        <f>VAR(AP41:AP42)</f>
        <v>1.912678895709611</v>
      </c>
    </row>
    <row r="42" spans="1:47" x14ac:dyDescent="0.25">
      <c r="A42" s="3" t="s">
        <v>6645</v>
      </c>
      <c r="B42" s="49">
        <v>-25.106743830418552</v>
      </c>
      <c r="C42" s="49">
        <v>0.43294265457791298</v>
      </c>
      <c r="D42" s="49">
        <v>-4.9240733521435196</v>
      </c>
      <c r="E42" s="49">
        <v>0.17095801258120338</v>
      </c>
      <c r="F42" s="49">
        <f t="shared" si="0"/>
        <v>14.285842986729605</v>
      </c>
      <c r="G42" s="49">
        <v>-24.75</v>
      </c>
      <c r="H42" s="49">
        <v>-4.9000000000000004</v>
      </c>
      <c r="I42" s="49">
        <f t="shared" si="1"/>
        <v>14.450000000000003</v>
      </c>
      <c r="J42" s="92" t="s">
        <v>6874</v>
      </c>
      <c r="K42" s="49">
        <f t="shared" si="2"/>
        <v>-0.35674383041855151</v>
      </c>
      <c r="L42" s="49">
        <f t="shared" si="3"/>
        <v>-2.4073352143519244E-2</v>
      </c>
      <c r="M42" s="49">
        <f t="shared" si="4"/>
        <v>-0.16415701327039756</v>
      </c>
      <c r="N42" s="49"/>
      <c r="O42" s="69" t="s">
        <v>6872</v>
      </c>
      <c r="P42" t="s">
        <v>6869</v>
      </c>
      <c r="Q42">
        <v>1</v>
      </c>
      <c r="R42">
        <v>717800</v>
      </c>
      <c r="S42" s="1">
        <v>41478</v>
      </c>
      <c r="T42" t="s">
        <v>6873</v>
      </c>
      <c r="U42" s="11">
        <v>-101.05823828302596</v>
      </c>
      <c r="V42" s="11">
        <v>0.42616756576783937</v>
      </c>
      <c r="W42" s="11">
        <v>-13.569791071627897</v>
      </c>
      <c r="X42" s="11">
        <v>5.3720300515179752E-2</v>
      </c>
      <c r="Y42" s="11">
        <f t="shared" si="5"/>
        <v>7.5000902899972175</v>
      </c>
      <c r="Z42" t="s">
        <v>6788</v>
      </c>
      <c r="AF42" s="69">
        <v>1310450</v>
      </c>
      <c r="AG42" t="s">
        <v>6870</v>
      </c>
      <c r="AH42">
        <v>2</v>
      </c>
      <c r="AI42">
        <v>705300</v>
      </c>
      <c r="AJ42" s="1">
        <v>41485</v>
      </c>
      <c r="AK42">
        <v>1310450</v>
      </c>
      <c r="AL42" s="11">
        <v>-87.451680337740868</v>
      </c>
      <c r="AM42" s="11">
        <v>6.1327943406144461E-2</v>
      </c>
      <c r="AN42" s="11">
        <v>-11.069138953263668</v>
      </c>
      <c r="AO42" s="11">
        <v>3.1949704489573176E-2</v>
      </c>
      <c r="AP42" s="11">
        <f t="shared" si="6"/>
        <v>1.1014312883684738</v>
      </c>
      <c r="AQ42" s="69" t="s">
        <v>6802</v>
      </c>
    </row>
    <row r="43" spans="1:47" x14ac:dyDescent="0.25">
      <c r="A43" s="3" t="s">
        <v>6846</v>
      </c>
      <c r="B43" s="49">
        <v>-118.00265856196158</v>
      </c>
      <c r="C43" s="49">
        <v>0.34668628392317991</v>
      </c>
      <c r="D43" s="49">
        <v>-16.10235540477947</v>
      </c>
      <c r="E43" s="49">
        <v>0.17758584198986613</v>
      </c>
      <c r="F43" s="49">
        <f t="shared" si="0"/>
        <v>10.816184676274176</v>
      </c>
      <c r="G43" s="49">
        <v>-118.18</v>
      </c>
      <c r="H43" s="49">
        <v>-16.27</v>
      </c>
      <c r="I43" s="49">
        <f t="shared" si="1"/>
        <v>11.97999999999999</v>
      </c>
      <c r="J43" s="3" t="s">
        <v>6878</v>
      </c>
      <c r="K43" s="49">
        <f t="shared" si="2"/>
        <v>0.17734143803842528</v>
      </c>
      <c r="L43" s="49">
        <f t="shared" si="3"/>
        <v>0.16764459522052988</v>
      </c>
      <c r="M43" s="49">
        <f t="shared" si="4"/>
        <v>-1.1638153237258138</v>
      </c>
      <c r="N43" s="49"/>
      <c r="O43" s="69" t="s">
        <v>6875</v>
      </c>
      <c r="P43" t="s">
        <v>6876</v>
      </c>
      <c r="Q43">
        <v>1</v>
      </c>
      <c r="R43">
        <v>708820</v>
      </c>
      <c r="S43" s="1">
        <v>41479</v>
      </c>
      <c r="T43">
        <v>1310380</v>
      </c>
      <c r="U43" s="11">
        <v>-106.28228317741264</v>
      </c>
      <c r="V43" s="11">
        <v>0.15676820033536784</v>
      </c>
      <c r="W43" s="11">
        <v>-13.542301755551904</v>
      </c>
      <c r="X43" s="11">
        <v>4.915318598567097E-2</v>
      </c>
      <c r="Y43" s="11">
        <f t="shared" si="5"/>
        <v>2.0561308670025937</v>
      </c>
      <c r="Z43" t="s">
        <v>6797</v>
      </c>
      <c r="AA43">
        <f>VAR(U43:U44)</f>
        <v>4.4966612444405626E-2</v>
      </c>
      <c r="AB43">
        <f>VAR(W43:W44)</f>
        <v>2.8308822783322815E-3</v>
      </c>
      <c r="AC43">
        <v>1</v>
      </c>
      <c r="AD43">
        <f>VAR(Y43:Y44)</f>
        <v>4.5622808788869464E-2</v>
      </c>
      <c r="AF43" s="70">
        <v>1310069</v>
      </c>
      <c r="AG43" s="12" t="s">
        <v>6877</v>
      </c>
      <c r="AH43" s="12">
        <v>1</v>
      </c>
      <c r="AI43" s="12">
        <v>703620</v>
      </c>
      <c r="AJ43" s="14">
        <v>41442</v>
      </c>
      <c r="AK43" s="12">
        <v>1310069</v>
      </c>
      <c r="AL43" s="13">
        <v>-42.205333440548301</v>
      </c>
      <c r="AM43" s="13">
        <v>8.714387166530238E-2</v>
      </c>
      <c r="AN43" s="13">
        <v>-5.7443672979006486</v>
      </c>
      <c r="AO43" s="13">
        <v>5.1544830750841507E-2</v>
      </c>
      <c r="AP43" s="11">
        <f t="shared" si="6"/>
        <v>3.7496049426568874</v>
      </c>
      <c r="AQ43" s="70" t="s">
        <v>6758</v>
      </c>
      <c r="AR43" s="12">
        <f>VAR(AL43:AL44)</f>
        <v>218.28610164009024</v>
      </c>
      <c r="AS43" s="12">
        <f>VAR(AN43:AN44)</f>
        <v>9.1516410532018497</v>
      </c>
      <c r="AT43" s="12">
        <v>1</v>
      </c>
      <c r="AU43" s="12">
        <f>VAR(AP43:AP44)</f>
        <v>88.865218052484721</v>
      </c>
    </row>
    <row r="44" spans="1:47" x14ac:dyDescent="0.25">
      <c r="A44" s="3" t="s">
        <v>6846</v>
      </c>
      <c r="B44" s="49">
        <v>-118.13324236295274</v>
      </c>
      <c r="C44" s="49">
        <v>0.2798754797997462</v>
      </c>
      <c r="D44" s="49">
        <v>-16.235368967641566</v>
      </c>
      <c r="E44" s="49">
        <v>0.11912596291624721</v>
      </c>
      <c r="F44" s="49">
        <f t="shared" si="0"/>
        <v>11.749709378179787</v>
      </c>
      <c r="G44" s="49">
        <v>-118.18</v>
      </c>
      <c r="H44" s="49">
        <v>-16.27</v>
      </c>
      <c r="I44" s="49">
        <f t="shared" si="1"/>
        <v>11.97999999999999</v>
      </c>
      <c r="J44" s="3" t="s">
        <v>6881</v>
      </c>
      <c r="K44" s="49">
        <f t="shared" si="2"/>
        <v>4.6757637047264211E-2</v>
      </c>
      <c r="L44" s="49">
        <f t="shared" si="3"/>
        <v>3.4631032358433345E-2</v>
      </c>
      <c r="M44" s="49">
        <f t="shared" si="4"/>
        <v>-0.23029062182020255</v>
      </c>
      <c r="N44" s="49"/>
      <c r="O44" s="69" t="s">
        <v>6879</v>
      </c>
      <c r="P44" t="s">
        <v>6876</v>
      </c>
      <c r="Q44">
        <v>1</v>
      </c>
      <c r="R44">
        <v>708820</v>
      </c>
      <c r="S44" s="1">
        <v>41479</v>
      </c>
      <c r="T44" t="s">
        <v>6880</v>
      </c>
      <c r="U44" s="11">
        <v>-106.58217186490987</v>
      </c>
      <c r="V44" s="11">
        <v>2.8745981916914857E-2</v>
      </c>
      <c r="W44" s="11">
        <v>-13.617546453416036</v>
      </c>
      <c r="X44" s="11">
        <v>6.4504336298996226E-2</v>
      </c>
      <c r="Y44" s="11">
        <f t="shared" si="5"/>
        <v>2.3581997624184226</v>
      </c>
      <c r="Z44" t="s">
        <v>6797</v>
      </c>
      <c r="AF44" s="70">
        <v>1310182</v>
      </c>
      <c r="AG44" s="12" t="s">
        <v>6877</v>
      </c>
      <c r="AH44" s="12">
        <v>2</v>
      </c>
      <c r="AI44" s="12">
        <v>704620</v>
      </c>
      <c r="AJ44" s="14">
        <v>41456</v>
      </c>
      <c r="AK44" s="12">
        <v>1310182</v>
      </c>
      <c r="AL44" s="13">
        <v>-21.311023131754176</v>
      </c>
      <c r="AM44" s="13">
        <v>5.7280018097665787E-2</v>
      </c>
      <c r="AN44" s="13">
        <v>-1.466133771501732</v>
      </c>
      <c r="AO44" s="13">
        <v>3.294649245545174E-2</v>
      </c>
      <c r="AP44" s="11">
        <f t="shared" si="6"/>
        <v>-9.5819529597403204</v>
      </c>
      <c r="AQ44" s="70" t="s">
        <v>6794</v>
      </c>
      <c r="AR44" s="12"/>
      <c r="AS44" s="12"/>
      <c r="AT44" s="12"/>
      <c r="AU44" s="12"/>
    </row>
    <row r="45" spans="1:47" x14ac:dyDescent="0.25">
      <c r="A45" s="3" t="s">
        <v>6789</v>
      </c>
      <c r="B45" s="49">
        <v>22.20111996967357</v>
      </c>
      <c r="C45" s="49">
        <v>0.51611299139325495</v>
      </c>
      <c r="D45" s="49">
        <v>4.080868147732601</v>
      </c>
      <c r="E45" s="49">
        <v>6.5134985279270335E-2</v>
      </c>
      <c r="F45" s="49">
        <f t="shared" si="0"/>
        <v>-10.445825212187238</v>
      </c>
      <c r="G45" s="49">
        <v>22.51</v>
      </c>
      <c r="H45" s="49">
        <v>3.96</v>
      </c>
      <c r="I45" s="49">
        <f t="shared" si="1"/>
        <v>-9.1699999999999982</v>
      </c>
      <c r="J45" s="3" t="s">
        <v>6885</v>
      </c>
      <c r="K45" s="49">
        <f t="shared" si="2"/>
        <v>-0.30888003032643141</v>
      </c>
      <c r="L45" s="49">
        <f t="shared" si="3"/>
        <v>0.12086814773260102</v>
      </c>
      <c r="M45" s="49">
        <f t="shared" si="4"/>
        <v>-1.2758252121872395</v>
      </c>
      <c r="N45" s="49"/>
      <c r="O45" s="69" t="s">
        <v>6882</v>
      </c>
      <c r="P45" t="s">
        <v>6883</v>
      </c>
      <c r="Q45">
        <v>1</v>
      </c>
      <c r="R45">
        <v>721960</v>
      </c>
      <c r="S45" s="1">
        <v>41481</v>
      </c>
      <c r="T45">
        <v>1310400</v>
      </c>
      <c r="U45" s="11">
        <v>-98.500825741062073</v>
      </c>
      <c r="V45" s="11">
        <v>0.10914967773291465</v>
      </c>
      <c r="W45" s="11">
        <v>-11.742553245154969</v>
      </c>
      <c r="X45" s="11">
        <v>4.294973196604554E-2</v>
      </c>
      <c r="Y45" s="11">
        <f t="shared" si="5"/>
        <v>-4.560399779822319</v>
      </c>
      <c r="Z45" t="s">
        <v>6764</v>
      </c>
      <c r="AA45">
        <f>VAR(U45:U46)</f>
        <v>1.4476389430354248E-2</v>
      </c>
      <c r="AB45">
        <f>VAR(W45:W46)</f>
        <v>6.7841738779947022E-3</v>
      </c>
      <c r="AC45">
        <v>1</v>
      </c>
      <c r="AD45">
        <f>VAR(Y45:Y46)</f>
        <v>0.29010170691906406</v>
      </c>
      <c r="AF45" s="69">
        <v>1310635</v>
      </c>
      <c r="AG45" t="s">
        <v>6884</v>
      </c>
      <c r="AH45">
        <v>1</v>
      </c>
      <c r="AI45">
        <v>729260</v>
      </c>
      <c r="AJ45" s="1">
        <v>41505</v>
      </c>
      <c r="AK45">
        <v>1310635</v>
      </c>
      <c r="AL45" s="11">
        <v>-61.235192346584896</v>
      </c>
      <c r="AM45" s="11">
        <v>5.1103811802254866E-2</v>
      </c>
      <c r="AN45" s="11">
        <v>-9.0304332053016125</v>
      </c>
      <c r="AO45" s="11">
        <v>1.3805957863113442E-2</v>
      </c>
      <c r="AP45" s="11">
        <f t="shared" si="6"/>
        <v>11.008273295828005</v>
      </c>
      <c r="AQ45" s="69" t="s">
        <v>6778</v>
      </c>
      <c r="AR45">
        <f>VAR(AL45:AL46)</f>
        <v>0.37571000890427741</v>
      </c>
      <c r="AS45">
        <f>VAR(AN45:AN46)</f>
        <v>6.6798578434083988E-2</v>
      </c>
      <c r="AT45">
        <v>1</v>
      </c>
      <c r="AU45">
        <f>VAR(AP45:AP46)</f>
        <v>2.1160991247208756</v>
      </c>
    </row>
    <row r="46" spans="1:47" x14ac:dyDescent="0.25">
      <c r="A46" s="3" t="s">
        <v>6789</v>
      </c>
      <c r="B46" s="49">
        <v>22.545740300504836</v>
      </c>
      <c r="C46" s="49">
        <v>0.62846194254164434</v>
      </c>
      <c r="D46" s="49">
        <v>3.9987066596435343</v>
      </c>
      <c r="E46" s="49">
        <v>0.16515820619418894</v>
      </c>
      <c r="F46" s="49">
        <f t="shared" si="0"/>
        <v>-9.4439129766434391</v>
      </c>
      <c r="G46" s="49">
        <v>22.51</v>
      </c>
      <c r="H46" s="49">
        <v>3.96</v>
      </c>
      <c r="I46" s="49">
        <f t="shared" si="1"/>
        <v>-9.1699999999999982</v>
      </c>
      <c r="J46" s="3" t="s">
        <v>6888</v>
      </c>
      <c r="K46" s="49">
        <f t="shared" si="2"/>
        <v>3.5740300504834011E-2</v>
      </c>
      <c r="L46" s="49">
        <f t="shared" si="3"/>
        <v>3.8706659643534369E-2</v>
      </c>
      <c r="M46" s="49">
        <f t="shared" si="4"/>
        <v>-0.27391297664344094</v>
      </c>
      <c r="N46" s="49"/>
      <c r="O46" s="69" t="s">
        <v>6886</v>
      </c>
      <c r="P46" t="s">
        <v>6883</v>
      </c>
      <c r="Q46">
        <v>1</v>
      </c>
      <c r="R46">
        <v>721960</v>
      </c>
      <c r="S46" s="1">
        <v>41481</v>
      </c>
      <c r="T46" t="s">
        <v>6887</v>
      </c>
      <c r="U46" s="11">
        <v>-98.33067057992757</v>
      </c>
      <c r="V46" s="11">
        <v>4.624992228265818E-2</v>
      </c>
      <c r="W46" s="11">
        <v>-11.626069994187333</v>
      </c>
      <c r="X46" s="11">
        <v>4.3531753066711282E-2</v>
      </c>
      <c r="Y46" s="11">
        <f t="shared" si="5"/>
        <v>-5.3221106264289091</v>
      </c>
      <c r="Z46" t="s">
        <v>6764</v>
      </c>
      <c r="AF46" s="69">
        <v>1310776</v>
      </c>
      <c r="AG46" t="s">
        <v>6884</v>
      </c>
      <c r="AH46">
        <v>2</v>
      </c>
      <c r="AI46">
        <v>729240</v>
      </c>
      <c r="AJ46" s="1">
        <v>41526</v>
      </c>
      <c r="AK46">
        <v>1310776</v>
      </c>
      <c r="AL46" s="11">
        <v>-60.368347482835588</v>
      </c>
      <c r="AM46" s="11">
        <v>5.4284499587384627E-2</v>
      </c>
      <c r="AN46" s="11">
        <v>-8.6649237569036703</v>
      </c>
      <c r="AO46" s="11">
        <v>2.0043766715494252E-2</v>
      </c>
      <c r="AP46" s="11">
        <f t="shared" si="6"/>
        <v>8.9510425723937743</v>
      </c>
      <c r="AQ46" s="69" t="s">
        <v>6777</v>
      </c>
    </row>
    <row r="47" spans="1:47" x14ac:dyDescent="0.25">
      <c r="A47" s="3" t="s">
        <v>6666</v>
      </c>
      <c r="B47" s="49">
        <v>-58.091781527239753</v>
      </c>
      <c r="C47" s="49">
        <v>0.13275011459954195</v>
      </c>
      <c r="D47" s="49">
        <v>-8.35325456990258</v>
      </c>
      <c r="E47" s="49">
        <v>9.3944771494140475E-2</v>
      </c>
      <c r="F47" s="49">
        <f t="shared" si="0"/>
        <v>8.7342550319808865</v>
      </c>
      <c r="G47" s="49">
        <v>-57.75</v>
      </c>
      <c r="H47" s="49">
        <v>-8.5</v>
      </c>
      <c r="I47" s="49">
        <f t="shared" si="1"/>
        <v>10.25</v>
      </c>
      <c r="J47" s="92" t="s">
        <v>6892</v>
      </c>
      <c r="K47" s="49">
        <f t="shared" si="2"/>
        <v>-0.3417815272397533</v>
      </c>
      <c r="L47" s="49">
        <f t="shared" si="3"/>
        <v>0.14674543009742003</v>
      </c>
      <c r="M47" s="49">
        <f t="shared" si="4"/>
        <v>-1.5157449680191135</v>
      </c>
      <c r="N47" s="49"/>
      <c r="O47" s="69" t="s">
        <v>6889</v>
      </c>
      <c r="P47" t="s">
        <v>6890</v>
      </c>
      <c r="Q47">
        <v>1</v>
      </c>
      <c r="R47">
        <v>713380</v>
      </c>
      <c r="S47" s="1">
        <v>41484</v>
      </c>
      <c r="T47">
        <v>1310420</v>
      </c>
      <c r="U47" s="11">
        <v>-46.256350491574338</v>
      </c>
      <c r="V47" s="11">
        <v>0.14714815314640714</v>
      </c>
      <c r="W47" s="11">
        <v>-7.455763810419791</v>
      </c>
      <c r="X47" s="11">
        <v>5.206436432183377E-2</v>
      </c>
      <c r="Y47" s="11">
        <f t="shared" si="5"/>
        <v>13.38975999178399</v>
      </c>
      <c r="Z47" t="s">
        <v>6764</v>
      </c>
      <c r="AA47">
        <f>VAR(U47:U48)</f>
        <v>1.0225891821214177E-2</v>
      </c>
      <c r="AB47">
        <f>VAR(W47:W48)</f>
        <v>6.3438792391281337E-4</v>
      </c>
      <c r="AC47">
        <v>1</v>
      </c>
      <c r="AD47">
        <f>VAR(Y47:Y48)</f>
        <v>9.1578635033580269E-2</v>
      </c>
      <c r="AF47" s="69">
        <v>1310564</v>
      </c>
      <c r="AG47" t="s">
        <v>6891</v>
      </c>
      <c r="AH47">
        <v>1</v>
      </c>
      <c r="AI47">
        <v>712880</v>
      </c>
      <c r="AJ47" s="1">
        <v>41494</v>
      </c>
      <c r="AK47">
        <v>1310564</v>
      </c>
      <c r="AL47" s="11">
        <v>-35.479020279141466</v>
      </c>
      <c r="AM47" s="11">
        <v>0.16757975016579402</v>
      </c>
      <c r="AN47" s="11">
        <v>-5.7963230777906549</v>
      </c>
      <c r="AO47" s="11">
        <v>1.38535348955628E-2</v>
      </c>
      <c r="AP47" s="11">
        <f t="shared" si="6"/>
        <v>10.891564343183774</v>
      </c>
      <c r="AQ47" s="69" t="s">
        <v>6790</v>
      </c>
      <c r="AR47">
        <f>VAR(AL47:AL48)</f>
        <v>1.1107105913414224</v>
      </c>
      <c r="AS47">
        <f>VAR(AN47:AN48)</f>
        <v>3.9903237348706634E-2</v>
      </c>
      <c r="AT47">
        <v>1</v>
      </c>
      <c r="AU47">
        <f>VAR(AP47:AP48)</f>
        <v>0.29611121799729412</v>
      </c>
    </row>
    <row r="48" spans="1:47" x14ac:dyDescent="0.25">
      <c r="A48" s="3" t="s">
        <v>6652</v>
      </c>
      <c r="B48" s="49">
        <v>-105.58154500570753</v>
      </c>
      <c r="C48" s="49">
        <v>0.3524784596926705</v>
      </c>
      <c r="D48" s="49">
        <v>-14.1928954087438</v>
      </c>
      <c r="E48" s="49">
        <v>0.19213787467187371</v>
      </c>
      <c r="F48" s="49">
        <f t="shared" si="0"/>
        <v>7.9616182642428726</v>
      </c>
      <c r="G48" s="49">
        <v>-105.7</v>
      </c>
      <c r="H48" s="49">
        <v>-14.36</v>
      </c>
      <c r="I48" s="49">
        <f t="shared" si="1"/>
        <v>9.1799999999999926</v>
      </c>
      <c r="J48" s="92" t="s">
        <v>6895</v>
      </c>
      <c r="K48" s="49">
        <f t="shared" si="2"/>
        <v>0.11845499429247752</v>
      </c>
      <c r="L48" s="49">
        <f t="shared" si="3"/>
        <v>0.1671045912561997</v>
      </c>
      <c r="M48" s="49">
        <f t="shared" si="4"/>
        <v>-1.2183817357571201</v>
      </c>
      <c r="N48" s="49"/>
      <c r="O48" s="69" t="s">
        <v>6893</v>
      </c>
      <c r="P48" t="s">
        <v>6890</v>
      </c>
      <c r="Q48">
        <v>1</v>
      </c>
      <c r="R48">
        <v>713380</v>
      </c>
      <c r="S48" s="1">
        <v>41484</v>
      </c>
      <c r="T48" t="s">
        <v>6894</v>
      </c>
      <c r="U48" s="11">
        <v>-46.399360224258615</v>
      </c>
      <c r="V48" s="11">
        <v>0.13534966681075117</v>
      </c>
      <c r="W48" s="11">
        <v>-7.4201439304673595</v>
      </c>
      <c r="X48" s="11">
        <v>1.7362224236714994E-2</v>
      </c>
      <c r="Y48" s="11">
        <f t="shared" si="5"/>
        <v>12.961791219480261</v>
      </c>
      <c r="Z48" t="s">
        <v>6764</v>
      </c>
      <c r="AF48" s="69">
        <v>1310673</v>
      </c>
      <c r="AG48" t="s">
        <v>6891</v>
      </c>
      <c r="AH48">
        <v>2</v>
      </c>
      <c r="AI48">
        <v>715880</v>
      </c>
      <c r="AJ48" s="1">
        <v>41508</v>
      </c>
      <c r="AK48">
        <v>1310673</v>
      </c>
      <c r="AL48" s="11">
        <v>-36.969463563095218</v>
      </c>
      <c r="AM48" s="11">
        <v>6.1949111625331149E-2</v>
      </c>
      <c r="AN48" s="11">
        <v>-6.0788234754849118</v>
      </c>
      <c r="AO48" s="11">
        <v>3.2259816165225996E-2</v>
      </c>
      <c r="AP48" s="11">
        <f t="shared" si="6"/>
        <v>11.661124240784076</v>
      </c>
      <c r="AQ48" s="69" t="s">
        <v>6827</v>
      </c>
    </row>
    <row r="49" spans="1:47" x14ac:dyDescent="0.25">
      <c r="A49" s="3" t="s">
        <v>6652</v>
      </c>
      <c r="B49" s="49">
        <v>-105.88063371692806</v>
      </c>
      <c r="C49" s="49">
        <v>0.29027001000242081</v>
      </c>
      <c r="D49" s="49">
        <v>-14.395029777374583</v>
      </c>
      <c r="E49" s="49">
        <v>0.11548435721208024</v>
      </c>
      <c r="F49" s="49">
        <f t="shared" si="0"/>
        <v>9.279604502068608</v>
      </c>
      <c r="G49" s="49">
        <v>-105.7</v>
      </c>
      <c r="H49" s="49">
        <v>-14.36</v>
      </c>
      <c r="I49" s="49">
        <f t="shared" si="1"/>
        <v>9.1799999999999926</v>
      </c>
      <c r="J49" s="92" t="s">
        <v>6897</v>
      </c>
      <c r="K49" s="49">
        <f t="shared" si="2"/>
        <v>-0.18063371692805674</v>
      </c>
      <c r="L49" s="49">
        <f t="shared" si="3"/>
        <v>-3.5029777374584015E-2</v>
      </c>
      <c r="M49" s="49">
        <f t="shared" si="4"/>
        <v>9.9604502068615375E-2</v>
      </c>
      <c r="N49" s="49"/>
      <c r="O49" s="69" t="s">
        <v>6896</v>
      </c>
      <c r="P49" t="s">
        <v>6807</v>
      </c>
      <c r="Q49">
        <v>2</v>
      </c>
      <c r="R49">
        <v>710800</v>
      </c>
      <c r="S49" s="1">
        <v>41486</v>
      </c>
      <c r="T49">
        <v>1310440</v>
      </c>
      <c r="U49" s="11">
        <v>-50.951719340733611</v>
      </c>
      <c r="V49" s="11">
        <v>7.5068389824536508E-2</v>
      </c>
      <c r="W49" s="11">
        <v>-7.9077596758938551</v>
      </c>
      <c r="X49" s="11">
        <v>3.7006557969651889E-2</v>
      </c>
      <c r="Y49" s="11">
        <f t="shared" si="5"/>
        <v>12.31035806641723</v>
      </c>
      <c r="Z49" t="s">
        <v>6802</v>
      </c>
      <c r="AA49">
        <f>VAR(U49:U50)</f>
        <v>1.4662661233581036E-3</v>
      </c>
      <c r="AB49">
        <f>VAR(W49:W50)</f>
        <v>1.5679085194696325E-4</v>
      </c>
      <c r="AC49">
        <v>1</v>
      </c>
      <c r="AD49">
        <f>VAR(Y49:Y50)</f>
        <v>3.8292666487100232E-3</v>
      </c>
      <c r="AF49" s="69">
        <v>1310076</v>
      </c>
      <c r="AG49" t="s">
        <v>6823</v>
      </c>
      <c r="AH49">
        <v>1</v>
      </c>
      <c r="AI49">
        <v>703980</v>
      </c>
      <c r="AJ49" s="1">
        <v>41443</v>
      </c>
      <c r="AK49">
        <v>1310076</v>
      </c>
      <c r="AL49" s="11">
        <v>-35.710611264103413</v>
      </c>
      <c r="AM49" s="11">
        <v>0.12371004772498581</v>
      </c>
      <c r="AN49" s="11">
        <v>-5.8547106342485549</v>
      </c>
      <c r="AO49" s="11">
        <v>2.1727336672277719E-2</v>
      </c>
      <c r="AP49" s="11">
        <f t="shared" si="6"/>
        <v>11.127073809885026</v>
      </c>
      <c r="AQ49" s="69" t="s">
        <v>6775</v>
      </c>
      <c r="AR49">
        <f>VAR(AL49:AL50)</f>
        <v>25.515774323834783</v>
      </c>
      <c r="AS49">
        <f>VAR(AN49:AN50)</f>
        <v>0.67985678641688829</v>
      </c>
      <c r="AT49">
        <v>1</v>
      </c>
      <c r="AU49">
        <f>VAR(AP49:AP50)</f>
        <v>2.3869018897521648</v>
      </c>
    </row>
    <row r="50" spans="1:47" x14ac:dyDescent="0.25">
      <c r="A50" s="3" t="s">
        <v>6654</v>
      </c>
      <c r="B50" s="49">
        <v>-3.9897426193827576</v>
      </c>
      <c r="C50" s="49">
        <v>0.27985800862783938</v>
      </c>
      <c r="D50" s="49">
        <v>-0.81581289176960181</v>
      </c>
      <c r="E50" s="49">
        <v>0.32846115129254244</v>
      </c>
      <c r="F50" s="49">
        <f t="shared" si="0"/>
        <v>2.5367605147740568</v>
      </c>
      <c r="G50" s="49">
        <v>-4.0599999999999996</v>
      </c>
      <c r="H50" s="49">
        <v>-0.74</v>
      </c>
      <c r="I50" s="49">
        <f t="shared" si="1"/>
        <v>1.8600000000000003</v>
      </c>
      <c r="J50" s="92" t="s">
        <v>6900</v>
      </c>
      <c r="K50" s="49">
        <f t="shared" si="2"/>
        <v>7.025738061724196E-2</v>
      </c>
      <c r="L50" s="49">
        <f t="shared" si="3"/>
        <v>-7.581289176960182E-2</v>
      </c>
      <c r="M50" s="49">
        <f t="shared" si="4"/>
        <v>0.67676051477405652</v>
      </c>
      <c r="N50" s="49"/>
      <c r="O50" s="69" t="s">
        <v>6898</v>
      </c>
      <c r="P50" t="s">
        <v>6807</v>
      </c>
      <c r="Q50">
        <v>2</v>
      </c>
      <c r="R50">
        <v>710800</v>
      </c>
      <c r="S50" s="1">
        <v>41486</v>
      </c>
      <c r="T50" t="s">
        <v>6899</v>
      </c>
      <c r="U50" s="11">
        <v>-50.897566480728656</v>
      </c>
      <c r="V50" s="11">
        <v>4.1978356019146283E-2</v>
      </c>
      <c r="W50" s="11">
        <v>-7.8900514375880855</v>
      </c>
      <c r="X50" s="11">
        <v>3.8379047789072758E-2</v>
      </c>
      <c r="Y50" s="11">
        <f t="shared" si="5"/>
        <v>12.222845019976027</v>
      </c>
      <c r="Z50" t="s">
        <v>6802</v>
      </c>
      <c r="AF50" s="69">
        <v>1310220</v>
      </c>
      <c r="AG50" t="s">
        <v>6823</v>
      </c>
      <c r="AH50">
        <v>2</v>
      </c>
      <c r="AI50">
        <v>703780</v>
      </c>
      <c r="AJ50" s="1">
        <v>41464</v>
      </c>
      <c r="AK50">
        <v>1310220</v>
      </c>
      <c r="AL50" s="11">
        <v>-42.854248198303637</v>
      </c>
      <c r="AM50" s="11">
        <v>0.63615886594762305</v>
      </c>
      <c r="AN50" s="11">
        <v>-7.0207782021166336</v>
      </c>
      <c r="AO50" s="11">
        <v>8.8818644414074666E-2</v>
      </c>
      <c r="AP50" s="11">
        <f t="shared" si="6"/>
        <v>13.311977418629432</v>
      </c>
      <c r="AQ50" s="69" t="s">
        <v>6769</v>
      </c>
    </row>
    <row r="51" spans="1:47" x14ac:dyDescent="0.25">
      <c r="A51" s="3" t="s">
        <v>6664</v>
      </c>
      <c r="B51" s="49">
        <v>-70.684632752423866</v>
      </c>
      <c r="C51" s="49">
        <v>0.39745448889375096</v>
      </c>
      <c r="D51" s="49">
        <v>-10.274595021871745</v>
      </c>
      <c r="E51" s="49">
        <v>7.7554376705995104E-2</v>
      </c>
      <c r="F51" s="49">
        <f t="shared" si="0"/>
        <v>11.512127422550094</v>
      </c>
      <c r="G51" s="49">
        <v>-70.540000000000006</v>
      </c>
      <c r="H51" s="49">
        <v>-10.199999999999999</v>
      </c>
      <c r="I51" s="49">
        <f t="shared" si="1"/>
        <v>11.059999999999988</v>
      </c>
      <c r="J51" s="3" t="s">
        <v>6903</v>
      </c>
      <c r="K51" s="49">
        <f t="shared" si="2"/>
        <v>-0.14463275242385976</v>
      </c>
      <c r="L51" s="49">
        <f t="shared" si="3"/>
        <v>-7.4595021871745715E-2</v>
      </c>
      <c r="M51" s="49">
        <f t="shared" si="4"/>
        <v>0.45212742255010596</v>
      </c>
      <c r="N51" s="49"/>
      <c r="O51" s="69" t="s">
        <v>6901</v>
      </c>
      <c r="P51" t="s">
        <v>6834</v>
      </c>
      <c r="Q51">
        <v>1</v>
      </c>
      <c r="R51">
        <v>707100</v>
      </c>
      <c r="S51" s="1">
        <v>41486</v>
      </c>
      <c r="T51">
        <v>1310460</v>
      </c>
      <c r="U51" s="11">
        <v>-45.572987716477556</v>
      </c>
      <c r="V51" s="11">
        <v>0.10464213821835852</v>
      </c>
      <c r="W51" s="11">
        <v>-7.0130010234326079</v>
      </c>
      <c r="X51" s="11">
        <v>2.5443113349345712E-2</v>
      </c>
      <c r="Y51" s="11">
        <f t="shared" si="5"/>
        <v>10.531020470983307</v>
      </c>
      <c r="Z51" t="s">
        <v>6802</v>
      </c>
      <c r="AA51">
        <f>VAR(U51:U52)</f>
        <v>6.1000558866074488E-4</v>
      </c>
      <c r="AB51">
        <f>VAR(W51:W52)</f>
        <v>3.8469491772010265E-3</v>
      </c>
      <c r="AC51">
        <v>1</v>
      </c>
      <c r="AD51">
        <f>VAR(Y51:Y52)</f>
        <v>0.22230465118900039</v>
      </c>
      <c r="AF51" s="70">
        <v>1310571</v>
      </c>
      <c r="AG51" s="12" t="s">
        <v>6902</v>
      </c>
      <c r="AH51" s="12">
        <v>1</v>
      </c>
      <c r="AI51" s="12">
        <v>724200</v>
      </c>
      <c r="AJ51" s="14">
        <v>41495</v>
      </c>
      <c r="AK51" s="12">
        <v>1310571</v>
      </c>
      <c r="AL51" s="13">
        <v>-17.105663036627774</v>
      </c>
      <c r="AM51" s="13">
        <v>0.10978369345499878</v>
      </c>
      <c r="AN51" s="13">
        <v>-3.6488356201345162</v>
      </c>
      <c r="AO51" s="13">
        <v>5.4528474213679949E-2</v>
      </c>
      <c r="AP51" s="11">
        <f t="shared" si="6"/>
        <v>12.085021924448355</v>
      </c>
      <c r="AQ51" s="70" t="s">
        <v>6772</v>
      </c>
      <c r="AR51" s="12">
        <f>VAR(AL51:AL52)</f>
        <v>136.19481017452995</v>
      </c>
      <c r="AS51" s="12">
        <f>VAR(AN51:AN52)</f>
        <v>2.0580434901778091</v>
      </c>
      <c r="AT51" s="12">
        <v>1</v>
      </c>
      <c r="AU51" s="12">
        <f>VAR(AP51:AP52)</f>
        <v>3.7460479072010215E-2</v>
      </c>
    </row>
    <row r="52" spans="1:47" x14ac:dyDescent="0.25">
      <c r="A52" s="3" t="s">
        <v>6654</v>
      </c>
      <c r="B52" s="49">
        <v>-4.2326110101225387</v>
      </c>
      <c r="C52" s="49">
        <v>0.23997556235585957</v>
      </c>
      <c r="D52" s="49">
        <v>-0.67011088233586324</v>
      </c>
      <c r="E52" s="49">
        <v>3.2956332323956151E-2</v>
      </c>
      <c r="F52" s="49">
        <f t="shared" si="0"/>
        <v>1.1282760485643673</v>
      </c>
      <c r="G52" s="49">
        <v>-4.0599999999999996</v>
      </c>
      <c r="H52" s="49">
        <v>-0.74</v>
      </c>
      <c r="I52" s="49">
        <f t="shared" si="1"/>
        <v>1.8600000000000003</v>
      </c>
      <c r="J52" s="92" t="s">
        <v>6905</v>
      </c>
      <c r="K52" s="49">
        <f t="shared" si="2"/>
        <v>-0.1726110101225391</v>
      </c>
      <c r="L52" s="49">
        <f t="shared" si="3"/>
        <v>6.9889117664136746E-2</v>
      </c>
      <c r="M52" s="49">
        <f t="shared" si="4"/>
        <v>-0.73172395143563307</v>
      </c>
      <c r="N52" s="49"/>
      <c r="O52" s="69" t="s">
        <v>6904</v>
      </c>
      <c r="P52" t="s">
        <v>6834</v>
      </c>
      <c r="Q52">
        <v>1</v>
      </c>
      <c r="R52">
        <v>707100</v>
      </c>
      <c r="S52" s="1">
        <v>41486</v>
      </c>
      <c r="T52" t="s">
        <v>6835</v>
      </c>
      <c r="U52" s="11">
        <v>-45.538059058081885</v>
      </c>
      <c r="V52" s="11">
        <v>9.2236468900431134E-2</v>
      </c>
      <c r="W52" s="11">
        <v>-6.9252861538015011</v>
      </c>
      <c r="X52" s="11">
        <v>1.4239570228435425E-2</v>
      </c>
      <c r="Y52" s="11">
        <f t="shared" si="5"/>
        <v>9.8642301723301244</v>
      </c>
      <c r="Z52" t="s">
        <v>6802</v>
      </c>
      <c r="AF52" s="70">
        <v>1310681</v>
      </c>
      <c r="AG52" s="12" t="s">
        <v>6902</v>
      </c>
      <c r="AH52" s="12">
        <v>2</v>
      </c>
      <c r="AI52" s="12">
        <v>715580</v>
      </c>
      <c r="AJ52" s="14">
        <v>41509</v>
      </c>
      <c r="AK52" s="12">
        <v>1310681</v>
      </c>
      <c r="AL52" s="13">
        <v>-33.609893413990427</v>
      </c>
      <c r="AM52" s="13">
        <v>0.13814276053076563</v>
      </c>
      <c r="AN52" s="13">
        <v>-5.6776498009691307</v>
      </c>
      <c r="AO52" s="13">
        <v>1.8265969630907396E-2</v>
      </c>
      <c r="AP52" s="11">
        <f t="shared" si="6"/>
        <v>11.811304993762619</v>
      </c>
      <c r="AQ52" s="70" t="s">
        <v>6827</v>
      </c>
      <c r="AR52" s="12"/>
      <c r="AS52" s="12"/>
      <c r="AT52" s="12"/>
      <c r="AU52" s="12"/>
    </row>
    <row r="53" spans="1:47" x14ac:dyDescent="0.25">
      <c r="A53" s="3" t="s">
        <v>6654</v>
      </c>
      <c r="B53" s="49">
        <v>-4.288960706478476</v>
      </c>
      <c r="C53" s="49">
        <v>0.37833952484590572</v>
      </c>
      <c r="D53" s="49">
        <v>-0.95571458588476299</v>
      </c>
      <c r="E53" s="49">
        <v>0.24650675869754496</v>
      </c>
      <c r="F53" s="49">
        <f t="shared" si="0"/>
        <v>3.3567559805996279</v>
      </c>
      <c r="G53" s="49">
        <v>-4.0599999999999996</v>
      </c>
      <c r="H53" s="49">
        <v>-0.74</v>
      </c>
      <c r="I53" s="49">
        <f t="shared" si="1"/>
        <v>1.8600000000000003</v>
      </c>
      <c r="J53" s="92" t="s">
        <v>6909</v>
      </c>
      <c r="K53" s="49">
        <f t="shared" si="2"/>
        <v>-0.22896070647847644</v>
      </c>
      <c r="L53" s="49">
        <f t="shared" si="3"/>
        <v>-0.215714585884763</v>
      </c>
      <c r="M53" s="49">
        <f t="shared" si="4"/>
        <v>1.4967559805996276</v>
      </c>
      <c r="N53" s="49"/>
      <c r="O53" s="69" t="s">
        <v>6906</v>
      </c>
      <c r="P53" t="s">
        <v>6907</v>
      </c>
      <c r="Q53">
        <v>1</v>
      </c>
      <c r="R53">
        <v>714160</v>
      </c>
      <c r="S53" s="1">
        <v>41485</v>
      </c>
      <c r="T53">
        <v>1310480</v>
      </c>
      <c r="U53" s="11">
        <v>-114.62790052335177</v>
      </c>
      <c r="V53" s="11">
        <v>0.26407089265716821</v>
      </c>
      <c r="W53" s="11">
        <v>-15.374254352105682</v>
      </c>
      <c r="X53" s="11">
        <v>1.3506003105400661E-2</v>
      </c>
      <c r="Y53" s="11">
        <f t="shared" si="5"/>
        <v>8.3661342934936869</v>
      </c>
      <c r="Z53" t="s">
        <v>6830</v>
      </c>
      <c r="AA53">
        <f>VAR(U53:U54)</f>
        <v>6.1827025252764595E-2</v>
      </c>
      <c r="AB53">
        <f>VAR(W53:W54)</f>
        <v>4.5882388686934014E-4</v>
      </c>
      <c r="AC53">
        <v>1</v>
      </c>
      <c r="AD53">
        <f>VAR(Y53:Y54)</f>
        <v>5.9735910056182518E-3</v>
      </c>
      <c r="AF53" s="69">
        <v>1310150</v>
      </c>
      <c r="AG53" t="s">
        <v>6908</v>
      </c>
      <c r="AH53">
        <v>1</v>
      </c>
      <c r="AI53">
        <v>712840</v>
      </c>
      <c r="AJ53" s="1">
        <v>41451</v>
      </c>
      <c r="AK53">
        <v>1310150</v>
      </c>
      <c r="AL53" s="11">
        <v>-14.25820769922262</v>
      </c>
      <c r="AM53" s="11">
        <v>0.15038909828001726</v>
      </c>
      <c r="AN53" s="11">
        <v>-3.0536688241724894</v>
      </c>
      <c r="AO53" s="11">
        <v>3.6628925402754572E-2</v>
      </c>
      <c r="AP53" s="11">
        <f t="shared" si="6"/>
        <v>10.171142894157295</v>
      </c>
      <c r="AQ53" s="69" t="s">
        <v>6800</v>
      </c>
      <c r="AR53">
        <f>VAR(AL53:AL54)</f>
        <v>8.516753091764599</v>
      </c>
      <c r="AS53">
        <f>VAR(AN53:AN54)</f>
        <v>6.9285285205158337E-2</v>
      </c>
      <c r="AT53">
        <v>1</v>
      </c>
      <c r="AU53">
        <f>VAR(AP53:AP54)</f>
        <v>0.66028594937330043</v>
      </c>
    </row>
    <row r="54" spans="1:47" x14ac:dyDescent="0.25">
      <c r="A54" s="3" t="s">
        <v>6846</v>
      </c>
      <c r="B54" s="49">
        <v>-118.01285780051838</v>
      </c>
      <c r="C54" s="49">
        <v>0.31312230767942467</v>
      </c>
      <c r="D54" s="49">
        <v>-16.115166017565585</v>
      </c>
      <c r="E54" s="49">
        <v>8.4473581225205777E-2</v>
      </c>
      <c r="F54" s="49">
        <f t="shared" si="0"/>
        <v>10.908470340006303</v>
      </c>
      <c r="G54" s="49">
        <v>-118.18</v>
      </c>
      <c r="H54" s="49">
        <v>-16.27</v>
      </c>
      <c r="I54" s="49">
        <f t="shared" si="1"/>
        <v>11.97999999999999</v>
      </c>
      <c r="J54" s="3" t="s">
        <v>6912</v>
      </c>
      <c r="K54" s="49">
        <f t="shared" si="2"/>
        <v>0.16714219948163134</v>
      </c>
      <c r="L54" s="49">
        <f t="shared" si="3"/>
        <v>0.15483398243441471</v>
      </c>
      <c r="M54" s="49">
        <f t="shared" si="4"/>
        <v>-1.0715296599936863</v>
      </c>
      <c r="N54" s="49"/>
      <c r="O54" s="69" t="s">
        <v>6910</v>
      </c>
      <c r="P54" t="s">
        <v>6907</v>
      </c>
      <c r="Q54">
        <v>1</v>
      </c>
      <c r="R54">
        <v>714160</v>
      </c>
      <c r="S54" s="1">
        <v>41485</v>
      </c>
      <c r="T54" t="s">
        <v>6911</v>
      </c>
      <c r="U54" s="11">
        <v>-114.97954530222034</v>
      </c>
      <c r="V54" s="11">
        <v>0.13717374527473117</v>
      </c>
      <c r="W54" s="11">
        <v>-15.40454705376365</v>
      </c>
      <c r="X54" s="11">
        <v>4.296975382721354E-2</v>
      </c>
      <c r="Y54" s="11">
        <f t="shared" si="5"/>
        <v>8.2568311278888586</v>
      </c>
      <c r="Z54" t="s">
        <v>6830</v>
      </c>
      <c r="AF54" s="69">
        <v>1310398</v>
      </c>
      <c r="AG54" t="s">
        <v>6908</v>
      </c>
      <c r="AH54">
        <v>2</v>
      </c>
      <c r="AI54">
        <v>722780</v>
      </c>
      <c r="AJ54" s="1">
        <v>41479</v>
      </c>
      <c r="AK54">
        <v>1310398</v>
      </c>
      <c r="AL54" s="11">
        <v>-18.385374546289633</v>
      </c>
      <c r="AM54" s="11">
        <v>0.17976546253075135</v>
      </c>
      <c r="AN54" s="11">
        <v>-3.4259195063885421</v>
      </c>
      <c r="AO54" s="11">
        <v>3.601303495370746E-2</v>
      </c>
      <c r="AP54" s="11">
        <f t="shared" si="6"/>
        <v>9.0219815048187044</v>
      </c>
      <c r="AQ54" s="69" t="s">
        <v>6764</v>
      </c>
    </row>
    <row r="55" spans="1:47" x14ac:dyDescent="0.25">
      <c r="A55" s="3" t="s">
        <v>6654</v>
      </c>
      <c r="B55" s="49">
        <v>-4.0302873397958239</v>
      </c>
      <c r="C55" s="49">
        <v>0.23944666597051642</v>
      </c>
      <c r="D55" s="49">
        <v>-0.63126200341115379</v>
      </c>
      <c r="E55" s="49">
        <v>0.13504175730277776</v>
      </c>
      <c r="F55" s="49">
        <f t="shared" si="0"/>
        <v>1.0198086874934065</v>
      </c>
      <c r="G55" s="49">
        <v>-4.0599999999999996</v>
      </c>
      <c r="H55" s="49">
        <v>-0.74</v>
      </c>
      <c r="I55" s="49">
        <f t="shared" si="1"/>
        <v>1.8600000000000003</v>
      </c>
      <c r="J55" s="3" t="s">
        <v>6916</v>
      </c>
      <c r="K55" s="49">
        <f t="shared" si="2"/>
        <v>2.9712660204175734E-2</v>
      </c>
      <c r="L55" s="49">
        <f t="shared" si="3"/>
        <v>0.1087379965888462</v>
      </c>
      <c r="M55" s="49">
        <f t="shared" si="4"/>
        <v>-0.84019131250659385</v>
      </c>
      <c r="N55" s="49"/>
      <c r="O55" s="69" t="s">
        <v>6913</v>
      </c>
      <c r="P55" t="s">
        <v>6914</v>
      </c>
      <c r="Q55">
        <v>1</v>
      </c>
      <c r="R55">
        <v>723240</v>
      </c>
      <c r="S55" s="1">
        <v>41490</v>
      </c>
      <c r="T55">
        <v>1310500</v>
      </c>
      <c r="U55" s="11">
        <v>-106.82299543794151</v>
      </c>
      <c r="V55" s="11">
        <v>0.16844378430671003</v>
      </c>
      <c r="W55" s="11">
        <v>-13.86517261927836</v>
      </c>
      <c r="X55" s="11">
        <v>2.6854638813297881E-2</v>
      </c>
      <c r="Y55" s="11">
        <f t="shared" si="5"/>
        <v>4.0983855162853615</v>
      </c>
      <c r="Z55" t="s">
        <v>6751</v>
      </c>
      <c r="AA55">
        <f>VAR(U55:U56)</f>
        <v>4.1466057388419041E-2</v>
      </c>
      <c r="AB55">
        <f>VAR(W55:W56)</f>
        <v>1.3457251762114737E-3</v>
      </c>
      <c r="AC55">
        <v>1</v>
      </c>
      <c r="AD55">
        <f>VAR(Y55:Y56)</f>
        <v>0.2471135582308133</v>
      </c>
      <c r="AF55" s="70">
        <v>1310181</v>
      </c>
      <c r="AG55" s="12" t="s">
        <v>6915</v>
      </c>
      <c r="AH55" s="12">
        <v>1</v>
      </c>
      <c r="AI55" s="12">
        <v>712780</v>
      </c>
      <c r="AJ55" s="14">
        <v>41456</v>
      </c>
      <c r="AK55" s="12">
        <v>1310181</v>
      </c>
      <c r="AL55" s="13">
        <v>-7.9627658376125456</v>
      </c>
      <c r="AM55" s="13">
        <v>7.9308224735949645E-2</v>
      </c>
      <c r="AN55" s="13">
        <v>-1.5979447840906436</v>
      </c>
      <c r="AO55" s="13">
        <v>1.0952733689285664E-2</v>
      </c>
      <c r="AP55" s="11">
        <f t="shared" si="6"/>
        <v>4.8207924351126028</v>
      </c>
      <c r="AQ55" s="70" t="s">
        <v>6794</v>
      </c>
      <c r="AR55" s="12">
        <f>VAR(AL55:AL56)</f>
        <v>68.253309369367969</v>
      </c>
      <c r="AS55" s="12">
        <f>VAR(AN55:AN56)</f>
        <v>1.3587469505286371</v>
      </c>
      <c r="AT55" s="12">
        <v>1</v>
      </c>
      <c r="AU55" s="12">
        <f>VAR(AP55:AP56)</f>
        <v>1.13138962791637</v>
      </c>
    </row>
    <row r="56" spans="1:47" x14ac:dyDescent="0.25">
      <c r="A56" s="3" t="s">
        <v>6654</v>
      </c>
      <c r="B56" s="49">
        <v>-3.9636965918370133</v>
      </c>
      <c r="C56" s="49">
        <v>0.36390673776227472</v>
      </c>
      <c r="D56" s="49">
        <v>-0.65322669154307955</v>
      </c>
      <c r="E56" s="49">
        <v>6.0301967381183263E-2</v>
      </c>
      <c r="F56" s="49">
        <f t="shared" si="0"/>
        <v>1.2621169405076231</v>
      </c>
      <c r="G56" s="49">
        <v>-4.0599999999999996</v>
      </c>
      <c r="H56" s="49">
        <v>-0.74</v>
      </c>
      <c r="I56" s="49">
        <f t="shared" si="1"/>
        <v>1.8600000000000003</v>
      </c>
      <c r="J56" s="3" t="s">
        <v>6919</v>
      </c>
      <c r="K56" s="49">
        <f t="shared" si="2"/>
        <v>9.6303408162986326E-2</v>
      </c>
      <c r="L56" s="49">
        <f t="shared" si="3"/>
        <v>8.6773308456920439E-2</v>
      </c>
      <c r="M56" s="49">
        <f t="shared" si="4"/>
        <v>-0.59788305949237719</v>
      </c>
      <c r="N56" s="49"/>
      <c r="O56" s="69" t="s">
        <v>6917</v>
      </c>
      <c r="P56" t="s">
        <v>6914</v>
      </c>
      <c r="Q56">
        <v>1</v>
      </c>
      <c r="R56">
        <v>723240</v>
      </c>
      <c r="S56" s="1">
        <v>41490</v>
      </c>
      <c r="T56" t="s">
        <v>6918</v>
      </c>
      <c r="U56" s="11">
        <v>-107.1109748031343</v>
      </c>
      <c r="V56" s="11">
        <v>0.10482702612967387</v>
      </c>
      <c r="W56" s="11">
        <v>-13.813293429303737</v>
      </c>
      <c r="X56" s="11">
        <v>8.9652496420836891E-2</v>
      </c>
      <c r="Y56" s="11">
        <f t="shared" si="5"/>
        <v>3.3953726312956007</v>
      </c>
      <c r="Z56" t="s">
        <v>6751</v>
      </c>
      <c r="AF56" s="70">
        <v>1310397</v>
      </c>
      <c r="AG56" s="12" t="s">
        <v>6915</v>
      </c>
      <c r="AH56" s="12">
        <v>2</v>
      </c>
      <c r="AI56" s="12">
        <v>722760</v>
      </c>
      <c r="AJ56" s="14">
        <v>41480</v>
      </c>
      <c r="AK56" s="12">
        <v>1310397</v>
      </c>
      <c r="AL56" s="13">
        <v>-19.646370535595779</v>
      </c>
      <c r="AM56" s="13">
        <v>9.2324635731618185E-2</v>
      </c>
      <c r="AN56" s="13">
        <v>-3.2464270864091351</v>
      </c>
      <c r="AO56" s="13">
        <v>4.4797078344646392E-2</v>
      </c>
      <c r="AP56" s="11">
        <f t="shared" si="6"/>
        <v>6.3250461556773026</v>
      </c>
      <c r="AQ56" s="70" t="s">
        <v>6764</v>
      </c>
      <c r="AR56" s="12"/>
      <c r="AS56" s="12"/>
      <c r="AT56" s="12"/>
      <c r="AU56" s="12"/>
    </row>
    <row r="57" spans="1:47" x14ac:dyDescent="0.25">
      <c r="A57" s="93" t="s">
        <v>6652</v>
      </c>
      <c r="B57" s="49">
        <v>-105.51672580135478</v>
      </c>
      <c r="C57" s="49">
        <v>0.23849861290561927</v>
      </c>
      <c r="D57" s="49">
        <v>-14.294263228415472</v>
      </c>
      <c r="E57" s="49">
        <v>0.10357569451741365</v>
      </c>
      <c r="F57" s="49">
        <f t="shared" si="0"/>
        <v>8.8373800259689972</v>
      </c>
      <c r="G57" s="49">
        <v>-105.7</v>
      </c>
      <c r="H57" s="49">
        <v>-14.36</v>
      </c>
      <c r="I57" s="49">
        <f t="shared" si="1"/>
        <v>9.1799999999999926</v>
      </c>
      <c r="J57" s="3" t="s">
        <v>6919</v>
      </c>
      <c r="K57" s="49">
        <f t="shared" si="2"/>
        <v>0.18327419864522199</v>
      </c>
      <c r="L57" s="49">
        <f t="shared" si="3"/>
        <v>6.5736771584527176E-2</v>
      </c>
      <c r="M57" s="49">
        <f t="shared" si="4"/>
        <v>-0.34261997403099542</v>
      </c>
      <c r="N57" s="49"/>
      <c r="O57" s="69" t="s">
        <v>6920</v>
      </c>
      <c r="P57" t="s">
        <v>6921</v>
      </c>
      <c r="Q57">
        <v>1</v>
      </c>
      <c r="R57">
        <v>718880</v>
      </c>
      <c r="S57" s="1">
        <v>41491</v>
      </c>
      <c r="T57">
        <v>1310520</v>
      </c>
      <c r="U57" s="11">
        <v>-54.022550477341582</v>
      </c>
      <c r="V57" s="11">
        <v>1.5966884937174818E-2</v>
      </c>
      <c r="W57" s="11">
        <v>-8.4265362774234589</v>
      </c>
      <c r="X57" s="11">
        <v>1.3855769833304717E-2</v>
      </c>
      <c r="Y57" s="11">
        <f t="shared" si="5"/>
        <v>13.389739742046089</v>
      </c>
      <c r="Z57" t="s">
        <v>6751</v>
      </c>
      <c r="AA57">
        <f>VAR(U57:U58)</f>
        <v>8.351616260845018E-4</v>
      </c>
      <c r="AB57">
        <f>VAR(W57:W58)</f>
        <v>8.7027101876307642E-4</v>
      </c>
      <c r="AC57">
        <v>1</v>
      </c>
      <c r="AD57">
        <f>VAR(Y57:Y58)</f>
        <v>4.2891937134049943E-2</v>
      </c>
      <c r="AF57" s="69">
        <v>1310148</v>
      </c>
      <c r="AG57" t="s">
        <v>6922</v>
      </c>
      <c r="AH57">
        <v>1</v>
      </c>
      <c r="AI57">
        <v>703000</v>
      </c>
      <c r="AJ57" s="1">
        <v>41451</v>
      </c>
      <c r="AK57">
        <v>1310148</v>
      </c>
      <c r="AL57" s="11">
        <v>-55.219836497614558</v>
      </c>
      <c r="AM57" s="11">
        <v>0.22716417790562463</v>
      </c>
      <c r="AN57" s="11">
        <v>-8.3649996576243559</v>
      </c>
      <c r="AO57" s="11">
        <v>2.7017846842953011E-2</v>
      </c>
      <c r="AP57" s="11">
        <f t="shared" si="6"/>
        <v>11.700160763380289</v>
      </c>
      <c r="AQ57" s="69" t="s">
        <v>6800</v>
      </c>
      <c r="AR57">
        <f>VAR(AL57:AL58)</f>
        <v>0.11792025166986864</v>
      </c>
      <c r="AS57">
        <f>VAR(AN57:AN58)</f>
        <v>9.11063961125575E-5</v>
      </c>
      <c r="AT57">
        <v>1</v>
      </c>
      <c r="AU57">
        <f>VAR(AP57:AP58)</f>
        <v>7.1307929683099694E-2</v>
      </c>
    </row>
    <row r="58" spans="1:47" x14ac:dyDescent="0.25">
      <c r="A58" s="3" t="s">
        <v>6645</v>
      </c>
      <c r="B58" s="49">
        <v>-24.960800721456874</v>
      </c>
      <c r="C58" s="49">
        <v>0.37085207051239022</v>
      </c>
      <c r="D58" s="49">
        <v>-4.8812117312005787</v>
      </c>
      <c r="E58" s="49">
        <v>0.1217815123172386</v>
      </c>
      <c r="F58" s="49">
        <f t="shared" si="0"/>
        <v>14.088893128147756</v>
      </c>
      <c r="G58" s="49">
        <v>-24.75</v>
      </c>
      <c r="H58" s="49">
        <v>-4.9000000000000004</v>
      </c>
      <c r="I58" s="49">
        <f t="shared" si="1"/>
        <v>14.450000000000003</v>
      </c>
      <c r="J58" s="3" t="s">
        <v>6925</v>
      </c>
      <c r="K58" s="49">
        <f t="shared" si="2"/>
        <v>-0.21080072145687367</v>
      </c>
      <c r="L58" s="49">
        <f t="shared" si="3"/>
        <v>1.8788268799421637E-2</v>
      </c>
      <c r="M58" s="49">
        <f t="shared" si="4"/>
        <v>-0.36110687185224677</v>
      </c>
      <c r="N58" s="49"/>
      <c r="O58" s="69" t="s">
        <v>6923</v>
      </c>
      <c r="P58" t="s">
        <v>6921</v>
      </c>
      <c r="Q58">
        <v>1</v>
      </c>
      <c r="R58">
        <v>718880</v>
      </c>
      <c r="S58" s="1">
        <v>41491</v>
      </c>
      <c r="T58" t="s">
        <v>6924</v>
      </c>
      <c r="U58" s="11">
        <v>-53.981680888988272</v>
      </c>
      <c r="V58" s="11">
        <v>4.4650500104599346E-2</v>
      </c>
      <c r="W58" s="11">
        <v>-8.3848164735225996</v>
      </c>
      <c r="X58" s="11">
        <v>1.6672622529269987E-2</v>
      </c>
      <c r="Y58" s="11">
        <f t="shared" si="5"/>
        <v>13.096850899192525</v>
      </c>
      <c r="Z58" t="s">
        <v>6751</v>
      </c>
      <c r="AF58" s="69">
        <v>1310282</v>
      </c>
      <c r="AG58" t="s">
        <v>6922</v>
      </c>
      <c r="AH58">
        <v>2</v>
      </c>
      <c r="AI58">
        <v>703140</v>
      </c>
      <c r="AJ58" s="1">
        <v>41472</v>
      </c>
      <c r="AK58">
        <v>1310282</v>
      </c>
      <c r="AL58" s="11">
        <v>-54.73420237264007</v>
      </c>
      <c r="AM58" s="11">
        <v>0.1734221661970686</v>
      </c>
      <c r="AN58" s="11">
        <v>-8.3515010357604353</v>
      </c>
      <c r="AO58" s="11">
        <v>2.2953242340907971E-2</v>
      </c>
      <c r="AP58" s="11">
        <f t="shared" si="6"/>
        <v>12.077805913443413</v>
      </c>
      <c r="AQ58" s="69" t="s">
        <v>6761</v>
      </c>
    </row>
    <row r="59" spans="1:47" x14ac:dyDescent="0.25">
      <c r="A59" s="3" t="s">
        <v>6654</v>
      </c>
      <c r="B59" s="49">
        <v>-4.1506612236236196</v>
      </c>
      <c r="C59" s="49">
        <v>0.36707440666572144</v>
      </c>
      <c r="D59" s="49">
        <v>-0.56107773015072937</v>
      </c>
      <c r="E59" s="49">
        <v>0.26202447108828802</v>
      </c>
      <c r="F59" s="49">
        <f t="shared" si="0"/>
        <v>0.33796061758221541</v>
      </c>
      <c r="G59" s="49">
        <v>-4.0599999999999996</v>
      </c>
      <c r="H59" s="49">
        <v>-0.74</v>
      </c>
      <c r="I59" s="49">
        <f t="shared" si="1"/>
        <v>1.8600000000000003</v>
      </c>
      <c r="J59" s="3" t="s">
        <v>6929</v>
      </c>
      <c r="K59" s="49">
        <f t="shared" si="2"/>
        <v>-9.0661223623619946E-2</v>
      </c>
      <c r="L59" s="49">
        <f t="shared" si="3"/>
        <v>0.17892226984927062</v>
      </c>
      <c r="M59" s="49">
        <f t="shared" si="4"/>
        <v>-1.5220393824177849</v>
      </c>
      <c r="N59" s="49"/>
      <c r="O59" s="69" t="s">
        <v>6926</v>
      </c>
      <c r="P59" t="s">
        <v>6927</v>
      </c>
      <c r="Q59">
        <v>1</v>
      </c>
      <c r="R59">
        <v>713260</v>
      </c>
      <c r="S59" s="1">
        <v>41492</v>
      </c>
      <c r="T59">
        <v>1310540</v>
      </c>
      <c r="U59" s="11">
        <v>-25.002627502834194</v>
      </c>
      <c r="V59" s="11">
        <v>7.7922569997355459E-2</v>
      </c>
      <c r="W59" s="11">
        <v>-3.3150070084098093</v>
      </c>
      <c r="X59" s="11">
        <v>5.9423154233992893E-2</v>
      </c>
      <c r="Y59" s="11">
        <f t="shared" si="5"/>
        <v>1.5174285644442804</v>
      </c>
      <c r="Z59" t="s">
        <v>6790</v>
      </c>
      <c r="AA59">
        <f>VAR(U59:U60)</f>
        <v>4.7546526376913961E-3</v>
      </c>
      <c r="AB59">
        <f>VAR(W59:W60)</f>
        <v>3.3893977427055257E-5</v>
      </c>
      <c r="AC59">
        <v>1</v>
      </c>
      <c r="AD59">
        <f>VAR(Y59:Y60)</f>
        <v>5.008268826323278E-4</v>
      </c>
      <c r="AF59" s="69">
        <v>1310030</v>
      </c>
      <c r="AG59" t="s">
        <v>6928</v>
      </c>
      <c r="AH59">
        <v>1</v>
      </c>
      <c r="AI59">
        <v>703040</v>
      </c>
      <c r="AJ59" s="1">
        <v>41431</v>
      </c>
      <c r="AK59">
        <v>1310030</v>
      </c>
      <c r="AL59" s="11">
        <v>-36.472852672406574</v>
      </c>
      <c r="AM59" s="11">
        <v>0.23386318845331169</v>
      </c>
      <c r="AN59" s="11">
        <v>-6.0615536091845055</v>
      </c>
      <c r="AO59" s="11">
        <v>5.1927186323369144E-2</v>
      </c>
      <c r="AP59" s="11">
        <f t="shared" si="6"/>
        <v>12.019576201069469</v>
      </c>
      <c r="AQ59" s="69" t="s">
        <v>6749</v>
      </c>
      <c r="AR59">
        <f>VAR(AL59:AL60)</f>
        <v>1.1623265189184557</v>
      </c>
      <c r="AS59">
        <f>VAR(AN59:AN60)</f>
        <v>4.0132906695890536E-2</v>
      </c>
      <c r="AT59">
        <v>1</v>
      </c>
      <c r="AU59">
        <f>VAR(AP59:AP60)</f>
        <v>0.27514583076918636</v>
      </c>
    </row>
    <row r="60" spans="1:47" x14ac:dyDescent="0.25">
      <c r="A60" s="3" t="s">
        <v>6654</v>
      </c>
      <c r="B60" s="49">
        <v>-4.2284787822298711</v>
      </c>
      <c r="C60" s="49">
        <v>0.16212693879250334</v>
      </c>
      <c r="D60" s="49">
        <v>-0.62963111108987391</v>
      </c>
      <c r="E60" s="49">
        <v>0.15612816796507706</v>
      </c>
      <c r="F60" s="49">
        <f t="shared" si="0"/>
        <v>0.8085701064891202</v>
      </c>
      <c r="G60" s="49">
        <v>-4.0599999999999996</v>
      </c>
      <c r="H60" s="49">
        <v>-0.74</v>
      </c>
      <c r="I60" s="49">
        <f t="shared" si="1"/>
        <v>1.8600000000000003</v>
      </c>
      <c r="J60" s="3" t="s">
        <v>6932</v>
      </c>
      <c r="K60" s="49">
        <f t="shared" si="2"/>
        <v>-0.16847878222987145</v>
      </c>
      <c r="L60" s="49">
        <f t="shared" si="3"/>
        <v>0.11036888891012608</v>
      </c>
      <c r="M60" s="49">
        <f t="shared" si="4"/>
        <v>-1.0514298935108801</v>
      </c>
      <c r="N60" s="49"/>
      <c r="O60" s="69" t="s">
        <v>6930</v>
      </c>
      <c r="P60" t="s">
        <v>6927</v>
      </c>
      <c r="Q60">
        <v>1</v>
      </c>
      <c r="R60">
        <v>713260</v>
      </c>
      <c r="S60" s="1">
        <v>41492</v>
      </c>
      <c r="T60" t="s">
        <v>6931</v>
      </c>
      <c r="U60" s="11">
        <v>-25.100143169654366</v>
      </c>
      <c r="V60" s="11">
        <v>0.16537868475953871</v>
      </c>
      <c r="W60" s="11">
        <v>-3.3232403524967591</v>
      </c>
      <c r="X60" s="11">
        <v>6.7717676464216442E-3</v>
      </c>
      <c r="Y60" s="11">
        <f t="shared" si="5"/>
        <v>1.4857796503197065</v>
      </c>
      <c r="Z60" t="s">
        <v>6790</v>
      </c>
      <c r="AF60" s="69">
        <v>1310190</v>
      </c>
      <c r="AG60" t="s">
        <v>6928</v>
      </c>
      <c r="AH60">
        <v>2</v>
      </c>
      <c r="AI60">
        <v>711080</v>
      </c>
      <c r="AJ60" s="1">
        <v>41456</v>
      </c>
      <c r="AK60">
        <v>1310190</v>
      </c>
      <c r="AL60" s="11">
        <v>-37.997533962984022</v>
      </c>
      <c r="AM60" s="11">
        <v>0.13945418743878019</v>
      </c>
      <c r="AN60" s="11">
        <v>-6.3448658281087535</v>
      </c>
      <c r="AO60" s="11">
        <v>1.7946975341174655E-2</v>
      </c>
      <c r="AP60" s="11">
        <f t="shared" si="6"/>
        <v>12.761392661886006</v>
      </c>
      <c r="AQ60" s="69" t="s">
        <v>6794</v>
      </c>
    </row>
    <row r="61" spans="1:47" x14ac:dyDescent="0.25">
      <c r="A61" s="3" t="s">
        <v>6652</v>
      </c>
      <c r="B61" s="49">
        <v>-105.65982718708312</v>
      </c>
      <c r="C61" s="49">
        <v>0.3001362584757078</v>
      </c>
      <c r="D61" s="49">
        <v>-14.441434870661602</v>
      </c>
      <c r="E61" s="49">
        <v>0.13250326535112386</v>
      </c>
      <c r="F61" s="49">
        <f t="shared" si="0"/>
        <v>9.8716517782096957</v>
      </c>
      <c r="G61" s="49">
        <v>-105.7</v>
      </c>
      <c r="H61" s="49">
        <v>-14.36</v>
      </c>
      <c r="I61" s="49">
        <f t="shared" si="1"/>
        <v>9.1799999999999926</v>
      </c>
      <c r="J61" s="3" t="s">
        <v>6936</v>
      </c>
      <c r="K61" s="49">
        <f t="shared" si="2"/>
        <v>4.0172812916878797E-2</v>
      </c>
      <c r="L61" s="49">
        <f t="shared" si="3"/>
        <v>-8.1434870661603043E-2</v>
      </c>
      <c r="M61" s="49">
        <f t="shared" si="4"/>
        <v>0.69165177820970314</v>
      </c>
      <c r="N61" s="49"/>
      <c r="O61" s="69" t="s">
        <v>6933</v>
      </c>
      <c r="P61" t="s">
        <v>6934</v>
      </c>
      <c r="Q61">
        <v>1</v>
      </c>
      <c r="R61">
        <v>722580</v>
      </c>
      <c r="S61" s="1">
        <v>41492</v>
      </c>
      <c r="T61">
        <v>1310560</v>
      </c>
      <c r="U61" s="11">
        <v>-122.97544914713419</v>
      </c>
      <c r="V61" s="11">
        <v>0.10668479822767628</v>
      </c>
      <c r="W61" s="11">
        <v>-16.356385537781598</v>
      </c>
      <c r="X61" s="11">
        <v>1.3330409214259055E-2</v>
      </c>
      <c r="Y61" s="11">
        <f t="shared" si="5"/>
        <v>7.8756351551186015</v>
      </c>
      <c r="Z61" t="s">
        <v>6790</v>
      </c>
      <c r="AA61">
        <f>VAR(U61:U62)</f>
        <v>0.11749715154565744</v>
      </c>
      <c r="AB61">
        <f>VAR(W61:W62)</f>
        <v>1.1809725435615042E-3</v>
      </c>
      <c r="AC61">
        <v>1</v>
      </c>
      <c r="AD61">
        <f>VAR(Y61:Y62)</f>
        <v>0.38155430762461839</v>
      </c>
      <c r="AF61" s="69">
        <v>1310085</v>
      </c>
      <c r="AG61" t="s">
        <v>6935</v>
      </c>
      <c r="AH61">
        <v>1</v>
      </c>
      <c r="AI61">
        <v>710560</v>
      </c>
      <c r="AJ61" s="1">
        <v>41444</v>
      </c>
      <c r="AK61">
        <v>1310085</v>
      </c>
      <c r="AL61" s="11">
        <v>-54.407633515251931</v>
      </c>
      <c r="AM61" s="11">
        <v>0.2033407452125178</v>
      </c>
      <c r="AN61" s="11">
        <v>-8.2575224559768294</v>
      </c>
      <c r="AO61" s="11">
        <v>2.10587479192226E-2</v>
      </c>
      <c r="AP61" s="11">
        <f t="shared" si="6"/>
        <v>11.652546132562705</v>
      </c>
      <c r="AQ61" s="69" t="s">
        <v>6775</v>
      </c>
      <c r="AR61">
        <f>VAR(AL61:AL62)</f>
        <v>8.5498679182273882</v>
      </c>
      <c r="AS61">
        <f>VAR(AN61:AN62)</f>
        <v>0.14625812805541694</v>
      </c>
      <c r="AT61">
        <v>1</v>
      </c>
      <c r="AU61">
        <f>VAR(AP61:AP62)</f>
        <v>1.835510264600175E-2</v>
      </c>
    </row>
    <row r="62" spans="1:47" x14ac:dyDescent="0.25">
      <c r="A62" s="3" t="s">
        <v>6654</v>
      </c>
      <c r="B62" s="49">
        <v>-4.0508321017909044</v>
      </c>
      <c r="C62" s="49">
        <v>0.18374795894735729</v>
      </c>
      <c r="D62" s="49">
        <v>-0.72916984371991056</v>
      </c>
      <c r="E62" s="49">
        <v>0.19515404338487893</v>
      </c>
      <c r="F62" s="49">
        <f t="shared" si="0"/>
        <v>1.7825266479683801</v>
      </c>
      <c r="G62" s="49">
        <v>-4.0599999999999996</v>
      </c>
      <c r="H62" s="49">
        <v>-0.74</v>
      </c>
      <c r="I62" s="49">
        <f t="shared" si="1"/>
        <v>1.8600000000000003</v>
      </c>
      <c r="J62" s="92" t="s">
        <v>6939</v>
      </c>
      <c r="K62" s="49">
        <f t="shared" si="2"/>
        <v>9.1678982090952488E-3</v>
      </c>
      <c r="L62" s="49">
        <f t="shared" si="3"/>
        <v>1.0830156280089431E-2</v>
      </c>
      <c r="M62" s="49">
        <f t="shared" si="4"/>
        <v>-7.7473352031620202E-2</v>
      </c>
      <c r="N62" s="49"/>
      <c r="O62" s="69" t="s">
        <v>6937</v>
      </c>
      <c r="P62" t="s">
        <v>6934</v>
      </c>
      <c r="Q62">
        <v>1</v>
      </c>
      <c r="R62">
        <v>722580</v>
      </c>
      <c r="S62" s="1">
        <v>41492</v>
      </c>
      <c r="T62" t="s">
        <v>6938</v>
      </c>
      <c r="U62" s="11">
        <v>-122.49068703734082</v>
      </c>
      <c r="V62" s="11">
        <v>0.18574335641375492</v>
      </c>
      <c r="W62" s="11">
        <v>-16.404985384356696</v>
      </c>
      <c r="X62" s="11">
        <v>7.2003102732340452E-2</v>
      </c>
      <c r="Y62" s="11">
        <f t="shared" si="5"/>
        <v>8.7491960375127462</v>
      </c>
      <c r="Z62" t="s">
        <v>6790</v>
      </c>
      <c r="AF62" s="69">
        <v>1310256</v>
      </c>
      <c r="AG62" t="s">
        <v>6935</v>
      </c>
      <c r="AH62">
        <v>2</v>
      </c>
      <c r="AI62">
        <v>710480</v>
      </c>
      <c r="AJ62" s="1">
        <v>41466</v>
      </c>
      <c r="AK62">
        <v>1310256</v>
      </c>
      <c r="AL62" s="11">
        <v>-58.542816200025939</v>
      </c>
      <c r="AM62" s="11">
        <v>6.6780801631152617E-2</v>
      </c>
      <c r="AN62" s="11">
        <v>-8.7983701758674044</v>
      </c>
      <c r="AO62" s="11">
        <v>1.3266024854844603E-2</v>
      </c>
      <c r="AP62" s="11">
        <f t="shared" si="6"/>
        <v>11.844145206913296</v>
      </c>
      <c r="AQ62" s="69" t="s">
        <v>6755</v>
      </c>
    </row>
    <row r="63" spans="1:47" x14ac:dyDescent="0.25">
      <c r="A63" s="3" t="s">
        <v>6943</v>
      </c>
      <c r="B63" s="49">
        <v>-105.52304760743475</v>
      </c>
      <c r="C63" s="49">
        <v>0.22290919462779715</v>
      </c>
      <c r="D63" s="49">
        <v>-14.227007095354034</v>
      </c>
      <c r="E63" s="49">
        <v>0.18120507343755943</v>
      </c>
      <c r="F63" s="49">
        <f t="shared" si="0"/>
        <v>8.2930091553975274</v>
      </c>
      <c r="G63" s="49">
        <v>-105.7</v>
      </c>
      <c r="H63" s="49">
        <v>-14.36</v>
      </c>
      <c r="I63" s="49">
        <f t="shared" si="1"/>
        <v>9.1799999999999926</v>
      </c>
      <c r="J63" s="92" t="s">
        <v>6944</v>
      </c>
      <c r="K63" s="49">
        <f t="shared" si="2"/>
        <v>0.17695239256525497</v>
      </c>
      <c r="L63" s="49">
        <f t="shared" si="3"/>
        <v>0.13299290464596503</v>
      </c>
      <c r="M63" s="49">
        <f t="shared" si="4"/>
        <v>-0.88699084460246524</v>
      </c>
      <c r="N63" s="49"/>
      <c r="O63" s="69" t="s">
        <v>6940</v>
      </c>
      <c r="P63" t="s">
        <v>6941</v>
      </c>
      <c r="Q63">
        <v>1</v>
      </c>
      <c r="R63">
        <v>721820</v>
      </c>
      <c r="S63" s="1">
        <v>41497</v>
      </c>
      <c r="T63">
        <v>1310580</v>
      </c>
      <c r="U63" s="11">
        <v>-66.519113920197668</v>
      </c>
      <c r="V63" s="11">
        <v>9.2622432943179164E-2</v>
      </c>
      <c r="W63" s="11">
        <v>-9.9811760599606565</v>
      </c>
      <c r="X63" s="11">
        <v>4.3941359338849482E-2</v>
      </c>
      <c r="Y63" s="11">
        <f t="shared" si="5"/>
        <v>13.330294559487584</v>
      </c>
      <c r="Z63" t="s">
        <v>6772</v>
      </c>
      <c r="AA63">
        <f>VAR(U63:U64)</f>
        <v>4.7960755503493567E-2</v>
      </c>
      <c r="AB63">
        <f>VAR(W63:W64)</f>
        <v>7.5699977614424388E-3</v>
      </c>
      <c r="AC63">
        <v>1</v>
      </c>
      <c r="AD63">
        <f>VAR(Y63:Y64)</f>
        <v>0.22757329712901631</v>
      </c>
      <c r="AF63" s="70">
        <v>1310147</v>
      </c>
      <c r="AG63" s="12" t="s">
        <v>6942</v>
      </c>
      <c r="AH63" s="12">
        <v>1</v>
      </c>
      <c r="AI63" s="12">
        <v>710540</v>
      </c>
      <c r="AJ63" s="14">
        <v>41451</v>
      </c>
      <c r="AK63" s="12">
        <v>1310147</v>
      </c>
      <c r="AL63" s="13">
        <v>-31.711428308117462</v>
      </c>
      <c r="AM63" s="13">
        <v>0.35048636741261618</v>
      </c>
      <c r="AN63" s="13">
        <v>-4.827825959140811</v>
      </c>
      <c r="AO63" s="13">
        <v>4.7690295361958207E-2</v>
      </c>
      <c r="AP63" s="11">
        <f t="shared" si="6"/>
        <v>6.9111793650090263</v>
      </c>
      <c r="AQ63" s="70" t="s">
        <v>6800</v>
      </c>
      <c r="AR63" s="12">
        <f>VAR(AL63:AL64)</f>
        <v>255.0355018900791</v>
      </c>
      <c r="AS63" s="12">
        <f>VAR(AN63:AN64)</f>
        <v>4.1986534234625452</v>
      </c>
      <c r="AT63" s="12">
        <v>1</v>
      </c>
      <c r="AU63" s="12">
        <f>VAR(AP63:AP64)</f>
        <v>0.1786429762789439</v>
      </c>
    </row>
    <row r="64" spans="1:47" x14ac:dyDescent="0.25">
      <c r="A64" s="3" t="s">
        <v>6654</v>
      </c>
      <c r="B64" s="49">
        <v>-4.1891237784259046</v>
      </c>
      <c r="C64" s="49">
        <v>0.18094720714666421</v>
      </c>
      <c r="D64" s="49">
        <v>-0.64777587745351584</v>
      </c>
      <c r="E64" s="49">
        <v>0.10649131079719995</v>
      </c>
      <c r="F64" s="49">
        <f t="shared" si="0"/>
        <v>0.99308324120222213</v>
      </c>
      <c r="G64" s="49">
        <v>-4.1399999999999997</v>
      </c>
      <c r="H64" s="49">
        <v>-0.72</v>
      </c>
      <c r="I64" s="49">
        <f t="shared" si="1"/>
        <v>1.62</v>
      </c>
      <c r="J64" s="3" t="s">
        <v>6947</v>
      </c>
      <c r="K64" s="49">
        <f t="shared" si="2"/>
        <v>-4.9123778425904874E-2</v>
      </c>
      <c r="L64" s="49">
        <f t="shared" si="3"/>
        <v>7.2224122546484137E-2</v>
      </c>
      <c r="M64" s="49">
        <f t="shared" si="4"/>
        <v>-0.62691675879777797</v>
      </c>
      <c r="N64" s="49"/>
      <c r="O64" s="69" t="s">
        <v>6945</v>
      </c>
      <c r="P64" t="s">
        <v>6941</v>
      </c>
      <c r="Q64">
        <v>1</v>
      </c>
      <c r="R64">
        <v>721820</v>
      </c>
      <c r="S64" s="1">
        <v>41497</v>
      </c>
      <c r="T64" t="s">
        <v>6946</v>
      </c>
      <c r="U64" s="11">
        <v>-66.209401939468819</v>
      </c>
      <c r="V64" s="11">
        <v>0.1780331231458466</v>
      </c>
      <c r="W64" s="11">
        <v>-9.8581313708315239</v>
      </c>
      <c r="X64" s="11">
        <v>9.8831716512335147E-2</v>
      </c>
      <c r="Y64" s="11">
        <f t="shared" si="5"/>
        <v>12.655649027183372</v>
      </c>
      <c r="Z64" t="s">
        <v>6772</v>
      </c>
      <c r="AF64" s="70">
        <v>1310213</v>
      </c>
      <c r="AG64" s="12" t="s">
        <v>6942</v>
      </c>
      <c r="AH64" s="12">
        <v>2</v>
      </c>
      <c r="AI64" s="12">
        <v>710620</v>
      </c>
      <c r="AJ64" s="14">
        <v>41463</v>
      </c>
      <c r="AK64" s="12">
        <v>1310213</v>
      </c>
      <c r="AL64" s="13">
        <v>-54.29617988479324</v>
      </c>
      <c r="AM64" s="13">
        <v>7.4702599721970964E-2</v>
      </c>
      <c r="AN64" s="13">
        <v>-7.7256366580866764</v>
      </c>
      <c r="AO64" s="13">
        <v>3.8508268307564049E-2</v>
      </c>
      <c r="AP64" s="11">
        <f t="shared" si="6"/>
        <v>7.5089133799001715</v>
      </c>
      <c r="AQ64" s="70" t="s">
        <v>6769</v>
      </c>
      <c r="AR64" s="12"/>
      <c r="AS64" s="12"/>
      <c r="AT64" s="12"/>
      <c r="AU64" s="12"/>
    </row>
    <row r="65" spans="1:47" x14ac:dyDescent="0.25">
      <c r="A65" s="3" t="s">
        <v>6951</v>
      </c>
      <c r="B65" s="49">
        <v>-70.512441855820001</v>
      </c>
      <c r="C65" s="49">
        <v>0.221595742665431</v>
      </c>
      <c r="D65" s="49">
        <v>-10.245297441447772</v>
      </c>
      <c r="E65" s="49">
        <v>0.12093245290378245</v>
      </c>
      <c r="F65" s="49">
        <f t="shared" si="0"/>
        <v>11.449937675762172</v>
      </c>
      <c r="G65" s="49">
        <v>-70.53836960711466</v>
      </c>
      <c r="H65" s="49">
        <v>-10.20460595234222</v>
      </c>
      <c r="I65" s="49">
        <f t="shared" si="1"/>
        <v>11.098478011623101</v>
      </c>
      <c r="J65" s="3" t="s">
        <v>6952</v>
      </c>
      <c r="K65" s="49">
        <f t="shared" si="2"/>
        <v>2.5927751294659629E-2</v>
      </c>
      <c r="L65" s="49">
        <f t="shared" si="3"/>
        <v>-4.0691489105551426E-2</v>
      </c>
      <c r="M65" s="49">
        <f t="shared" si="4"/>
        <v>0.35145966413907104</v>
      </c>
      <c r="N65" s="49"/>
      <c r="O65" s="69" t="s">
        <v>6948</v>
      </c>
      <c r="P65" t="s">
        <v>6949</v>
      </c>
      <c r="Q65">
        <v>1</v>
      </c>
      <c r="R65">
        <v>725980</v>
      </c>
      <c r="S65" s="1">
        <v>41499</v>
      </c>
      <c r="T65">
        <v>1310600</v>
      </c>
      <c r="U65" s="11">
        <v>-57.707041522887721</v>
      </c>
      <c r="V65" s="11">
        <v>0.44480292559396878</v>
      </c>
      <c r="W65" s="11">
        <v>-6.7893480826493597</v>
      </c>
      <c r="X65" s="11">
        <v>5.727958961778902E-2</v>
      </c>
      <c r="Y65" s="11">
        <f t="shared" si="5"/>
        <v>-3.392256861692843</v>
      </c>
      <c r="Z65" t="s">
        <v>6772</v>
      </c>
      <c r="AA65">
        <f>VAR(U65:U66)</f>
        <v>6.1575593202104394E-2</v>
      </c>
      <c r="AB65">
        <f>VAR(W65:W66)</f>
        <v>3.2655637287855935E-3</v>
      </c>
      <c r="AC65">
        <v>1</v>
      </c>
      <c r="AD65">
        <f>VAR(Y65:Y66)</f>
        <v>4.3687934927767499E-2</v>
      </c>
      <c r="AF65" s="69">
        <v>1310252</v>
      </c>
      <c r="AG65" t="s">
        <v>6950</v>
      </c>
      <c r="AH65">
        <v>1</v>
      </c>
      <c r="AI65">
        <v>719020</v>
      </c>
      <c r="AJ65" s="1">
        <v>41466</v>
      </c>
      <c r="AK65">
        <v>1310252</v>
      </c>
      <c r="AL65" s="11">
        <v>-49.037381648459245</v>
      </c>
      <c r="AM65" s="11">
        <v>8.9576791247599569E-2</v>
      </c>
      <c r="AN65" s="11">
        <v>-7.0948395526071746</v>
      </c>
      <c r="AO65" s="11">
        <v>4.3536849093129687E-2</v>
      </c>
      <c r="AP65" s="11">
        <f t="shared" si="6"/>
        <v>7.7213347723981514</v>
      </c>
      <c r="AQ65" s="69" t="s">
        <v>6755</v>
      </c>
      <c r="AR65">
        <f>VAR(AL65:AL66)</f>
        <v>1.6417555055718243</v>
      </c>
      <c r="AS65">
        <f>VAR(AN65:AN66)</f>
        <v>3.6607323566353101E-3</v>
      </c>
      <c r="AT65">
        <v>1</v>
      </c>
      <c r="AU65">
        <f>VAR(AP65:AP66)</f>
        <v>3.1164322506853352</v>
      </c>
    </row>
    <row r="66" spans="1:47" x14ac:dyDescent="0.25">
      <c r="A66" s="3" t="s">
        <v>6955</v>
      </c>
      <c r="B66" s="49">
        <v>-111.4956196716782</v>
      </c>
      <c r="C66" s="49">
        <v>0.18089369198473612</v>
      </c>
      <c r="D66" s="49">
        <v>-15.088598639088566</v>
      </c>
      <c r="E66" s="49">
        <v>0.16160190590722751</v>
      </c>
      <c r="F66" s="49">
        <f t="shared" si="0"/>
        <v>9.2131694410303311</v>
      </c>
      <c r="G66" s="49">
        <v>-111.5</v>
      </c>
      <c r="H66" s="49">
        <v>-15.09</v>
      </c>
      <c r="I66" s="49">
        <f t="shared" si="1"/>
        <v>9.2199999999999989</v>
      </c>
      <c r="J66" s="92" t="s">
        <v>6956</v>
      </c>
      <c r="K66" s="49">
        <f t="shared" si="2"/>
        <v>4.3803283218011302E-3</v>
      </c>
      <c r="L66" s="49">
        <f t="shared" si="3"/>
        <v>1.4013609114336134E-3</v>
      </c>
      <c r="M66" s="49">
        <f t="shared" si="4"/>
        <v>-6.8305589696677771E-3</v>
      </c>
      <c r="N66" s="49"/>
      <c r="O66" s="69" t="s">
        <v>6953</v>
      </c>
      <c r="P66" t="s">
        <v>6949</v>
      </c>
      <c r="Q66">
        <v>1</v>
      </c>
      <c r="R66">
        <v>725980</v>
      </c>
      <c r="S66" s="1">
        <v>41499</v>
      </c>
      <c r="T66" t="s">
        <v>6954</v>
      </c>
      <c r="U66" s="11">
        <v>-58.057970556175377</v>
      </c>
      <c r="V66" s="11">
        <v>4.5966016388149046E-2</v>
      </c>
      <c r="W66" s="11">
        <v>-6.870163473866449</v>
      </c>
      <c r="X66" s="11">
        <v>1.3425297463930808E-2</v>
      </c>
      <c r="Y66" s="11">
        <f t="shared" si="5"/>
        <v>-3.096662765243785</v>
      </c>
      <c r="Z66" t="s">
        <v>6772</v>
      </c>
      <c r="AF66" s="69">
        <v>1310372</v>
      </c>
      <c r="AG66" t="s">
        <v>6950</v>
      </c>
      <c r="AH66">
        <v>2</v>
      </c>
      <c r="AI66">
        <v>723700</v>
      </c>
      <c r="AJ66" s="1">
        <v>41480</v>
      </c>
      <c r="AK66">
        <v>1310372</v>
      </c>
      <c r="AL66" s="11">
        <v>-50.849427732625884</v>
      </c>
      <c r="AM66" s="11">
        <v>7.6589619076012652E-2</v>
      </c>
      <c r="AN66" s="11">
        <v>-7.0092739946222551</v>
      </c>
      <c r="AO66" s="11">
        <v>2.0620931457741333E-2</v>
      </c>
      <c r="AP66" s="11">
        <f t="shared" si="6"/>
        <v>5.2247642243521568</v>
      </c>
      <c r="AQ66" s="69" t="s">
        <v>6797</v>
      </c>
    </row>
    <row r="67" spans="1:47" x14ac:dyDescent="0.25">
      <c r="A67" s="3" t="s">
        <v>6846</v>
      </c>
      <c r="B67" s="49">
        <v>-117.76445377023627</v>
      </c>
      <c r="C67" s="49">
        <v>0.16743448316585408</v>
      </c>
      <c r="D67" s="49">
        <v>-16.125979427380212</v>
      </c>
      <c r="E67" s="49">
        <v>9.7805558511585691E-2</v>
      </c>
      <c r="F67" s="49">
        <f t="shared" si="0"/>
        <v>11.243381648805425</v>
      </c>
      <c r="G67" s="49">
        <v>-118.18</v>
      </c>
      <c r="H67" s="49">
        <v>-16.27</v>
      </c>
      <c r="I67" s="49">
        <f t="shared" si="1"/>
        <v>11.97999999999999</v>
      </c>
      <c r="J67" s="92" t="s">
        <v>6959</v>
      </c>
      <c r="K67" s="49">
        <f t="shared" si="2"/>
        <v>0.41554622976373423</v>
      </c>
      <c r="L67" s="49">
        <f t="shared" si="3"/>
        <v>0.1440205726197874</v>
      </c>
      <c r="M67" s="49">
        <f t="shared" si="4"/>
        <v>-0.73661835119456498</v>
      </c>
      <c r="N67" s="49"/>
      <c r="O67" s="69" t="s">
        <v>6957</v>
      </c>
      <c r="P67" t="s">
        <v>6958</v>
      </c>
      <c r="Q67">
        <v>2</v>
      </c>
      <c r="R67">
        <v>714120</v>
      </c>
      <c r="S67" s="1">
        <v>41501</v>
      </c>
      <c r="T67">
        <v>1310620</v>
      </c>
      <c r="U67" s="11">
        <v>-85.852679277771173</v>
      </c>
      <c r="V67" s="11">
        <v>0.15213314723156074</v>
      </c>
      <c r="W67" s="11">
        <v>-12.159947196950155</v>
      </c>
      <c r="X67" s="11">
        <v>7.2503139319720855E-2</v>
      </c>
      <c r="Y67" s="11">
        <f t="shared" si="5"/>
        <v>11.426898297830064</v>
      </c>
      <c r="Z67" t="s">
        <v>6778</v>
      </c>
      <c r="AA67">
        <f>VAR(U67:U68)</f>
        <v>1.1844999678365883E-4</v>
      </c>
      <c r="AB67">
        <f>VAR(W67:W68)</f>
        <v>1.2854397555452663E-3</v>
      </c>
      <c r="AC67">
        <v>1</v>
      </c>
      <c r="AD67">
        <f>VAR(Y67:Y68)</f>
        <v>8.8629882406619426E-2</v>
      </c>
      <c r="AF67" s="69">
        <v>1310520</v>
      </c>
      <c r="AG67" t="s">
        <v>6921</v>
      </c>
      <c r="AH67">
        <v>1</v>
      </c>
      <c r="AI67">
        <v>718880</v>
      </c>
      <c r="AJ67" s="1">
        <v>41491</v>
      </c>
      <c r="AK67" t="s">
        <v>6924</v>
      </c>
      <c r="AL67" s="11">
        <v>-53.981680888988272</v>
      </c>
      <c r="AM67" s="11">
        <v>4.4650500104599346E-2</v>
      </c>
      <c r="AN67" s="11">
        <v>-8.3848164735225996</v>
      </c>
      <c r="AO67" s="11">
        <v>1.6672622529269987E-2</v>
      </c>
      <c r="AP67" s="11">
        <f t="shared" si="6"/>
        <v>13.096850899192525</v>
      </c>
      <c r="AQ67" s="69" t="s">
        <v>6751</v>
      </c>
      <c r="AR67">
        <f>VAR(AL67:AL68)</f>
        <v>0.92397503719847041</v>
      </c>
      <c r="AS67">
        <f>VAR(AN67:AN68)</f>
        <v>1.6853234176758783E-2</v>
      </c>
      <c r="AT67">
        <v>1</v>
      </c>
      <c r="AU67">
        <f>VAR(AP67:AP68)</f>
        <v>3.9991850709122332</v>
      </c>
    </row>
    <row r="68" spans="1:47" x14ac:dyDescent="0.25">
      <c r="A68" s="3" t="s">
        <v>6955</v>
      </c>
      <c r="B68" s="49">
        <v>-111.49819560961727</v>
      </c>
      <c r="C68" s="49">
        <v>0.2059278079042268</v>
      </c>
      <c r="D68" s="49">
        <v>-14.941508403254737</v>
      </c>
      <c r="E68" s="49">
        <v>0.19685236675785839</v>
      </c>
      <c r="F68" s="49">
        <f t="shared" si="0"/>
        <v>8.0338716164206261</v>
      </c>
      <c r="G68" s="49">
        <v>-111.5</v>
      </c>
      <c r="H68" s="49">
        <v>-15.09</v>
      </c>
      <c r="I68" s="49">
        <f t="shared" si="1"/>
        <v>9.2199999999999989</v>
      </c>
      <c r="J68" s="92" t="s">
        <v>6962</v>
      </c>
      <c r="K68" s="49">
        <f t="shared" si="2"/>
        <v>1.804390382730503E-3</v>
      </c>
      <c r="L68" s="49">
        <f t="shared" si="3"/>
        <v>0.14849159674526291</v>
      </c>
      <c r="M68" s="49">
        <f t="shared" si="4"/>
        <v>-1.1861283835793728</v>
      </c>
      <c r="N68" s="49"/>
      <c r="O68" s="69" t="s">
        <v>6960</v>
      </c>
      <c r="P68" t="s">
        <v>6958</v>
      </c>
      <c r="Q68">
        <v>2</v>
      </c>
      <c r="R68">
        <v>714120</v>
      </c>
      <c r="S68" s="1">
        <v>41501</v>
      </c>
      <c r="T68" t="s">
        <v>6961</v>
      </c>
      <c r="U68" s="11">
        <v>-85.868070833688861</v>
      </c>
      <c r="V68" s="11">
        <v>6.9202830393006481E-2</v>
      </c>
      <c r="W68" s="11">
        <v>-12.109243355763411</v>
      </c>
      <c r="X68" s="11">
        <v>3.5680315271938039E-2</v>
      </c>
      <c r="Y68" s="11">
        <f t="shared" si="5"/>
        <v>11.005876012418426</v>
      </c>
      <c r="Z68" t="s">
        <v>6778</v>
      </c>
      <c r="AF68" s="69">
        <v>1310637</v>
      </c>
      <c r="AG68" t="s">
        <v>6921</v>
      </c>
      <c r="AH68">
        <v>2</v>
      </c>
      <c r="AI68">
        <v>728020</v>
      </c>
      <c r="AJ68" s="1">
        <v>41506</v>
      </c>
      <c r="AK68">
        <v>1310637</v>
      </c>
      <c r="AL68" s="11">
        <v>-55.341074163356268</v>
      </c>
      <c r="AM68" s="11">
        <v>9.4787586280272632E-2</v>
      </c>
      <c r="AN68" s="11">
        <v>-8.2012232591776311</v>
      </c>
      <c r="AO68" s="11">
        <v>2.5488741402586168E-2</v>
      </c>
      <c r="AP68" s="11">
        <f t="shared" si="6"/>
        <v>10.268711910064781</v>
      </c>
      <c r="AQ68" s="69" t="s">
        <v>6785</v>
      </c>
    </row>
    <row r="69" spans="1:47" x14ac:dyDescent="0.25">
      <c r="A69" s="3" t="s">
        <v>6666</v>
      </c>
      <c r="B69" s="49">
        <v>-57.940742939831779</v>
      </c>
      <c r="C69" s="49">
        <v>0.21860283488215132</v>
      </c>
      <c r="D69" s="49">
        <v>-8.4565048443477249</v>
      </c>
      <c r="E69" s="49">
        <v>3.4712358084436214E-2</v>
      </c>
      <c r="F69" s="49">
        <f t="shared" si="0"/>
        <v>9.7112958149500201</v>
      </c>
      <c r="G69" s="49">
        <v>-57.968744895261516</v>
      </c>
      <c r="H69" s="49">
        <v>-8.4608786544274377</v>
      </c>
      <c r="I69" s="49">
        <f t="shared" si="1"/>
        <v>9.7182843401579859</v>
      </c>
      <c r="J69" s="3" t="s">
        <v>6966</v>
      </c>
      <c r="K69" s="49">
        <f t="shared" si="2"/>
        <v>2.8001955429736824E-2</v>
      </c>
      <c r="L69" s="49">
        <f t="shared" si="3"/>
        <v>4.3738100797128254E-3</v>
      </c>
      <c r="M69" s="49">
        <f t="shared" si="4"/>
        <v>-6.9885252079657789E-3</v>
      </c>
      <c r="N69" s="49"/>
      <c r="O69" s="69" t="s">
        <v>6963</v>
      </c>
      <c r="P69" t="s">
        <v>6964</v>
      </c>
      <c r="Q69">
        <v>1</v>
      </c>
      <c r="R69">
        <v>707060</v>
      </c>
      <c r="S69" s="1">
        <v>41507</v>
      </c>
      <c r="T69">
        <v>1310640</v>
      </c>
      <c r="U69" s="11">
        <v>-39.950678316979435</v>
      </c>
      <c r="V69" s="11">
        <v>0.24652560611537533</v>
      </c>
      <c r="W69" s="11">
        <v>-6.9221148512076951</v>
      </c>
      <c r="X69" s="11">
        <v>5.9380200536808113E-2</v>
      </c>
      <c r="Y69" s="11">
        <f t="shared" si="5"/>
        <v>15.426240492682126</v>
      </c>
      <c r="Z69" t="s">
        <v>6785</v>
      </c>
      <c r="AA69">
        <f>VAR(U69:U70)</f>
        <v>2.3379662962204024E-2</v>
      </c>
      <c r="AB69">
        <f>VAR(W69:W70)</f>
        <v>4.1657063718277064E-4</v>
      </c>
      <c r="AC69">
        <v>1</v>
      </c>
      <c r="AD69">
        <f>VAR(Y69:Y70)</f>
        <v>9.9972697807434244E-2</v>
      </c>
      <c r="AF69" s="69">
        <v>1310348</v>
      </c>
      <c r="AG69" t="s">
        <v>6965</v>
      </c>
      <c r="AH69">
        <v>1</v>
      </c>
      <c r="AI69">
        <v>716920</v>
      </c>
      <c r="AJ69" s="1">
        <v>41477</v>
      </c>
      <c r="AK69">
        <v>1310348</v>
      </c>
      <c r="AL69" s="11">
        <v>-24.00154174502492</v>
      </c>
      <c r="AM69" s="11">
        <v>3.5056915388844145E-2</v>
      </c>
      <c r="AN69" s="11">
        <v>-3.1169707762322973</v>
      </c>
      <c r="AO69" s="11">
        <v>4.4713906205889109E-2</v>
      </c>
      <c r="AP69" s="11">
        <f t="shared" si="6"/>
        <v>0.93422446483345922</v>
      </c>
      <c r="AQ69" s="69" t="s">
        <v>6788</v>
      </c>
      <c r="AR69">
        <f>VAR(AL69:AL70)</f>
        <v>48.418176360438338</v>
      </c>
      <c r="AS69">
        <f>VAR(AN69:AN70)</f>
        <v>1.9665029235593998</v>
      </c>
      <c r="AT69">
        <v>1</v>
      </c>
      <c r="AU69">
        <f>VAR(AP69:AP70)</f>
        <v>18.149707331704498</v>
      </c>
    </row>
    <row r="70" spans="1:47" x14ac:dyDescent="0.25">
      <c r="A70" s="3" t="s">
        <v>6666</v>
      </c>
      <c r="B70" s="49">
        <v>-57.957881693685437</v>
      </c>
      <c r="C70" s="49">
        <v>0.28131293597607254</v>
      </c>
      <c r="D70" s="49">
        <v>-8.4904461759373628</v>
      </c>
      <c r="E70" s="49">
        <v>5.7736712942798585E-2</v>
      </c>
      <c r="F70" s="49">
        <f t="shared" si="0"/>
        <v>9.9656877138134661</v>
      </c>
      <c r="G70" s="49">
        <v>-57.968744895261516</v>
      </c>
      <c r="H70" s="49">
        <v>-8.4608786544274377</v>
      </c>
      <c r="I70" s="49">
        <f t="shared" si="1"/>
        <v>9.7182843401579859</v>
      </c>
      <c r="J70" s="3" t="s">
        <v>6969</v>
      </c>
      <c r="K70" s="49">
        <f t="shared" si="2"/>
        <v>1.0863201576079007E-2</v>
      </c>
      <c r="L70" s="49">
        <f t="shared" si="3"/>
        <v>-2.9567521509925143E-2</v>
      </c>
      <c r="M70" s="49">
        <f t="shared" si="4"/>
        <v>0.24740337365548015</v>
      </c>
      <c r="N70" s="49"/>
      <c r="O70" s="69" t="s">
        <v>6967</v>
      </c>
      <c r="P70" t="s">
        <v>6964</v>
      </c>
      <c r="Q70">
        <v>1</v>
      </c>
      <c r="R70">
        <v>707060</v>
      </c>
      <c r="S70" s="1">
        <v>41507</v>
      </c>
      <c r="T70" t="s">
        <v>6968</v>
      </c>
      <c r="U70" s="11">
        <v>-39.734439268876628</v>
      </c>
      <c r="V70" s="11">
        <v>0.11170547231151592</v>
      </c>
      <c r="W70" s="11">
        <v>-6.950979037916583</v>
      </c>
      <c r="X70" s="11">
        <v>3.1859133051845824E-2</v>
      </c>
      <c r="Y70" s="11">
        <f t="shared" si="5"/>
        <v>15.873393034456036</v>
      </c>
      <c r="Z70" t="s">
        <v>6785</v>
      </c>
      <c r="AF70" s="69">
        <v>1310903</v>
      </c>
      <c r="AG70" t="s">
        <v>6965</v>
      </c>
      <c r="AH70">
        <v>2</v>
      </c>
      <c r="AI70">
        <v>727820</v>
      </c>
      <c r="AJ70" s="1">
        <v>41542</v>
      </c>
      <c r="AK70">
        <v>1310903</v>
      </c>
      <c r="AL70" s="11">
        <v>-14.160995382099916</v>
      </c>
      <c r="AM70" s="11">
        <v>0.10573875431261195</v>
      </c>
      <c r="AN70" s="11">
        <v>-1.1337900363301567</v>
      </c>
      <c r="AO70" s="11">
        <v>3.198358209529982E-2</v>
      </c>
      <c r="AP70" s="11">
        <f t="shared" si="6"/>
        <v>-5.090675091458662</v>
      </c>
      <c r="AQ70" s="69" t="s">
        <v>6839</v>
      </c>
    </row>
    <row r="71" spans="1:47" x14ac:dyDescent="0.25">
      <c r="A71" s="3" t="s">
        <v>6973</v>
      </c>
      <c r="B71" s="49">
        <v>-100.77868168429903</v>
      </c>
      <c r="C71" s="49">
        <v>0.19214905874316343</v>
      </c>
      <c r="D71" s="49">
        <v>-13.959982249884391</v>
      </c>
      <c r="E71" s="49">
        <v>0.13794056919577874</v>
      </c>
      <c r="F71" s="49">
        <f t="shared" ref="F71:F78" si="7">B71-D71*8</f>
        <v>10.901176314776095</v>
      </c>
      <c r="G71" s="49">
        <v>-101.07</v>
      </c>
      <c r="H71" s="49">
        <v>-13.86</v>
      </c>
      <c r="I71" s="49">
        <f t="shared" ref="I71:I78" si="8">G71-H71*8</f>
        <v>9.8100000000000023</v>
      </c>
      <c r="J71" s="92" t="s">
        <v>6974</v>
      </c>
      <c r="K71" s="49">
        <f t="shared" ref="K71:K78" si="9">B71-G71</f>
        <v>0.29131831570096267</v>
      </c>
      <c r="L71" s="49">
        <f t="shared" ref="L71:L78" si="10">D71-H71</f>
        <v>-9.9982249884391194E-2</v>
      </c>
      <c r="M71" s="49">
        <f t="shared" ref="M71:M78" si="11">F71-I71</f>
        <v>1.0911763147760922</v>
      </c>
      <c r="N71" s="49"/>
      <c r="O71" s="69" t="s">
        <v>6970</v>
      </c>
      <c r="P71" t="s">
        <v>6971</v>
      </c>
      <c r="Q71">
        <v>1</v>
      </c>
      <c r="R71">
        <v>719260</v>
      </c>
      <c r="S71" s="1">
        <v>41507</v>
      </c>
      <c r="T71">
        <v>1310660</v>
      </c>
      <c r="U71" s="11">
        <v>-39.616614870829544</v>
      </c>
      <c r="V71" s="11">
        <v>0.4165145899380237</v>
      </c>
      <c r="W71" s="11">
        <v>-6.1374175142101803</v>
      </c>
      <c r="X71" s="11">
        <v>3.9548554327293421E-2</v>
      </c>
      <c r="Y71" s="11">
        <f t="shared" ref="Y71:Y134" si="12">U71-W71*8</f>
        <v>9.4827252428518989</v>
      </c>
      <c r="Z71" t="s">
        <v>6785</v>
      </c>
      <c r="AA71">
        <f>VAR(U71:U72)</f>
        <v>1.8855851425300905E-2</v>
      </c>
      <c r="AB71">
        <f>VAR(W71:W72)</f>
        <v>6.6158666715260365E-5</v>
      </c>
      <c r="AC71">
        <v>1</v>
      </c>
      <c r="AD71">
        <f>VAR(Y71:Y72)</f>
        <v>5.2195174207236659E-3</v>
      </c>
      <c r="AF71" s="69">
        <v>1310561</v>
      </c>
      <c r="AG71" t="s">
        <v>6972</v>
      </c>
      <c r="AH71">
        <v>1</v>
      </c>
      <c r="AI71">
        <v>713280</v>
      </c>
      <c r="AJ71" s="1">
        <v>41494</v>
      </c>
      <c r="AK71">
        <v>1310561</v>
      </c>
      <c r="AL71" s="11">
        <v>-35.1380975151136</v>
      </c>
      <c r="AM71" s="11">
        <v>0.37559129642792127</v>
      </c>
      <c r="AN71" s="11">
        <v>-5.4748049695224061</v>
      </c>
      <c r="AO71" s="11">
        <v>2.486115216832337E-2</v>
      </c>
      <c r="AP71" s="11">
        <f t="shared" si="6"/>
        <v>8.6603422410656492</v>
      </c>
      <c r="AQ71" s="69" t="s">
        <v>6790</v>
      </c>
      <c r="AR71">
        <f>VAR(AL71:AL72)</f>
        <v>3.0716802925952771</v>
      </c>
      <c r="AS71">
        <f>VAR(AN71:AN72)</f>
        <v>0.42922411492379869</v>
      </c>
      <c r="AT71">
        <v>1</v>
      </c>
      <c r="AU71">
        <f>VAR(AP71:AP72)</f>
        <v>12.170294026938834</v>
      </c>
    </row>
    <row r="72" spans="1:47" x14ac:dyDescent="0.25">
      <c r="A72" s="3" t="s">
        <v>6977</v>
      </c>
      <c r="B72" s="49">
        <v>-4.0604039626820168</v>
      </c>
      <c r="C72" s="49">
        <v>0.2330503803432816</v>
      </c>
      <c r="D72" s="49">
        <v>-0.758871399786476</v>
      </c>
      <c r="E72" s="49">
        <v>4.6021137664803174E-2</v>
      </c>
      <c r="F72" s="49">
        <f t="shared" si="7"/>
        <v>2.0105672356097912</v>
      </c>
      <c r="G72" s="49">
        <v>-4.1454010928033176</v>
      </c>
      <c r="H72" s="49">
        <v>-0.71222222264395263</v>
      </c>
      <c r="I72" s="49">
        <f t="shared" si="8"/>
        <v>1.5523766883483034</v>
      </c>
      <c r="J72" s="3" t="s">
        <v>6978</v>
      </c>
      <c r="K72" s="49">
        <f t="shared" si="9"/>
        <v>8.4997130121300835E-2</v>
      </c>
      <c r="L72" s="49">
        <f t="shared" si="10"/>
        <v>-4.6649177142523368E-2</v>
      </c>
      <c r="M72" s="49">
        <f t="shared" si="11"/>
        <v>0.45819054726148778</v>
      </c>
      <c r="N72" s="49"/>
      <c r="O72" s="69" t="s">
        <v>6975</v>
      </c>
      <c r="P72" t="s">
        <v>6971</v>
      </c>
      <c r="Q72">
        <v>1</v>
      </c>
      <c r="R72">
        <v>719260</v>
      </c>
      <c r="S72" s="1">
        <v>41507</v>
      </c>
      <c r="T72" t="s">
        <v>6976</v>
      </c>
      <c r="U72" s="11">
        <v>-39.422419858404915</v>
      </c>
      <c r="V72" s="11">
        <v>6.0894371456885463E-2</v>
      </c>
      <c r="W72" s="11">
        <v>-6.1259145870422582</v>
      </c>
      <c r="X72" s="11">
        <v>2.5850672406024313E-2</v>
      </c>
      <c r="Y72" s="11">
        <f t="shared" si="12"/>
        <v>9.5848968379331509</v>
      </c>
      <c r="Z72" t="s">
        <v>6785</v>
      </c>
      <c r="AF72" s="69">
        <v>1310788</v>
      </c>
      <c r="AG72" t="s">
        <v>6972</v>
      </c>
      <c r="AH72">
        <v>2</v>
      </c>
      <c r="AI72">
        <v>713340</v>
      </c>
      <c r="AJ72" s="1">
        <v>41527</v>
      </c>
      <c r="AK72">
        <v>1310788</v>
      </c>
      <c r="AL72" s="11">
        <v>-32.659517158298321</v>
      </c>
      <c r="AM72" s="11">
        <v>0.12879181033669285</v>
      </c>
      <c r="AN72" s="11">
        <v>-4.5482801561214927</v>
      </c>
      <c r="AO72" s="11">
        <v>3.6925800802487876E-2</v>
      </c>
      <c r="AP72" s="11">
        <f t="shared" ref="AP72:AP135" si="13">AL72-AN72*8</f>
        <v>3.7267240906736205</v>
      </c>
      <c r="AQ72" s="69" t="s">
        <v>6777</v>
      </c>
    </row>
    <row r="73" spans="1:47" x14ac:dyDescent="0.25">
      <c r="A73" s="3" t="s">
        <v>6982</v>
      </c>
      <c r="B73" s="49">
        <v>-70.330131104798085</v>
      </c>
      <c r="C73" s="49">
        <v>0.16698580228421361</v>
      </c>
      <c r="D73" s="49">
        <v>-10.063447224579377</v>
      </c>
      <c r="E73" s="49">
        <v>0.12926665567430881</v>
      </c>
      <c r="F73" s="49">
        <f t="shared" si="7"/>
        <v>10.177446691836934</v>
      </c>
      <c r="G73" s="49">
        <v>-70.53836960711466</v>
      </c>
      <c r="H73" s="49">
        <v>-10.20460595234222</v>
      </c>
      <c r="I73" s="49">
        <f t="shared" si="8"/>
        <v>11.098478011623101</v>
      </c>
      <c r="J73" s="3" t="s">
        <v>6983</v>
      </c>
      <c r="K73" s="49">
        <f t="shared" si="9"/>
        <v>0.20823850231657559</v>
      </c>
      <c r="L73" s="49">
        <f t="shared" si="10"/>
        <v>0.14115872776284277</v>
      </c>
      <c r="M73" s="49">
        <f t="shared" si="11"/>
        <v>-0.92103131978616659</v>
      </c>
      <c r="N73" s="49"/>
      <c r="O73" s="69" t="s">
        <v>6979</v>
      </c>
      <c r="P73" t="s">
        <v>6980</v>
      </c>
      <c r="Q73">
        <v>1</v>
      </c>
      <c r="R73">
        <v>709420</v>
      </c>
      <c r="S73" s="1">
        <v>41508</v>
      </c>
      <c r="T73">
        <v>1310680</v>
      </c>
      <c r="U73" s="11">
        <v>-135.95867493207714</v>
      </c>
      <c r="V73" s="11">
        <v>0.10564490632841572</v>
      </c>
      <c r="W73" s="11">
        <v>-17.630575046591435</v>
      </c>
      <c r="X73" s="11">
        <v>5.4030410860481555E-2</v>
      </c>
      <c r="Y73" s="11">
        <f t="shared" si="12"/>
        <v>5.0859254406543357</v>
      </c>
      <c r="Z73" t="s">
        <v>6827</v>
      </c>
      <c r="AA73">
        <f>VAR(U73:U74)</f>
        <v>3.1500695339399089E-3</v>
      </c>
      <c r="AB73">
        <f>VAR(W73:W74)</f>
        <v>1.3247413272336249E-3</v>
      </c>
      <c r="AC73">
        <v>1</v>
      </c>
      <c r="AD73">
        <f>VAR(Y73:Y74)</f>
        <v>5.5248732274939587E-2</v>
      </c>
      <c r="AF73" s="69">
        <v>1310818</v>
      </c>
      <c r="AG73" t="s">
        <v>6981</v>
      </c>
      <c r="AH73">
        <v>1</v>
      </c>
      <c r="AI73">
        <v>730800</v>
      </c>
      <c r="AJ73" s="1">
        <v>41529</v>
      </c>
      <c r="AK73">
        <v>1310818</v>
      </c>
      <c r="AL73" s="11">
        <v>-128.4428484874953</v>
      </c>
      <c r="AM73" s="11">
        <v>0.11747228034953305</v>
      </c>
      <c r="AN73" s="11">
        <v>-16.703538008195018</v>
      </c>
      <c r="AO73" s="11">
        <v>2.372635270873176E-2</v>
      </c>
      <c r="AP73" s="11">
        <f t="shared" si="13"/>
        <v>5.1854555780648468</v>
      </c>
      <c r="AQ73" s="69" t="s">
        <v>6850</v>
      </c>
      <c r="AR73">
        <f>VAR(AL73:AL74)</f>
        <v>0.16993507128365887</v>
      </c>
      <c r="AS73">
        <f>VAR(AN73:AN74)</f>
        <v>5.9445423495577848E-4</v>
      </c>
      <c r="AT73">
        <v>1</v>
      </c>
      <c r="AU73">
        <f>VAR(AP73:AP74)</f>
        <v>4.7167308769605926E-2</v>
      </c>
    </row>
    <row r="74" spans="1:47" x14ac:dyDescent="0.25">
      <c r="A74" s="3" t="s">
        <v>6986</v>
      </c>
      <c r="B74" s="49">
        <v>-58.130182038247455</v>
      </c>
      <c r="C74" s="49">
        <v>0.21272580351040457</v>
      </c>
      <c r="D74" s="49">
        <v>-8.5615460867112905</v>
      </c>
      <c r="E74" s="49">
        <v>9.8936521548056197E-2</v>
      </c>
      <c r="F74" s="49">
        <f t="shared" si="7"/>
        <v>10.362186655442869</v>
      </c>
      <c r="G74" s="49">
        <v>-57.968744895261516</v>
      </c>
      <c r="H74" s="49">
        <v>-8.4608786544274377</v>
      </c>
      <c r="I74" s="49">
        <f t="shared" si="8"/>
        <v>9.7182843401579859</v>
      </c>
      <c r="J74" s="92" t="s">
        <v>6987</v>
      </c>
      <c r="K74" s="49">
        <f t="shared" si="9"/>
        <v>-0.16143714298593892</v>
      </c>
      <c r="L74" s="49">
        <f t="shared" si="10"/>
        <v>-0.10066743228385278</v>
      </c>
      <c r="M74" s="49">
        <f t="shared" si="11"/>
        <v>0.64390231528488329</v>
      </c>
      <c r="N74" s="49"/>
      <c r="O74" s="69" t="s">
        <v>6984</v>
      </c>
      <c r="P74" t="s">
        <v>6980</v>
      </c>
      <c r="Q74">
        <v>1</v>
      </c>
      <c r="R74">
        <v>709420</v>
      </c>
      <c r="S74" s="1">
        <v>41508</v>
      </c>
      <c r="T74" t="s">
        <v>6985</v>
      </c>
      <c r="U74" s="11">
        <v>-135.87930151670474</v>
      </c>
      <c r="V74" s="11">
        <v>9.3116067685659304E-2</v>
      </c>
      <c r="W74" s="11">
        <v>-17.57910192103579</v>
      </c>
      <c r="X74" s="11">
        <v>1.0877360434669105E-2</v>
      </c>
      <c r="Y74" s="11">
        <f t="shared" si="12"/>
        <v>4.7535138515815731</v>
      </c>
      <c r="Z74" t="s">
        <v>6827</v>
      </c>
      <c r="AF74" s="69">
        <v>1310886</v>
      </c>
      <c r="AG74" t="s">
        <v>6981</v>
      </c>
      <c r="AH74">
        <v>2</v>
      </c>
      <c r="AI74">
        <v>730880</v>
      </c>
      <c r="AJ74" s="1">
        <v>41541</v>
      </c>
      <c r="AK74">
        <v>1310886</v>
      </c>
      <c r="AL74" s="11">
        <v>-127.85986466047493</v>
      </c>
      <c r="AM74" s="11">
        <v>5.205715467443469E-2</v>
      </c>
      <c r="AN74" s="11">
        <v>-16.669057456141555</v>
      </c>
      <c r="AO74" s="11">
        <v>2.4879471384983722E-2</v>
      </c>
      <c r="AP74" s="11">
        <f t="shared" si="13"/>
        <v>5.4925949886575154</v>
      </c>
      <c r="AQ74" s="69" t="s">
        <v>6839</v>
      </c>
    </row>
    <row r="75" spans="1:47" x14ac:dyDescent="0.25">
      <c r="A75" s="3" t="s">
        <v>6990</v>
      </c>
      <c r="B75" s="49">
        <v>-105.40699839459859</v>
      </c>
      <c r="C75" s="49">
        <v>0.23119460455031668</v>
      </c>
      <c r="D75" s="49">
        <v>-14.284135034717083</v>
      </c>
      <c r="E75" s="49">
        <v>7.6243621670157649E-2</v>
      </c>
      <c r="F75" s="49">
        <f t="shared" si="7"/>
        <v>8.8660818831380794</v>
      </c>
      <c r="G75" s="49">
        <v>-105.70451625038548</v>
      </c>
      <c r="H75" s="49">
        <v>-14.364170508331812</v>
      </c>
      <c r="I75" s="49">
        <f t="shared" si="8"/>
        <v>9.2088478162690137</v>
      </c>
      <c r="J75" s="92" t="s">
        <v>6991</v>
      </c>
      <c r="K75" s="49">
        <f t="shared" si="9"/>
        <v>0.29751785578689294</v>
      </c>
      <c r="L75" s="49">
        <f t="shared" si="10"/>
        <v>8.0035473614728403E-2</v>
      </c>
      <c r="M75" s="49">
        <f t="shared" si="11"/>
        <v>-0.34276593313093429</v>
      </c>
      <c r="N75" s="49"/>
      <c r="O75" s="69" t="s">
        <v>6988</v>
      </c>
      <c r="P75" t="s">
        <v>6824</v>
      </c>
      <c r="Q75">
        <v>2</v>
      </c>
      <c r="R75">
        <v>722800</v>
      </c>
      <c r="S75" s="1">
        <v>41514</v>
      </c>
      <c r="T75">
        <v>1310700</v>
      </c>
      <c r="U75" s="11">
        <v>-21.446921015585986</v>
      </c>
      <c r="V75" s="11">
        <v>0.13484039410666679</v>
      </c>
      <c r="W75" s="11">
        <v>-3.9420048503242269</v>
      </c>
      <c r="X75" s="11">
        <v>2.3386417578325016E-2</v>
      </c>
      <c r="Y75" s="11">
        <f t="shared" si="12"/>
        <v>10.089117787007829</v>
      </c>
      <c r="Z75" t="s">
        <v>6827</v>
      </c>
      <c r="AA75">
        <f>VAR(U75:U76)</f>
        <v>8.0890527938307505E-2</v>
      </c>
      <c r="AB75">
        <f>VAR(W75:W76)</f>
        <v>7.0609644965301694E-5</v>
      </c>
      <c r="AC75">
        <v>1</v>
      </c>
      <c r="AD75">
        <f>VAR(Y75:Y76)</f>
        <v>4.7171046638768095E-2</v>
      </c>
      <c r="AF75" s="69">
        <v>1310250</v>
      </c>
      <c r="AG75" t="s">
        <v>6989</v>
      </c>
      <c r="AH75">
        <v>1</v>
      </c>
      <c r="AI75">
        <v>718080</v>
      </c>
      <c r="AJ75" s="1">
        <v>41465</v>
      </c>
      <c r="AK75">
        <v>1310250</v>
      </c>
      <c r="AL75" s="11">
        <v>-132.47014529980373</v>
      </c>
      <c r="AM75" s="11">
        <v>0.19938399393653264</v>
      </c>
      <c r="AN75" s="11">
        <v>-17.307898549091981</v>
      </c>
      <c r="AO75" s="11">
        <v>3.5376038843992007E-2</v>
      </c>
      <c r="AP75" s="11">
        <f t="shared" si="13"/>
        <v>5.9930430929321119</v>
      </c>
      <c r="AQ75" s="69" t="s">
        <v>6755</v>
      </c>
      <c r="AR75">
        <f>VAR(AL75:AL76)</f>
        <v>1.71045362592346</v>
      </c>
      <c r="AS75">
        <f>VAR(AN75:AN76)</f>
        <v>9.3959838840941348E-2</v>
      </c>
      <c r="AT75">
        <v>1</v>
      </c>
      <c r="AU75">
        <f>VAR(AP75:AP76)</f>
        <v>1.3096202643322599</v>
      </c>
    </row>
    <row r="76" spans="1:47" x14ac:dyDescent="0.25">
      <c r="A76" s="3" t="s">
        <v>6982</v>
      </c>
      <c r="B76" s="49">
        <v>-70.47753890183148</v>
      </c>
      <c r="C76" s="49">
        <v>0.17066435554308945</v>
      </c>
      <c r="D76" s="49">
        <v>-10.094843318896883</v>
      </c>
      <c r="E76" s="49">
        <v>0.10495334183021834</v>
      </c>
      <c r="F76" s="49">
        <f t="shared" si="7"/>
        <v>10.281207649343585</v>
      </c>
      <c r="G76" s="49">
        <v>-70.53836960711466</v>
      </c>
      <c r="H76" s="49">
        <v>-10.20460595234222</v>
      </c>
      <c r="I76" s="49">
        <f t="shared" si="8"/>
        <v>11.098478011623101</v>
      </c>
      <c r="J76" s="92" t="s">
        <v>6994</v>
      </c>
      <c r="K76" s="49">
        <f t="shared" si="9"/>
        <v>6.0830705283180464E-2</v>
      </c>
      <c r="L76" s="49">
        <f t="shared" si="10"/>
        <v>0.10976263344533699</v>
      </c>
      <c r="M76" s="49">
        <f t="shared" si="11"/>
        <v>-0.81727036227951544</v>
      </c>
      <c r="N76" s="49"/>
      <c r="O76" s="69" t="s">
        <v>6992</v>
      </c>
      <c r="P76" t="s">
        <v>6824</v>
      </c>
      <c r="Q76">
        <v>2</v>
      </c>
      <c r="R76">
        <v>722800</v>
      </c>
      <c r="S76" s="1">
        <v>41514</v>
      </c>
      <c r="T76" t="s">
        <v>6993</v>
      </c>
      <c r="U76" s="11">
        <v>-21.044700857119736</v>
      </c>
      <c r="V76" s="11">
        <v>6.168020007459768E-2</v>
      </c>
      <c r="W76" s="11">
        <v>-3.9301212780527841</v>
      </c>
      <c r="X76" s="11">
        <v>3.3362842326518483E-2</v>
      </c>
      <c r="Y76" s="11">
        <f t="shared" si="12"/>
        <v>10.396269367302537</v>
      </c>
      <c r="Z76" t="s">
        <v>6827</v>
      </c>
      <c r="AF76" s="69">
        <v>1310629</v>
      </c>
      <c r="AG76" t="s">
        <v>6989</v>
      </c>
      <c r="AH76">
        <v>2</v>
      </c>
      <c r="AI76">
        <v>718100</v>
      </c>
      <c r="AJ76" s="1">
        <v>41505</v>
      </c>
      <c r="AK76">
        <v>1310629</v>
      </c>
      <c r="AL76" s="11">
        <v>-130.62057582237205</v>
      </c>
      <c r="AM76" s="11">
        <v>0.2696795099265214</v>
      </c>
      <c r="AN76" s="11">
        <v>-16.874401516020377</v>
      </c>
      <c r="AO76" s="11">
        <v>1.8300244033188133E-2</v>
      </c>
      <c r="AP76" s="11">
        <f t="shared" si="13"/>
        <v>4.3746363057909718</v>
      </c>
      <c r="AQ76" s="69" t="s">
        <v>6778</v>
      </c>
    </row>
    <row r="77" spans="1:47" x14ac:dyDescent="0.25">
      <c r="A77" s="3" t="s">
        <v>6977</v>
      </c>
      <c r="B77" s="49">
        <v>-4.0893105050000829</v>
      </c>
      <c r="C77" s="49">
        <v>0.3116485577989464</v>
      </c>
      <c r="D77" s="49">
        <v>-0.54822680901232357</v>
      </c>
      <c r="E77" s="49">
        <v>9.7052212081326514E-2</v>
      </c>
      <c r="F77" s="49">
        <f t="shared" si="7"/>
        <v>0.29650396709850568</v>
      </c>
      <c r="G77" s="49">
        <v>-4.1454010928033176</v>
      </c>
      <c r="H77" s="49">
        <v>-0.71222222264395263</v>
      </c>
      <c r="I77" s="49">
        <f t="shared" si="8"/>
        <v>1.5523766883483034</v>
      </c>
      <c r="J77" s="92" t="s">
        <v>6998</v>
      </c>
      <c r="K77" s="49">
        <f t="shared" si="9"/>
        <v>5.6090587803234726E-2</v>
      </c>
      <c r="L77" s="49">
        <f t="shared" si="10"/>
        <v>0.16399541363162906</v>
      </c>
      <c r="M77" s="49">
        <f t="shared" si="11"/>
        <v>-1.2558727212497978</v>
      </c>
      <c r="N77" s="49"/>
      <c r="O77" s="69" t="s">
        <v>6995</v>
      </c>
      <c r="P77" t="s">
        <v>6996</v>
      </c>
      <c r="Q77">
        <v>1</v>
      </c>
      <c r="R77">
        <v>723360</v>
      </c>
      <c r="S77" s="1">
        <v>41514</v>
      </c>
      <c r="T77">
        <v>1310720</v>
      </c>
      <c r="U77" s="11">
        <v>-135.52582720921049</v>
      </c>
      <c r="V77" s="11">
        <v>0.26310356177246402</v>
      </c>
      <c r="W77" s="11">
        <v>-17.852083275544551</v>
      </c>
      <c r="X77" s="11">
        <v>6.9759681922931513E-2</v>
      </c>
      <c r="Y77" s="11">
        <f t="shared" si="12"/>
        <v>7.2908389951459185</v>
      </c>
      <c r="Z77" t="s">
        <v>6765</v>
      </c>
      <c r="AA77">
        <f>VAR(U77:U78)</f>
        <v>5.7040707155064357E-3</v>
      </c>
      <c r="AB77">
        <f>VAR(W77:W78)</f>
        <v>7.3780615024703986E-3</v>
      </c>
      <c r="AC77">
        <v>1</v>
      </c>
      <c r="AD77">
        <f>VAR(Y77:Y78)</f>
        <v>0.58169671224368802</v>
      </c>
      <c r="AF77" s="69">
        <v>1310668</v>
      </c>
      <c r="AG77" t="s">
        <v>6997</v>
      </c>
      <c r="AH77">
        <v>1</v>
      </c>
      <c r="AI77">
        <v>727140</v>
      </c>
      <c r="AJ77" s="1">
        <v>41508</v>
      </c>
      <c r="AK77">
        <v>1310668</v>
      </c>
      <c r="AL77" s="11">
        <v>-29.582562388799246</v>
      </c>
      <c r="AM77" s="11">
        <v>0.1572978716213046</v>
      </c>
      <c r="AN77" s="11">
        <v>-4.4496485965537236</v>
      </c>
      <c r="AO77" s="11">
        <v>3.621836026662914E-2</v>
      </c>
      <c r="AP77" s="11">
        <f t="shared" si="13"/>
        <v>6.0146263836305423</v>
      </c>
      <c r="AQ77" s="69" t="s">
        <v>6785</v>
      </c>
      <c r="AR77">
        <f>VAR(AL77:AL78)</f>
        <v>8.3487234931432486</v>
      </c>
      <c r="AS77">
        <f>VAR(AN77:AN78)</f>
        <v>9.0620450626633514E-2</v>
      </c>
      <c r="AT77">
        <v>1</v>
      </c>
      <c r="AU77">
        <f>VAR(AP77:AP78)</f>
        <v>0.2315123511869073</v>
      </c>
    </row>
    <row r="78" spans="1:47" x14ac:dyDescent="0.25">
      <c r="A78" s="3" t="s">
        <v>7001</v>
      </c>
      <c r="B78" s="49">
        <v>-57.828728152595964</v>
      </c>
      <c r="C78" s="49">
        <v>0.26651945413800754</v>
      </c>
      <c r="D78" s="49">
        <v>-8.3113164125271624</v>
      </c>
      <c r="E78" s="49">
        <v>7.4413385368249318E-2</v>
      </c>
      <c r="F78" s="49">
        <f t="shared" si="7"/>
        <v>8.6618031476213346</v>
      </c>
      <c r="G78" s="49">
        <v>-57.826982985653025</v>
      </c>
      <c r="H78" s="49">
        <v>-8.3105849254735684</v>
      </c>
      <c r="I78" s="49">
        <f t="shared" si="8"/>
        <v>8.6576964181355223</v>
      </c>
      <c r="J78" s="92" t="s">
        <v>7002</v>
      </c>
      <c r="K78" s="49">
        <f t="shared" si="9"/>
        <v>-1.7451669429391359E-3</v>
      </c>
      <c r="L78" s="49">
        <f t="shared" si="10"/>
        <v>-7.3148705359393773E-4</v>
      </c>
      <c r="M78" s="49">
        <f t="shared" si="11"/>
        <v>4.106729485812366E-3</v>
      </c>
      <c r="N78" s="49"/>
      <c r="O78" s="69" t="s">
        <v>6999</v>
      </c>
      <c r="P78" t="s">
        <v>6996</v>
      </c>
      <c r="Q78">
        <v>1</v>
      </c>
      <c r="R78">
        <v>723360</v>
      </c>
      <c r="S78" s="1">
        <v>41514</v>
      </c>
      <c r="T78" t="s">
        <v>7000</v>
      </c>
      <c r="U78" s="11">
        <v>-135.41901830775086</v>
      </c>
      <c r="V78" s="11">
        <v>0.46657577304953579</v>
      </c>
      <c r="W78" s="11">
        <v>-17.973558058956339</v>
      </c>
      <c r="X78" s="11">
        <v>3.3883103749428295E-2</v>
      </c>
      <c r="Y78" s="11">
        <f t="shared" si="12"/>
        <v>8.3694461638998519</v>
      </c>
      <c r="Z78" t="s">
        <v>6765</v>
      </c>
      <c r="AF78" s="69">
        <v>1310911</v>
      </c>
      <c r="AG78" t="s">
        <v>6997</v>
      </c>
      <c r="AH78">
        <v>2</v>
      </c>
      <c r="AI78">
        <v>731320</v>
      </c>
      <c r="AJ78" s="1">
        <v>41544</v>
      </c>
      <c r="AK78">
        <v>1310911</v>
      </c>
      <c r="AL78" s="11">
        <v>-25.496311419232338</v>
      </c>
      <c r="AM78" s="11">
        <v>0.1454386216378333</v>
      </c>
      <c r="AN78" s="11">
        <v>-4.0239246234757831</v>
      </c>
      <c r="AO78" s="11">
        <v>4.5467738837240645E-2</v>
      </c>
      <c r="AP78" s="11">
        <f t="shared" si="13"/>
        <v>6.6950855685739263</v>
      </c>
      <c r="AQ78" s="69" t="s">
        <v>6781</v>
      </c>
    </row>
    <row r="79" spans="1:47" x14ac:dyDescent="0.25">
      <c r="O79" s="69" t="s">
        <v>7003</v>
      </c>
      <c r="P79" t="s">
        <v>7004</v>
      </c>
      <c r="Q79">
        <v>1</v>
      </c>
      <c r="R79">
        <v>728620</v>
      </c>
      <c r="S79" s="1">
        <v>41521</v>
      </c>
      <c r="T79">
        <v>1310740</v>
      </c>
      <c r="U79" s="11">
        <v>-61.473764871089799</v>
      </c>
      <c r="V79" s="11">
        <v>4.2602708310268758E-2</v>
      </c>
      <c r="W79" s="11">
        <v>-8.7480762093696534</v>
      </c>
      <c r="X79" s="11">
        <v>8.9776543022576233E-3</v>
      </c>
      <c r="Y79" s="11">
        <f t="shared" si="12"/>
        <v>8.5108448038674283</v>
      </c>
      <c r="Z79" t="s">
        <v>6836</v>
      </c>
      <c r="AA79">
        <f>VAR(U79:U80)</f>
        <v>2.9764878076677221E-3</v>
      </c>
      <c r="AB79">
        <f>VAR(W79:W80)</f>
        <v>4.6856289788892104E-4</v>
      </c>
      <c r="AC79">
        <v>1</v>
      </c>
      <c r="AD79">
        <f>VAR(Y79:Y80)</f>
        <v>5.1859908708725339E-2</v>
      </c>
      <c r="AF79" s="69">
        <v>1310611</v>
      </c>
      <c r="AG79" t="s">
        <v>7005</v>
      </c>
      <c r="AH79">
        <v>1</v>
      </c>
      <c r="AI79">
        <v>727100</v>
      </c>
      <c r="AJ79" s="1">
        <v>41500</v>
      </c>
      <c r="AK79">
        <v>1310611</v>
      </c>
      <c r="AL79" s="11">
        <v>-27.145304019091128</v>
      </c>
      <c r="AM79" s="11">
        <v>6.0478615085313117E-2</v>
      </c>
      <c r="AN79" s="11">
        <v>-4.7758217349668781</v>
      </c>
      <c r="AO79" s="11">
        <v>1.3637832313604078E-2</v>
      </c>
      <c r="AP79" s="11">
        <f t="shared" si="13"/>
        <v>11.061269860643897</v>
      </c>
      <c r="AQ79" s="69" t="s">
        <v>6778</v>
      </c>
      <c r="AR79">
        <f>VAR(AL79:AL80)</f>
        <v>9.6867861188129947</v>
      </c>
      <c r="AS79">
        <f>VAR(AN79:AN80)</f>
        <v>0.35333149574866007</v>
      </c>
      <c r="AT79">
        <v>1</v>
      </c>
      <c r="AU79">
        <f>VAR(AP79:AP80)</f>
        <v>2.6993677849451672</v>
      </c>
    </row>
    <row r="80" spans="1:47" x14ac:dyDescent="0.25">
      <c r="O80" s="69" t="s">
        <v>7006</v>
      </c>
      <c r="P80" t="s">
        <v>7004</v>
      </c>
      <c r="Q80">
        <v>1</v>
      </c>
      <c r="R80">
        <v>728620</v>
      </c>
      <c r="S80" s="1">
        <v>41521</v>
      </c>
      <c r="T80" t="s">
        <v>7007</v>
      </c>
      <c r="U80" s="11">
        <v>-61.39660934234859</v>
      </c>
      <c r="V80" s="11">
        <v>7.7636684418447316E-2</v>
      </c>
      <c r="W80" s="11">
        <v>-8.7786887198151859</v>
      </c>
      <c r="X80" s="11">
        <v>7.8230650524132861E-3</v>
      </c>
      <c r="Y80" s="11">
        <f t="shared" si="12"/>
        <v>8.8329004161728975</v>
      </c>
      <c r="Z80" t="s">
        <v>6836</v>
      </c>
      <c r="AF80" s="69">
        <v>1310910</v>
      </c>
      <c r="AG80" t="s">
        <v>7005</v>
      </c>
      <c r="AH80">
        <v>2</v>
      </c>
      <c r="AI80">
        <v>731340</v>
      </c>
      <c r="AJ80" s="1">
        <v>41543</v>
      </c>
      <c r="AK80">
        <v>1310910</v>
      </c>
      <c r="AL80" s="11">
        <v>-22.743761989571702</v>
      </c>
      <c r="AM80" s="11">
        <v>7.318517932478201E-2</v>
      </c>
      <c r="AN80" s="11">
        <v>-3.935189240057646</v>
      </c>
      <c r="AO80" s="11">
        <v>1.6432517028473422E-2</v>
      </c>
      <c r="AP80" s="11">
        <f t="shared" si="13"/>
        <v>8.7377519308894662</v>
      </c>
      <c r="AQ80" s="69" t="s">
        <v>6781</v>
      </c>
    </row>
    <row r="81" spans="15:47" x14ac:dyDescent="0.25">
      <c r="O81" s="69" t="s">
        <v>7008</v>
      </c>
      <c r="P81" t="s">
        <v>7009</v>
      </c>
      <c r="Q81">
        <v>1</v>
      </c>
      <c r="R81">
        <v>727960</v>
      </c>
      <c r="S81" s="1">
        <v>41521</v>
      </c>
      <c r="T81">
        <v>1310760</v>
      </c>
      <c r="U81" s="11">
        <v>-17.40738932940064</v>
      </c>
      <c r="V81" s="11">
        <v>4.8971158532121938E-2</v>
      </c>
      <c r="W81" s="11">
        <v>-3.3068565625659625</v>
      </c>
      <c r="X81" s="11">
        <v>1.9193233373490277E-2</v>
      </c>
      <c r="Y81" s="11">
        <f t="shared" si="12"/>
        <v>9.0474631711270597</v>
      </c>
      <c r="Z81" t="s">
        <v>6836</v>
      </c>
      <c r="AA81">
        <f>VAR(U81:U82)</f>
        <v>2.2910894729558873E-2</v>
      </c>
      <c r="AB81">
        <f>VAR(W81:W82)</f>
        <v>2.1096256125627247E-5</v>
      </c>
      <c r="AC81">
        <v>1</v>
      </c>
      <c r="AD81">
        <f>VAR(Y81:Y82)</f>
        <v>3.5384612575948174E-2</v>
      </c>
      <c r="AF81" s="69">
        <v>1310770</v>
      </c>
      <c r="AG81" t="s">
        <v>7010</v>
      </c>
      <c r="AH81">
        <v>1</v>
      </c>
      <c r="AI81">
        <v>727200</v>
      </c>
      <c r="AJ81" s="1">
        <v>41525</v>
      </c>
      <c r="AK81">
        <v>1310770</v>
      </c>
      <c r="AL81" s="11">
        <v>-17.640108430656028</v>
      </c>
      <c r="AM81" s="11">
        <v>0.17955044910008594</v>
      </c>
      <c r="AN81" s="11">
        <v>-3.0904611513701554</v>
      </c>
      <c r="AO81" s="11">
        <v>8.2569345981239554E-3</v>
      </c>
      <c r="AP81" s="11">
        <f t="shared" si="13"/>
        <v>7.0835807803052155</v>
      </c>
      <c r="AQ81" s="69" t="s">
        <v>6836</v>
      </c>
      <c r="AR81">
        <f>VAR(AL81:AL82)</f>
        <v>6.8763251013431654</v>
      </c>
      <c r="AS81">
        <f>VAR(AN81:AN82)</f>
        <v>0.15438045859405045</v>
      </c>
      <c r="AT81">
        <v>1</v>
      </c>
      <c r="AU81">
        <f>VAR(AP81:AP82)</f>
        <v>0.27146966093569452</v>
      </c>
    </row>
    <row r="82" spans="15:47" x14ac:dyDescent="0.25">
      <c r="O82" s="69" t="s">
        <v>7011</v>
      </c>
      <c r="P82" t="s">
        <v>7009</v>
      </c>
      <c r="Q82">
        <v>1</v>
      </c>
      <c r="R82">
        <v>727960</v>
      </c>
      <c r="S82" s="1">
        <v>41521</v>
      </c>
      <c r="T82" t="s">
        <v>7012</v>
      </c>
      <c r="U82" s="11">
        <v>-17.193329082135723</v>
      </c>
      <c r="V82" s="11">
        <v>4.2264891563468306E-2</v>
      </c>
      <c r="W82" s="11">
        <v>-3.3133521389261675</v>
      </c>
      <c r="X82" s="11">
        <v>2.5734094157727753E-2</v>
      </c>
      <c r="Y82" s="11">
        <f t="shared" si="12"/>
        <v>9.3134880292736177</v>
      </c>
      <c r="Z82" t="s">
        <v>6836</v>
      </c>
      <c r="AF82" s="69">
        <v>1310892</v>
      </c>
      <c r="AG82" t="s">
        <v>7010</v>
      </c>
      <c r="AH82">
        <v>2</v>
      </c>
      <c r="AI82">
        <v>727400</v>
      </c>
      <c r="AJ82" s="1">
        <v>41541</v>
      </c>
      <c r="AK82">
        <v>1310892</v>
      </c>
      <c r="AL82" s="11">
        <v>-21.348565010243597</v>
      </c>
      <c r="AM82" s="11">
        <v>0.23218356243887425</v>
      </c>
      <c r="AN82" s="11">
        <v>-3.6461237443059233</v>
      </c>
      <c r="AO82" s="11">
        <v>5.9797491362749783E-2</v>
      </c>
      <c r="AP82" s="11">
        <f t="shared" si="13"/>
        <v>7.8204249442037899</v>
      </c>
      <c r="AQ82" s="69" t="s">
        <v>6839</v>
      </c>
    </row>
    <row r="83" spans="15:47" x14ac:dyDescent="0.25">
      <c r="O83" s="69" t="s">
        <v>7013</v>
      </c>
      <c r="P83" t="s">
        <v>7014</v>
      </c>
      <c r="Q83">
        <v>1</v>
      </c>
      <c r="R83">
        <v>710020</v>
      </c>
      <c r="S83" s="1">
        <v>41527</v>
      </c>
      <c r="T83">
        <v>1310780</v>
      </c>
      <c r="U83" s="11">
        <v>-118.98930818033064</v>
      </c>
      <c r="V83" s="11">
        <v>0.17905693657050431</v>
      </c>
      <c r="W83" s="11">
        <v>-16.12276730717463</v>
      </c>
      <c r="X83" s="11">
        <v>2.8574555166229147E-2</v>
      </c>
      <c r="Y83" s="11">
        <f t="shared" si="12"/>
        <v>9.9928302770664033</v>
      </c>
      <c r="Z83" t="s">
        <v>6777</v>
      </c>
      <c r="AA83">
        <f>VAR(U83:U84)</f>
        <v>1.78119585224286E-2</v>
      </c>
      <c r="AB83">
        <f>VAR(W83:W84)</f>
        <v>6.0485142268967601E-4</v>
      </c>
      <c r="AC83">
        <v>1</v>
      </c>
      <c r="AD83">
        <f>VAR(Y83:Y84)</f>
        <v>0.10903948151673108</v>
      </c>
      <c r="AF83" s="69">
        <v>1310622</v>
      </c>
      <c r="AG83" t="s">
        <v>7015</v>
      </c>
      <c r="AH83">
        <v>1</v>
      </c>
      <c r="AI83">
        <v>727160</v>
      </c>
      <c r="AJ83" s="1">
        <v>41504</v>
      </c>
      <c r="AK83">
        <v>1310622</v>
      </c>
      <c r="AL83" s="11">
        <v>-16.482548318692281</v>
      </c>
      <c r="AM83" s="11">
        <v>6.9982619601451856E-2</v>
      </c>
      <c r="AN83" s="11">
        <v>-3.3379664982288726</v>
      </c>
      <c r="AO83" s="11">
        <v>1.8213779684758027E-2</v>
      </c>
      <c r="AP83" s="11">
        <f t="shared" si="13"/>
        <v>10.2211836671387</v>
      </c>
      <c r="AQ83" s="69" t="s">
        <v>6778</v>
      </c>
      <c r="AR83">
        <f>VAR(AL83:AL84)</f>
        <v>1.8488428103017802</v>
      </c>
      <c r="AS83">
        <f>VAR(AN83:AN84)</f>
        <v>0.80049867752929771</v>
      </c>
      <c r="AT83">
        <v>1</v>
      </c>
      <c r="AU83">
        <f>VAR(AP83:AP84)</f>
        <v>33.615942902075176</v>
      </c>
    </row>
    <row r="84" spans="15:47" x14ac:dyDescent="0.25">
      <c r="O84" s="69" t="s">
        <v>7016</v>
      </c>
      <c r="P84" t="s">
        <v>7014</v>
      </c>
      <c r="Q84">
        <v>1</v>
      </c>
      <c r="R84">
        <v>710020</v>
      </c>
      <c r="S84" s="1">
        <v>41527</v>
      </c>
      <c r="T84" t="s">
        <v>7017</v>
      </c>
      <c r="U84" s="11">
        <v>-119.17805117237235</v>
      </c>
      <c r="V84" s="11">
        <v>1.7389280186810081E-2</v>
      </c>
      <c r="W84" s="11">
        <v>-16.087986524472406</v>
      </c>
      <c r="X84" s="11">
        <v>4.7760567897065842E-2</v>
      </c>
      <c r="Y84" s="11">
        <f t="shared" si="12"/>
        <v>9.5258410234068975</v>
      </c>
      <c r="Z84" t="s">
        <v>6777</v>
      </c>
      <c r="AF84" s="69">
        <v>1310874</v>
      </c>
      <c r="AG84" t="s">
        <v>7015</v>
      </c>
      <c r="AH84">
        <v>2</v>
      </c>
      <c r="AI84">
        <v>727360</v>
      </c>
      <c r="AJ84" s="1">
        <v>41539</v>
      </c>
      <c r="AK84">
        <v>1310874</v>
      </c>
      <c r="AL84" s="11">
        <v>-18.405485036476712</v>
      </c>
      <c r="AM84" s="11">
        <v>4.160893846997895E-2</v>
      </c>
      <c r="AN84" s="11">
        <v>-4.6032717400810439</v>
      </c>
      <c r="AO84" s="11">
        <v>2.3470946362203142E-2</v>
      </c>
      <c r="AP84" s="11">
        <f t="shared" si="13"/>
        <v>18.420688884171639</v>
      </c>
      <c r="AQ84" s="69" t="s">
        <v>6754</v>
      </c>
    </row>
    <row r="85" spans="15:47" x14ac:dyDescent="0.25">
      <c r="O85" s="69" t="s">
        <v>7018</v>
      </c>
      <c r="P85" t="s">
        <v>7019</v>
      </c>
      <c r="Q85">
        <v>1</v>
      </c>
      <c r="R85">
        <v>729200</v>
      </c>
      <c r="S85" s="1">
        <v>41528</v>
      </c>
      <c r="T85">
        <v>1310800</v>
      </c>
      <c r="U85" s="11">
        <v>-34.510532119624287</v>
      </c>
      <c r="V85" s="11">
        <v>0.15442736732407877</v>
      </c>
      <c r="W85" s="11">
        <v>-5.2175009777266075</v>
      </c>
      <c r="X85" s="11">
        <v>3.2784880598530151E-2</v>
      </c>
      <c r="Y85" s="11">
        <f t="shared" si="12"/>
        <v>7.2294757021885729</v>
      </c>
      <c r="Z85" t="s">
        <v>6777</v>
      </c>
      <c r="AA85">
        <f>VAR(U85:U86)</f>
        <v>7.9411965215544819E-2</v>
      </c>
      <c r="AB85">
        <f>VAR(W85:W86)</f>
        <v>1.9095942199128654E-3</v>
      </c>
      <c r="AC85">
        <v>1</v>
      </c>
      <c r="AD85">
        <f>VAR(Y85:Y86)</f>
        <v>4.5954767896946684E-3</v>
      </c>
      <c r="AF85" s="69">
        <v>1310135</v>
      </c>
      <c r="AG85" t="s">
        <v>7020</v>
      </c>
      <c r="AH85">
        <v>1</v>
      </c>
      <c r="AI85">
        <v>714000</v>
      </c>
      <c r="AJ85" s="1">
        <v>41449</v>
      </c>
      <c r="AK85">
        <v>1310135</v>
      </c>
      <c r="AL85" s="11">
        <v>-74.60985623354577</v>
      </c>
      <c r="AM85" s="11">
        <v>0.32703268556181148</v>
      </c>
      <c r="AN85" s="11">
        <v>-8.9569009543711271</v>
      </c>
      <c r="AO85" s="11">
        <v>6.9652570670825933E-2</v>
      </c>
      <c r="AP85" s="11">
        <f t="shared" si="13"/>
        <v>-2.9546485985767532</v>
      </c>
      <c r="AQ85" s="69" t="s">
        <v>6760</v>
      </c>
      <c r="AR85">
        <f>VAR(AL85:AL86)</f>
        <v>13.202641383168926</v>
      </c>
      <c r="AS85">
        <f>VAR(AN85:AN86)</f>
        <v>5.3271590813575957E-3</v>
      </c>
      <c r="AT85">
        <v>1</v>
      </c>
      <c r="AU85">
        <f>VAR(AP85:AP86)</f>
        <v>17.786825746394655</v>
      </c>
    </row>
    <row r="86" spans="15:47" x14ac:dyDescent="0.25">
      <c r="O86" s="69" t="s">
        <v>7021</v>
      </c>
      <c r="P86" t="s">
        <v>7019</v>
      </c>
      <c r="Q86">
        <v>1</v>
      </c>
      <c r="R86">
        <v>729200</v>
      </c>
      <c r="S86" s="1">
        <v>41528</v>
      </c>
      <c r="T86" t="s">
        <v>7022</v>
      </c>
      <c r="U86" s="11">
        <v>-34.11200491800426</v>
      </c>
      <c r="V86" s="11">
        <v>5.4284382030303752E-2</v>
      </c>
      <c r="W86" s="11">
        <v>-5.1557013948815289</v>
      </c>
      <c r="X86" s="11">
        <v>2.997912815066929E-2</v>
      </c>
      <c r="Y86" s="11">
        <f t="shared" si="12"/>
        <v>7.1336062410479713</v>
      </c>
      <c r="Z86" t="s">
        <v>6777</v>
      </c>
      <c r="AF86" s="69">
        <v>1310293</v>
      </c>
      <c r="AG86" t="s">
        <v>7020</v>
      </c>
      <c r="AH86">
        <v>2</v>
      </c>
      <c r="AI86">
        <v>719780</v>
      </c>
      <c r="AJ86" s="1">
        <v>41471</v>
      </c>
      <c r="AK86">
        <v>1310293</v>
      </c>
      <c r="AL86" s="11">
        <v>-79.748463317799036</v>
      </c>
      <c r="AM86" s="11">
        <v>0.17619712300419485</v>
      </c>
      <c r="AN86" s="11">
        <v>-8.8536811977219507</v>
      </c>
      <c r="AO86" s="11">
        <v>3.6298225697995935E-2</v>
      </c>
      <c r="AP86" s="11">
        <f t="shared" si="13"/>
        <v>-8.9190137360234303</v>
      </c>
      <c r="AQ86" s="69" t="s">
        <v>6761</v>
      </c>
    </row>
    <row r="87" spans="15:47" x14ac:dyDescent="0.25">
      <c r="O87" s="69" t="s">
        <v>7023</v>
      </c>
      <c r="P87" t="s">
        <v>7024</v>
      </c>
      <c r="Q87">
        <v>1</v>
      </c>
      <c r="R87">
        <v>732900</v>
      </c>
      <c r="S87" s="1">
        <v>41530</v>
      </c>
      <c r="T87">
        <v>1310820</v>
      </c>
      <c r="U87" s="11">
        <v>-101.92211379683086</v>
      </c>
      <c r="V87" s="11">
        <v>5.5382315047276545E-2</v>
      </c>
      <c r="W87" s="11">
        <v>-13.803195962093756</v>
      </c>
      <c r="X87" s="11">
        <v>2.3914228360567433E-2</v>
      </c>
      <c r="Y87" s="11">
        <f t="shared" si="12"/>
        <v>8.5034538999191938</v>
      </c>
      <c r="Z87" t="s">
        <v>6850</v>
      </c>
      <c r="AA87">
        <f>VAR(U87:U88)</f>
        <v>8.1596314518893792E-2</v>
      </c>
      <c r="AB87">
        <f>VAR(W87:W88)</f>
        <v>1.355947662105795E-4</v>
      </c>
      <c r="AC87">
        <v>1</v>
      </c>
      <c r="AD87">
        <f>VAR(Y87:Y88)</f>
        <v>3.7054153167773232E-2</v>
      </c>
      <c r="AF87" s="69">
        <v>1310199</v>
      </c>
      <c r="AG87" t="s">
        <v>7025</v>
      </c>
      <c r="AH87">
        <v>1</v>
      </c>
      <c r="AI87">
        <v>720440</v>
      </c>
      <c r="AJ87" s="1">
        <v>41463</v>
      </c>
      <c r="AK87">
        <v>1310199</v>
      </c>
      <c r="AL87" s="11">
        <v>-92.764445536939917</v>
      </c>
      <c r="AM87" s="11">
        <v>0.21041595928926565</v>
      </c>
      <c r="AN87" s="11">
        <v>-11.143903437821512</v>
      </c>
      <c r="AO87" s="11">
        <v>2.5616330733547864E-2</v>
      </c>
      <c r="AP87" s="11">
        <f t="shared" si="13"/>
        <v>-3.6132180343678186</v>
      </c>
      <c r="AQ87" s="69" t="s">
        <v>6794</v>
      </c>
      <c r="AR87">
        <f>VAR(AL87:AL88)</f>
        <v>10.973710014615168</v>
      </c>
      <c r="AS87">
        <f>VAR(AN87:AN88)</f>
        <v>0.21772911454318489</v>
      </c>
      <c r="AT87">
        <v>1</v>
      </c>
      <c r="AU87">
        <f>VAR(AP87:AP88)</f>
        <v>0.17661606506478306</v>
      </c>
    </row>
    <row r="88" spans="15:47" x14ac:dyDescent="0.25">
      <c r="O88" s="69" t="s">
        <v>7026</v>
      </c>
      <c r="P88" t="s">
        <v>7024</v>
      </c>
      <c r="Q88">
        <v>1</v>
      </c>
      <c r="R88">
        <v>732900</v>
      </c>
      <c r="S88" s="1">
        <v>41530</v>
      </c>
      <c r="T88" t="s">
        <v>7027</v>
      </c>
      <c r="U88" s="11">
        <v>-102.32608487133717</v>
      </c>
      <c r="V88" s="11">
        <v>2.9962773390691276E-2</v>
      </c>
      <c r="W88" s="11">
        <v>-13.819663795358068</v>
      </c>
      <c r="X88" s="11">
        <v>1.8601645532881073E-2</v>
      </c>
      <c r="Y88" s="11">
        <f t="shared" si="12"/>
        <v>8.2312254915273684</v>
      </c>
      <c r="Z88" t="s">
        <v>6850</v>
      </c>
      <c r="AF88" s="69">
        <v>1310465</v>
      </c>
      <c r="AG88" t="s">
        <v>7025</v>
      </c>
      <c r="AH88">
        <v>2</v>
      </c>
      <c r="AI88">
        <v>723380</v>
      </c>
      <c r="AJ88" s="1">
        <v>41486</v>
      </c>
      <c r="AK88">
        <v>1310465</v>
      </c>
      <c r="AL88" s="11">
        <v>-97.449252900026508</v>
      </c>
      <c r="AM88" s="11">
        <v>0.41613690539430359</v>
      </c>
      <c r="AN88" s="11">
        <v>-11.803796026873981</v>
      </c>
      <c r="AO88" s="11">
        <v>4.1504809156163648E-2</v>
      </c>
      <c r="AP88" s="11">
        <f t="shared" si="13"/>
        <v>-3.0188846850346636</v>
      </c>
      <c r="AQ88" s="69" t="s">
        <v>6830</v>
      </c>
    </row>
    <row r="89" spans="15:47" x14ac:dyDescent="0.25">
      <c r="O89" s="69" t="s">
        <v>7028</v>
      </c>
      <c r="P89" t="s">
        <v>7029</v>
      </c>
      <c r="Q89">
        <v>1</v>
      </c>
      <c r="R89">
        <v>732180</v>
      </c>
      <c r="S89" s="1">
        <v>41535</v>
      </c>
      <c r="T89">
        <v>1310840</v>
      </c>
      <c r="U89" s="11">
        <v>-25.072278438532187</v>
      </c>
      <c r="V89" s="11">
        <v>0.11218683954988556</v>
      </c>
      <c r="W89" s="11">
        <v>-4.9187233873790035</v>
      </c>
      <c r="X89" s="11">
        <v>2.9141284097825466E-2</v>
      </c>
      <c r="Y89" s="11">
        <f t="shared" si="12"/>
        <v>14.277508660499841</v>
      </c>
      <c r="Z89" t="s">
        <v>6850</v>
      </c>
      <c r="AA89">
        <f>VAR(U89:U90)</f>
        <v>1.5225234093410206E-2</v>
      </c>
      <c r="AB89">
        <f>VAR(W89:W90)</f>
        <v>5.7073685772401126E-5</v>
      </c>
      <c r="AC89">
        <v>1</v>
      </c>
      <c r="AD89">
        <f>VAR(Y89:Y90)</f>
        <v>3.9630641980519963E-3</v>
      </c>
      <c r="AF89" s="69">
        <v>1310403</v>
      </c>
      <c r="AG89" t="s">
        <v>7030</v>
      </c>
      <c r="AH89">
        <v>1</v>
      </c>
      <c r="AI89">
        <v>706480</v>
      </c>
      <c r="AJ89" s="1">
        <v>41480</v>
      </c>
      <c r="AK89">
        <v>1310403</v>
      </c>
      <c r="AL89" s="11">
        <v>-59.240531459459895</v>
      </c>
      <c r="AM89" s="11">
        <v>0.15507478598286795</v>
      </c>
      <c r="AN89" s="11">
        <v>-8.9919156376175327</v>
      </c>
      <c r="AO89" s="11">
        <v>2.2065094670787412E-2</v>
      </c>
      <c r="AP89" s="11">
        <f t="shared" si="13"/>
        <v>12.694793641480366</v>
      </c>
      <c r="AQ89" s="69" t="s">
        <v>6764</v>
      </c>
      <c r="AR89">
        <f>VAR(AL89:AL90)</f>
        <v>3.2707403998656894</v>
      </c>
      <c r="AS89">
        <f>VAR(AN89:AN90)</f>
        <v>1.0062461893727621E-2</v>
      </c>
      <c r="AT89">
        <v>1</v>
      </c>
      <c r="AU89">
        <f>VAR(AP89:AP90)</f>
        <v>1.0120848017445754</v>
      </c>
    </row>
    <row r="90" spans="15:47" x14ac:dyDescent="0.25">
      <c r="O90" s="69" t="s">
        <v>7031</v>
      </c>
      <c r="P90" t="s">
        <v>7029</v>
      </c>
      <c r="Q90">
        <v>1</v>
      </c>
      <c r="R90">
        <v>732180</v>
      </c>
      <c r="S90" s="1">
        <v>41535</v>
      </c>
      <c r="T90" t="s">
        <v>7032</v>
      </c>
      <c r="U90" s="11">
        <v>-25.246779063708203</v>
      </c>
      <c r="V90" s="11">
        <v>8.8083184392821479E-2</v>
      </c>
      <c r="W90" s="11">
        <v>-4.929407364706984</v>
      </c>
      <c r="X90" s="11">
        <v>4.0737957848713847E-2</v>
      </c>
      <c r="Y90" s="11">
        <f t="shared" si="12"/>
        <v>14.188479853947669</v>
      </c>
      <c r="Z90" t="s">
        <v>6850</v>
      </c>
      <c r="AF90" s="69">
        <v>1310697</v>
      </c>
      <c r="AG90" t="s">
        <v>7030</v>
      </c>
      <c r="AH90">
        <v>2</v>
      </c>
      <c r="AI90">
        <v>729720</v>
      </c>
      <c r="AJ90" s="1">
        <v>41513</v>
      </c>
      <c r="AK90">
        <v>1310697</v>
      </c>
      <c r="AL90" s="11">
        <v>-61.798163332840303</v>
      </c>
      <c r="AM90" s="11">
        <v>0.11514070386977215</v>
      </c>
      <c r="AN90" s="11">
        <v>-9.1337779785944644</v>
      </c>
      <c r="AO90" s="11">
        <v>2.2746609537462551E-2</v>
      </c>
      <c r="AP90" s="11">
        <f t="shared" si="13"/>
        <v>11.272060495915412</v>
      </c>
      <c r="AQ90" s="69" t="s">
        <v>6827</v>
      </c>
    </row>
    <row r="91" spans="15:47" x14ac:dyDescent="0.25">
      <c r="O91" s="69" t="s">
        <v>7033</v>
      </c>
      <c r="P91" t="s">
        <v>7034</v>
      </c>
      <c r="Q91">
        <v>1</v>
      </c>
      <c r="R91">
        <v>731040</v>
      </c>
      <c r="S91" s="1">
        <v>41536</v>
      </c>
      <c r="T91">
        <v>1310860</v>
      </c>
      <c r="U91" s="11">
        <v>-3.2872606411408487</v>
      </c>
      <c r="V91" s="11">
        <v>5.9021879238915081E-2</v>
      </c>
      <c r="W91" s="11">
        <v>-4.7573909699644146E-2</v>
      </c>
      <c r="X91" s="11">
        <v>2.0220557100907772E-2</v>
      </c>
      <c r="Y91" s="11">
        <f t="shared" si="12"/>
        <v>-2.9066693635436955</v>
      </c>
      <c r="Z91" t="s">
        <v>6754</v>
      </c>
      <c r="AA91">
        <f>VAR(U91:U92)</f>
        <v>6.746399104230685E-3</v>
      </c>
      <c r="AB91">
        <f>VAR(W91:W92)</f>
        <v>1.061140920703852E-4</v>
      </c>
      <c r="AC91">
        <v>1</v>
      </c>
      <c r="AD91">
        <f>VAR(Y91:Y92)</f>
        <v>7.4468550488252646E-8</v>
      </c>
      <c r="AF91" s="69">
        <v>1310175</v>
      </c>
      <c r="AG91" t="s">
        <v>7035</v>
      </c>
      <c r="AH91">
        <v>1</v>
      </c>
      <c r="AI91">
        <v>715280</v>
      </c>
      <c r="AJ91" s="1">
        <v>41452</v>
      </c>
      <c r="AK91">
        <v>1310175</v>
      </c>
      <c r="AL91" s="11">
        <v>-48.39945659911357</v>
      </c>
      <c r="AM91" s="11">
        <v>7.8067076283878406E-2</v>
      </c>
      <c r="AN91" s="11">
        <v>-7.1963448586563619</v>
      </c>
      <c r="AO91" s="11">
        <v>9.2159105444099484E-3</v>
      </c>
      <c r="AP91" s="11">
        <f t="shared" si="13"/>
        <v>9.1713022701373248</v>
      </c>
      <c r="AQ91" s="69" t="s">
        <v>6794</v>
      </c>
      <c r="AR91">
        <f>VAR(AL91:AL92)</f>
        <v>15.448824893499321</v>
      </c>
      <c r="AS91">
        <f>VAR(AN91:AN92)</f>
        <v>0.64626175187925605</v>
      </c>
      <c r="AT91">
        <v>1</v>
      </c>
      <c r="AU91">
        <f>VAR(AP91:AP92)</f>
        <v>6.2536666977851496</v>
      </c>
    </row>
    <row r="92" spans="15:47" x14ac:dyDescent="0.25">
      <c r="O92" s="69" t="s">
        <v>7036</v>
      </c>
      <c r="P92" t="s">
        <v>7034</v>
      </c>
      <c r="Q92">
        <v>1</v>
      </c>
      <c r="R92">
        <v>731040</v>
      </c>
      <c r="S92" s="1">
        <v>41536</v>
      </c>
      <c r="T92" t="s">
        <v>7037</v>
      </c>
      <c r="U92" s="11">
        <v>-3.4034191458164056</v>
      </c>
      <c r="V92" s="11">
        <v>1.2764811902086273E-2</v>
      </c>
      <c r="W92" s="11">
        <v>-6.21419632463871E-2</v>
      </c>
      <c r="X92" s="11">
        <v>2.8301636794562473E-2</v>
      </c>
      <c r="Y92" s="11">
        <f t="shared" si="12"/>
        <v>-2.9062834398453088</v>
      </c>
      <c r="Z92" t="s">
        <v>6754</v>
      </c>
      <c r="AF92" s="69">
        <v>1310470</v>
      </c>
      <c r="AG92" t="s">
        <v>7035</v>
      </c>
      <c r="AH92">
        <v>2</v>
      </c>
      <c r="AI92">
        <v>715200</v>
      </c>
      <c r="AJ92" s="1">
        <v>41487</v>
      </c>
      <c r="AK92">
        <v>1310470</v>
      </c>
      <c r="AL92" s="11">
        <v>-42.840891155854074</v>
      </c>
      <c r="AM92" s="11">
        <v>0.19416303365373397</v>
      </c>
      <c r="AN92" s="11">
        <v>-6.0594528216719734</v>
      </c>
      <c r="AO92" s="11">
        <v>7.5632550800739273E-2</v>
      </c>
      <c r="AP92" s="11">
        <f t="shared" si="13"/>
        <v>5.6347314175217136</v>
      </c>
      <c r="AQ92" s="69" t="s">
        <v>6830</v>
      </c>
    </row>
    <row r="93" spans="15:47" x14ac:dyDescent="0.25">
      <c r="O93" s="69" t="s">
        <v>7038</v>
      </c>
      <c r="P93" t="s">
        <v>7039</v>
      </c>
      <c r="Q93">
        <v>1</v>
      </c>
      <c r="R93">
        <v>732560</v>
      </c>
      <c r="S93" s="1">
        <v>41539</v>
      </c>
      <c r="T93">
        <v>1310880</v>
      </c>
      <c r="U93" s="11">
        <v>-115.13534433945887</v>
      </c>
      <c r="V93" s="11">
        <v>0.17766019810712927</v>
      </c>
      <c r="W93" s="11">
        <v>-15.870638054527515</v>
      </c>
      <c r="X93" s="11">
        <v>3.6263684901210222E-2</v>
      </c>
      <c r="Y93" s="11">
        <f t="shared" si="12"/>
        <v>11.829760096761248</v>
      </c>
      <c r="Z93" t="s">
        <v>6839</v>
      </c>
      <c r="AA93">
        <f>VAR(U93:U94)</f>
        <v>1.5425234913163644E-3</v>
      </c>
      <c r="AB93">
        <f>VAR(W93:W94)</f>
        <v>2.8932979028104348E-5</v>
      </c>
      <c r="AC93">
        <v>1</v>
      </c>
      <c r="AD93">
        <f>VAR(Y93:Y94)</f>
        <v>1.411155442985054E-5</v>
      </c>
      <c r="AF93" s="69">
        <v>1310036</v>
      </c>
      <c r="AG93" t="s">
        <v>7040</v>
      </c>
      <c r="AH93">
        <v>1</v>
      </c>
      <c r="AI93">
        <v>706300</v>
      </c>
      <c r="AJ93" s="1">
        <v>41431</v>
      </c>
      <c r="AK93">
        <v>1310036</v>
      </c>
      <c r="AL93" s="11">
        <v>-55.779701523065278</v>
      </c>
      <c r="AM93" s="11">
        <v>0.56292042044485824</v>
      </c>
      <c r="AN93" s="11">
        <v>-8.6937551474244863</v>
      </c>
      <c r="AO93" s="11">
        <v>5.0409125127086611E-2</v>
      </c>
      <c r="AP93" s="11">
        <f t="shared" si="13"/>
        <v>13.770339656330613</v>
      </c>
      <c r="AQ93" s="69" t="s">
        <v>6758</v>
      </c>
      <c r="AR93">
        <f>VAR(AL93:AL94)</f>
        <v>8.0390793244048862</v>
      </c>
      <c r="AS93">
        <f>VAR(AN93:AN94)</f>
        <v>0.14872375766072046</v>
      </c>
      <c r="AT93">
        <v>1</v>
      </c>
      <c r="AU93">
        <f>VAR(AP93:AP94)</f>
        <v>6.2425284098681345E-2</v>
      </c>
    </row>
    <row r="94" spans="15:47" x14ac:dyDescent="0.25">
      <c r="O94" s="69" t="s">
        <v>7041</v>
      </c>
      <c r="P94" t="s">
        <v>7039</v>
      </c>
      <c r="Q94">
        <v>1</v>
      </c>
      <c r="R94">
        <v>732560</v>
      </c>
      <c r="S94" s="1">
        <v>41539</v>
      </c>
      <c r="T94" t="s">
        <v>7042</v>
      </c>
      <c r="U94" s="11">
        <v>-115.19088753870624</v>
      </c>
      <c r="V94" s="11">
        <v>7.1149840328987676E-2</v>
      </c>
      <c r="W94" s="11">
        <v>-15.878245022258234</v>
      </c>
      <c r="X94" s="11">
        <v>2.1332281779765327E-2</v>
      </c>
      <c r="Y94" s="11">
        <f t="shared" si="12"/>
        <v>11.835072639359637</v>
      </c>
      <c r="Z94" t="s">
        <v>6839</v>
      </c>
      <c r="AF94" s="69">
        <v>1310201</v>
      </c>
      <c r="AG94" t="s">
        <v>7040</v>
      </c>
      <c r="AH94">
        <v>2</v>
      </c>
      <c r="AI94">
        <v>706040</v>
      </c>
      <c r="AJ94" s="1">
        <v>41463</v>
      </c>
      <c r="AK94">
        <v>1310201</v>
      </c>
      <c r="AL94" s="11">
        <v>-51.76994359411124</v>
      </c>
      <c r="AM94" s="11">
        <v>0.28703770129584022</v>
      </c>
      <c r="AN94" s="11">
        <v>-8.1483676564408363</v>
      </c>
      <c r="AO94" s="11">
        <v>4.6927044782923484E-2</v>
      </c>
      <c r="AP94" s="11">
        <f t="shared" si="13"/>
        <v>13.41699765741545</v>
      </c>
      <c r="AQ94" s="69" t="s">
        <v>6794</v>
      </c>
    </row>
    <row r="95" spans="15:47" x14ac:dyDescent="0.25">
      <c r="O95" s="69" t="s">
        <v>7043</v>
      </c>
      <c r="P95" t="s">
        <v>7044</v>
      </c>
      <c r="Q95">
        <v>1</v>
      </c>
      <c r="R95">
        <v>736060</v>
      </c>
      <c r="S95" s="1">
        <v>41542</v>
      </c>
      <c r="T95">
        <v>1310900</v>
      </c>
      <c r="U95" s="11">
        <v>-46.256959960524625</v>
      </c>
      <c r="V95" s="11">
        <v>0.28613198186606981</v>
      </c>
      <c r="W95" s="11">
        <v>-7.562795710438774</v>
      </c>
      <c r="X95" s="11">
        <v>4.6193617798801892E-2</v>
      </c>
      <c r="Y95" s="11">
        <f t="shared" si="12"/>
        <v>14.245405722985566</v>
      </c>
      <c r="Z95" t="s">
        <v>6839</v>
      </c>
      <c r="AA95">
        <f>VAR(U95:U96)</f>
        <v>3.5739231728563925E-3</v>
      </c>
      <c r="AB95">
        <f>VAR(W95:W96)</f>
        <v>5.6387644996460104E-3</v>
      </c>
      <c r="AC95">
        <v>1</v>
      </c>
      <c r="AD95">
        <f>VAR(Y95:Y96)</f>
        <v>0.43628132847270801</v>
      </c>
      <c r="AF95" s="69">
        <v>1310057</v>
      </c>
      <c r="AG95" t="s">
        <v>7045</v>
      </c>
      <c r="AH95">
        <v>1</v>
      </c>
      <c r="AI95">
        <v>708240</v>
      </c>
      <c r="AJ95" s="1">
        <v>41437</v>
      </c>
      <c r="AK95">
        <v>1310057</v>
      </c>
      <c r="AL95" s="11">
        <v>-48.333864658120866</v>
      </c>
      <c r="AM95" s="11">
        <v>6.9058274693015745E-2</v>
      </c>
      <c r="AN95" s="11">
        <v>-7.440269291434654</v>
      </c>
      <c r="AO95" s="11">
        <v>6.8085334388777646E-2</v>
      </c>
      <c r="AP95" s="11">
        <f t="shared" si="13"/>
        <v>11.188289673356365</v>
      </c>
      <c r="AQ95" s="69" t="s">
        <v>6758</v>
      </c>
      <c r="AR95">
        <f>VAR(AL95:AL96)</f>
        <v>25.108960557470983</v>
      </c>
      <c r="AS95">
        <f>VAR(AN95:AN96)</f>
        <v>0.25698482199735068</v>
      </c>
      <c r="AT95">
        <v>1</v>
      </c>
      <c r="AU95">
        <f>VAR(AP95:AP96)</f>
        <v>0.91277115286488719</v>
      </c>
    </row>
    <row r="96" spans="15:47" x14ac:dyDescent="0.25">
      <c r="O96" s="69" t="s">
        <v>7046</v>
      </c>
      <c r="P96" t="s">
        <v>7044</v>
      </c>
      <c r="Q96">
        <v>1</v>
      </c>
      <c r="R96">
        <v>736060</v>
      </c>
      <c r="S96" s="1">
        <v>41542</v>
      </c>
      <c r="T96" t="s">
        <v>7047</v>
      </c>
      <c r="U96" s="11">
        <v>-46.341504897367187</v>
      </c>
      <c r="V96" s="11">
        <v>0.1732996837441185</v>
      </c>
      <c r="W96" s="11">
        <v>-7.4565999996059347</v>
      </c>
      <c r="X96" s="11">
        <v>4.0949757746099186E-2</v>
      </c>
      <c r="Y96" s="11">
        <f t="shared" si="12"/>
        <v>13.31129509948029</v>
      </c>
      <c r="Z96" t="s">
        <v>6839</v>
      </c>
      <c r="AF96" s="69">
        <v>1310257</v>
      </c>
      <c r="AG96" t="s">
        <v>7045</v>
      </c>
      <c r="AH96">
        <v>2</v>
      </c>
      <c r="AI96">
        <v>709980</v>
      </c>
      <c r="AJ96" s="1">
        <v>41466</v>
      </c>
      <c r="AK96">
        <v>1310257</v>
      </c>
      <c r="AL96" s="11">
        <v>-41.247404250065095</v>
      </c>
      <c r="AM96" s="11">
        <v>8.1087518677445916E-2</v>
      </c>
      <c r="AN96" s="11">
        <v>-6.7233525291848784</v>
      </c>
      <c r="AO96" s="11">
        <v>1.5427645540482784E-2</v>
      </c>
      <c r="AP96" s="11">
        <f t="shared" si="13"/>
        <v>12.539415983413932</v>
      </c>
      <c r="AQ96" s="69" t="s">
        <v>6755</v>
      </c>
    </row>
    <row r="97" spans="15:47" x14ac:dyDescent="0.25">
      <c r="O97" s="69" t="s">
        <v>7048</v>
      </c>
      <c r="P97" t="s">
        <v>7049</v>
      </c>
      <c r="Q97">
        <v>1</v>
      </c>
      <c r="R97">
        <v>736160</v>
      </c>
      <c r="S97" s="1">
        <v>41549</v>
      </c>
      <c r="T97">
        <v>1310920</v>
      </c>
      <c r="U97" s="11">
        <v>-29.728372357844954</v>
      </c>
      <c r="V97" s="11">
        <v>7.8253433873635009E-2</v>
      </c>
      <c r="W97" s="11">
        <v>-5.2920673411595835</v>
      </c>
      <c r="X97" s="11">
        <v>3.1804744607513639E-2</v>
      </c>
      <c r="Y97" s="11">
        <f t="shared" si="12"/>
        <v>12.608166371431714</v>
      </c>
      <c r="Z97" t="s">
        <v>6843</v>
      </c>
      <c r="AA97">
        <f>VAR(U97:U98)</f>
        <v>2.7975211136691921E-2</v>
      </c>
      <c r="AB97">
        <f>VAR(W97:W98)</f>
        <v>1.5578541834409669E-3</v>
      </c>
      <c r="AC97">
        <v>1</v>
      </c>
      <c r="AD97">
        <f>VAR(Y97:Y98)</f>
        <v>2.2052064211669217E-2</v>
      </c>
      <c r="AF97" s="69">
        <v>1310019</v>
      </c>
      <c r="AG97" t="s">
        <v>7050</v>
      </c>
      <c r="AH97">
        <v>1</v>
      </c>
      <c r="AI97">
        <v>707220</v>
      </c>
      <c r="AJ97" s="1">
        <v>41427</v>
      </c>
      <c r="AK97">
        <v>1310019</v>
      </c>
      <c r="AL97" s="11">
        <v>-43.974656650850179</v>
      </c>
      <c r="AM97" s="11">
        <v>9.1849624913198785E-2</v>
      </c>
      <c r="AN97" s="11">
        <v>-7.5819857174307668</v>
      </c>
      <c r="AO97" s="11">
        <v>5.2237825447723894E-2</v>
      </c>
      <c r="AP97" s="11">
        <f t="shared" si="13"/>
        <v>16.681229088595956</v>
      </c>
      <c r="AQ97" s="69" t="s">
        <v>6749</v>
      </c>
      <c r="AR97">
        <f>VAR(AL97:AL98)</f>
        <v>4.8875101728209573E-2</v>
      </c>
      <c r="AS97">
        <f>VAR(AN97:AN98)</f>
        <v>0.12250720567433818</v>
      </c>
      <c r="AT97">
        <v>1</v>
      </c>
      <c r="AU97">
        <f>VAR(AP97:AP98)</f>
        <v>6.6512678710636237</v>
      </c>
    </row>
    <row r="98" spans="15:47" x14ac:dyDescent="0.25">
      <c r="O98" s="69" t="s">
        <v>7051</v>
      </c>
      <c r="P98" t="s">
        <v>7049</v>
      </c>
      <c r="Q98">
        <v>1</v>
      </c>
      <c r="R98">
        <v>736160</v>
      </c>
      <c r="S98" s="1">
        <v>41549</v>
      </c>
      <c r="T98" t="s">
        <v>7052</v>
      </c>
      <c r="U98" s="11">
        <v>-29.491833941782396</v>
      </c>
      <c r="V98" s="11">
        <v>2.4180045045317518E-2</v>
      </c>
      <c r="W98" s="11">
        <v>-5.2362488104830964</v>
      </c>
      <c r="X98" s="11">
        <v>3.9934907143679817E-2</v>
      </c>
      <c r="Y98" s="11">
        <f t="shared" si="12"/>
        <v>12.398156542082376</v>
      </c>
      <c r="Z98" t="s">
        <v>6843</v>
      </c>
      <c r="AF98" s="69">
        <v>1310227</v>
      </c>
      <c r="AG98" t="s">
        <v>7050</v>
      </c>
      <c r="AH98">
        <v>2</v>
      </c>
      <c r="AI98">
        <v>706260</v>
      </c>
      <c r="AJ98" s="1">
        <v>41464</v>
      </c>
      <c r="AK98">
        <v>1310227</v>
      </c>
      <c r="AL98" s="11">
        <v>-43.66200636145895</v>
      </c>
      <c r="AM98" s="11">
        <v>0.23376537685933388</v>
      </c>
      <c r="AN98" s="11">
        <v>-7.0869964131537184</v>
      </c>
      <c r="AO98" s="11">
        <v>6.3366499720060088E-2</v>
      </c>
      <c r="AP98" s="11">
        <f t="shared" si="13"/>
        <v>13.033964943770798</v>
      </c>
      <c r="AQ98" s="69" t="s">
        <v>6769</v>
      </c>
    </row>
    <row r="99" spans="15:47" x14ac:dyDescent="0.25">
      <c r="O99" s="72" t="s">
        <v>7053</v>
      </c>
      <c r="P99" s="71" t="s">
        <v>3329</v>
      </c>
      <c r="Q99" s="73">
        <v>1</v>
      </c>
      <c r="R99" s="71">
        <v>737880</v>
      </c>
      <c r="S99" s="74">
        <v>41773</v>
      </c>
      <c r="T99" s="71">
        <v>1410020</v>
      </c>
      <c r="U99" s="75">
        <v>-69.754813857512588</v>
      </c>
      <c r="V99" s="75">
        <v>3.3770369438848584E-2</v>
      </c>
      <c r="W99" s="75">
        <v>-9.632274997633111</v>
      </c>
      <c r="X99" s="75">
        <v>2.5089266632329733E-2</v>
      </c>
      <c r="Y99" s="11">
        <f t="shared" si="12"/>
        <v>7.3033861235523005</v>
      </c>
      <c r="Z99" s="76" t="s">
        <v>7054</v>
      </c>
      <c r="AA99">
        <f>VAR(U99:U100)</f>
        <v>6.7426694236643908E-2</v>
      </c>
      <c r="AB99">
        <f>VAR(W99:W100)</f>
        <v>2.5104831181890241E-5</v>
      </c>
      <c r="AC99">
        <v>1</v>
      </c>
      <c r="AD99">
        <f>VAR(Y99:Y100)</f>
        <v>8.985023216883245E-2</v>
      </c>
      <c r="AF99" s="69">
        <v>1310049</v>
      </c>
      <c r="AG99" t="s">
        <v>7055</v>
      </c>
      <c r="AH99">
        <v>1</v>
      </c>
      <c r="AI99">
        <v>707160</v>
      </c>
      <c r="AJ99" s="1">
        <v>41436</v>
      </c>
      <c r="AK99">
        <v>1310049</v>
      </c>
      <c r="AL99" s="11">
        <v>-42.716898845596738</v>
      </c>
      <c r="AM99" s="11">
        <v>0.1125031922079681</v>
      </c>
      <c r="AN99" s="11">
        <v>-6.6499481272749845</v>
      </c>
      <c r="AO99" s="11">
        <v>2.7551769582453273E-2</v>
      </c>
      <c r="AP99" s="11">
        <f t="shared" si="13"/>
        <v>10.482686172603138</v>
      </c>
      <c r="AQ99" s="69" t="s">
        <v>6758</v>
      </c>
      <c r="AR99">
        <f>VAR(AL99:AL100)</f>
        <v>1.2743281743638573</v>
      </c>
      <c r="AS99">
        <f>VAR(AN99:AN100)</f>
        <v>3.9786775464996663E-2</v>
      </c>
      <c r="AT99">
        <v>1</v>
      </c>
      <c r="AU99">
        <f>VAR(AP99:AP100)</f>
        <v>0.21796606607459809</v>
      </c>
    </row>
    <row r="100" spans="15:47" x14ac:dyDescent="0.25">
      <c r="O100" s="72" t="s">
        <v>7056</v>
      </c>
      <c r="P100" s="71" t="s">
        <v>3329</v>
      </c>
      <c r="Q100" s="73">
        <v>1</v>
      </c>
      <c r="R100" s="71">
        <v>737880</v>
      </c>
      <c r="S100" s="74">
        <v>41773</v>
      </c>
      <c r="T100" s="71" t="s">
        <v>7057</v>
      </c>
      <c r="U100" s="75">
        <v>-70.122037751715141</v>
      </c>
      <c r="V100" s="75">
        <v>9.0556677229399987E-2</v>
      </c>
      <c r="W100" s="75">
        <v>-9.6251891199624353</v>
      </c>
      <c r="X100" s="75">
        <v>4.9988288334615778E-2</v>
      </c>
      <c r="Y100" s="11">
        <f t="shared" si="12"/>
        <v>6.879475207984342</v>
      </c>
      <c r="Z100" s="76" t="s">
        <v>7058</v>
      </c>
      <c r="AF100" s="69">
        <v>1310202</v>
      </c>
      <c r="AG100" t="s">
        <v>7055</v>
      </c>
      <c r="AH100">
        <v>2</v>
      </c>
      <c r="AI100">
        <v>706020</v>
      </c>
      <c r="AJ100" s="1">
        <v>41462</v>
      </c>
      <c r="AK100">
        <v>1310202</v>
      </c>
      <c r="AL100" s="11">
        <v>-41.12044767229775</v>
      </c>
      <c r="AM100" s="11">
        <v>0.21572172374022569</v>
      </c>
      <c r="AN100" s="11">
        <v>-6.3678602846975467</v>
      </c>
      <c r="AO100" s="11">
        <v>5.8043163118346321E-2</v>
      </c>
      <c r="AP100" s="11">
        <f t="shared" si="13"/>
        <v>9.8224346052826235</v>
      </c>
      <c r="AQ100" s="69" t="s">
        <v>6794</v>
      </c>
    </row>
    <row r="101" spans="15:47" x14ac:dyDescent="0.25">
      <c r="O101" s="72" t="s">
        <v>7059</v>
      </c>
      <c r="P101" s="71" t="s">
        <v>3341</v>
      </c>
      <c r="Q101" s="73">
        <v>1</v>
      </c>
      <c r="R101" s="71">
        <v>738580</v>
      </c>
      <c r="S101" s="74">
        <v>41777</v>
      </c>
      <c r="T101" s="71">
        <v>1410040</v>
      </c>
      <c r="U101" s="75">
        <v>-78.388544955661331</v>
      </c>
      <c r="V101" s="75">
        <v>8.548811646412588E-2</v>
      </c>
      <c r="W101" s="75">
        <v>-11.345851169838939</v>
      </c>
      <c r="X101" s="75">
        <v>3.7289994720773358E-2</v>
      </c>
      <c r="Y101" s="11">
        <f t="shared" si="12"/>
        <v>12.378264403050181</v>
      </c>
      <c r="Z101" s="76" t="s">
        <v>7054</v>
      </c>
      <c r="AA101">
        <f>VAR(U101:U102)</f>
        <v>3.7012843502613434E-2</v>
      </c>
      <c r="AB101">
        <f>VAR(W101:W102)</f>
        <v>6.4312675781921132E-3</v>
      </c>
      <c r="AC101">
        <v>1</v>
      </c>
      <c r="AD101">
        <f>VAR(Y101:Y102)</f>
        <v>0.69547042902827005</v>
      </c>
      <c r="AF101" s="69">
        <v>1310228</v>
      </c>
      <c r="AG101" t="s">
        <v>7060</v>
      </c>
      <c r="AH101">
        <v>1</v>
      </c>
      <c r="AI101">
        <v>718540</v>
      </c>
      <c r="AJ101" s="1">
        <v>41465</v>
      </c>
      <c r="AK101">
        <v>1310228</v>
      </c>
      <c r="AL101" s="11">
        <v>-98.21734394178776</v>
      </c>
      <c r="AM101" s="11">
        <v>0.24143064155872065</v>
      </c>
      <c r="AN101" s="11">
        <v>-12.161333061149222</v>
      </c>
      <c r="AO101" s="11">
        <v>4.4415306577729956E-2</v>
      </c>
      <c r="AP101" s="11">
        <f t="shared" si="13"/>
        <v>-0.92667945259398721</v>
      </c>
      <c r="AQ101" s="69" t="s">
        <v>6769</v>
      </c>
      <c r="AR101">
        <f>VAR(AL101:AL102)</f>
        <v>0.27834933357664537</v>
      </c>
      <c r="AS101">
        <f>VAR(AN101:AN102)</f>
        <v>5.4373299758475714E-3</v>
      </c>
      <c r="AT101">
        <v>1</v>
      </c>
      <c r="AU101">
        <f>VAR(AP101:AP102)</f>
        <v>3.883508396691525E-3</v>
      </c>
    </row>
    <row r="102" spans="15:47" x14ac:dyDescent="0.25">
      <c r="O102" s="72" t="s">
        <v>7061</v>
      </c>
      <c r="P102" s="71" t="s">
        <v>3341</v>
      </c>
      <c r="Q102" s="73">
        <v>1</v>
      </c>
      <c r="R102" s="71">
        <v>738580</v>
      </c>
      <c r="S102" s="74">
        <v>41777</v>
      </c>
      <c r="T102" s="71" t="s">
        <v>7062</v>
      </c>
      <c r="U102" s="75">
        <v>-78.660621575394131</v>
      </c>
      <c r="V102" s="75">
        <v>4.2148240247756007E-2</v>
      </c>
      <c r="W102" s="75">
        <v>-11.232438052624111</v>
      </c>
      <c r="X102" s="75">
        <v>5.0370615211105169E-2</v>
      </c>
      <c r="Y102" s="11">
        <f t="shared" si="12"/>
        <v>11.19888284559876</v>
      </c>
      <c r="Z102" s="76" t="s">
        <v>7058</v>
      </c>
      <c r="AF102" s="69">
        <v>1310473</v>
      </c>
      <c r="AG102" t="s">
        <v>7060</v>
      </c>
      <c r="AH102">
        <v>2</v>
      </c>
      <c r="AI102">
        <v>722500</v>
      </c>
      <c r="AJ102" s="1">
        <v>41487</v>
      </c>
      <c r="AK102">
        <v>1310473</v>
      </c>
      <c r="AL102" s="11">
        <v>-97.471221520764715</v>
      </c>
      <c r="AM102" s="11">
        <v>8.9671671972555655E-2</v>
      </c>
      <c r="AN102" s="11">
        <v>-12.057051423495725</v>
      </c>
      <c r="AO102" s="11">
        <v>5.6589077889705575E-2</v>
      </c>
      <c r="AP102" s="11">
        <f t="shared" si="13"/>
        <v>-1.0148101327989139</v>
      </c>
      <c r="AQ102" s="69" t="s">
        <v>6830</v>
      </c>
    </row>
    <row r="103" spans="15:47" x14ac:dyDescent="0.25">
      <c r="O103" s="72" t="s">
        <v>7063</v>
      </c>
      <c r="P103" s="71" t="s">
        <v>3823</v>
      </c>
      <c r="Q103" s="73">
        <v>1</v>
      </c>
      <c r="R103" s="71">
        <v>738620</v>
      </c>
      <c r="S103" s="74">
        <v>41781</v>
      </c>
      <c r="T103" s="71">
        <v>1410060</v>
      </c>
      <c r="U103" s="75">
        <v>-16.003147218869611</v>
      </c>
      <c r="V103" s="75">
        <v>0.22033100319922708</v>
      </c>
      <c r="W103" s="75">
        <v>-2.611996834256225</v>
      </c>
      <c r="X103" s="75">
        <v>2.8128291488839056E-2</v>
      </c>
      <c r="Y103" s="11">
        <f t="shared" si="12"/>
        <v>4.8928274551801891</v>
      </c>
      <c r="Z103" s="76" t="s">
        <v>7058</v>
      </c>
      <c r="AA103">
        <f>VAR(U103:U104)</f>
        <v>4.9798978773950052E-3</v>
      </c>
      <c r="AB103">
        <f>VAR(W103:W104)</f>
        <v>3.8557130864767253E-2</v>
      </c>
      <c r="AC103">
        <v>1</v>
      </c>
      <c r="AD103">
        <f>VAR(Y103:Y104)</f>
        <v>2.2509276649482928</v>
      </c>
      <c r="AF103" s="69">
        <v>1310104</v>
      </c>
      <c r="AG103" t="s">
        <v>7064</v>
      </c>
      <c r="AH103">
        <v>1</v>
      </c>
      <c r="AI103">
        <v>707880</v>
      </c>
      <c r="AJ103" s="1">
        <v>41445</v>
      </c>
      <c r="AK103">
        <v>1310104</v>
      </c>
      <c r="AL103" s="11">
        <v>-123.9472755929455</v>
      </c>
      <c r="AM103" s="11">
        <v>0.30951717663662409</v>
      </c>
      <c r="AN103" s="11">
        <v>-15.697998122286199</v>
      </c>
      <c r="AO103" s="11">
        <v>3.9703240810826046E-2</v>
      </c>
      <c r="AP103" s="11">
        <f t="shared" si="13"/>
        <v>1.6367093853440906</v>
      </c>
      <c r="AQ103" s="69" t="s">
        <v>6760</v>
      </c>
      <c r="AR103">
        <f>VAR(AL103:AL104)</f>
        <v>0.58586805521660779</v>
      </c>
      <c r="AS103">
        <f>VAR(AN103:AN104)</f>
        <v>7.7166124172497177E-3</v>
      </c>
      <c r="AT103">
        <v>1</v>
      </c>
      <c r="AU103">
        <f>VAR(AP103:AP104)</f>
        <v>2.1555354503665316</v>
      </c>
    </row>
    <row r="104" spans="15:47" x14ac:dyDescent="0.25">
      <c r="O104" s="72" t="s">
        <v>7065</v>
      </c>
      <c r="P104" s="71" t="s">
        <v>3823</v>
      </c>
      <c r="Q104" s="73">
        <v>1</v>
      </c>
      <c r="R104" s="71">
        <v>738620</v>
      </c>
      <c r="S104" s="74">
        <v>41781</v>
      </c>
      <c r="T104" s="71" t="s">
        <v>7066</v>
      </c>
      <c r="U104" s="75">
        <v>-15.903348442550509</v>
      </c>
      <c r="V104" s="75">
        <v>0.13404600551503748</v>
      </c>
      <c r="W104" s="75">
        <v>-2.3343022867232666</v>
      </c>
      <c r="X104" s="75">
        <v>1.6339071173733073E-2</v>
      </c>
      <c r="Y104" s="11">
        <f t="shared" si="12"/>
        <v>2.7710698512356231</v>
      </c>
      <c r="Z104" s="76" t="s">
        <v>6867</v>
      </c>
      <c r="AF104" s="69">
        <v>1310408</v>
      </c>
      <c r="AG104" t="s">
        <v>7064</v>
      </c>
      <c r="AH104">
        <v>2</v>
      </c>
      <c r="AI104">
        <v>718180</v>
      </c>
      <c r="AJ104" s="1">
        <v>41480</v>
      </c>
      <c r="AK104">
        <v>1310408</v>
      </c>
      <c r="AL104" s="11">
        <v>-125.02974319543216</v>
      </c>
      <c r="AM104" s="11">
        <v>0.36616501645753802</v>
      </c>
      <c r="AN104" s="11">
        <v>-15.573767591278321</v>
      </c>
      <c r="AO104" s="11">
        <v>3.6110581838556532E-2</v>
      </c>
      <c r="AP104" s="11">
        <f t="shared" si="13"/>
        <v>-0.43960246520559565</v>
      </c>
      <c r="AQ104" s="69" t="s">
        <v>6764</v>
      </c>
    </row>
    <row r="105" spans="15:47" x14ac:dyDescent="0.25">
      <c r="O105" s="72" t="s">
        <v>7067</v>
      </c>
      <c r="P105" s="71" t="s">
        <v>3348</v>
      </c>
      <c r="Q105" s="73">
        <v>1</v>
      </c>
      <c r="R105" s="71">
        <v>744920</v>
      </c>
      <c r="S105" s="74">
        <v>41785</v>
      </c>
      <c r="T105" s="71">
        <v>1410080</v>
      </c>
      <c r="U105" s="75">
        <v>-102.390745594143</v>
      </c>
      <c r="V105" s="75">
        <v>0.15625552193196876</v>
      </c>
      <c r="W105" s="75">
        <v>-12.88147070353854</v>
      </c>
      <c r="X105" s="75">
        <v>1.6092555072240517E-2</v>
      </c>
      <c r="Y105" s="11">
        <f t="shared" si="12"/>
        <v>0.66102003416531829</v>
      </c>
      <c r="Z105" s="76" t="s">
        <v>6867</v>
      </c>
      <c r="AA105">
        <f>VAR(U105:U106)</f>
        <v>2.1825960402275506E-3</v>
      </c>
      <c r="AB105">
        <f>VAR(W105:W106)</f>
        <v>8.4196839016228552E-4</v>
      </c>
      <c r="AC105">
        <v>1</v>
      </c>
      <c r="AD105">
        <f>VAR(Y105:Y106)</f>
        <v>3.4378822439493084E-2</v>
      </c>
      <c r="AF105" s="69">
        <v>1310105</v>
      </c>
      <c r="AG105" t="s">
        <v>7068</v>
      </c>
      <c r="AH105">
        <v>1</v>
      </c>
      <c r="AI105">
        <v>707860</v>
      </c>
      <c r="AJ105" s="1">
        <v>41443</v>
      </c>
      <c r="AK105">
        <v>1310105</v>
      </c>
      <c r="AL105" s="11">
        <v>-121.44687770364112</v>
      </c>
      <c r="AM105" s="11">
        <v>7.3133641173150021E-2</v>
      </c>
      <c r="AN105" s="11">
        <v>-16.071775000088664</v>
      </c>
      <c r="AO105" s="11">
        <v>2.8862655340411856E-2</v>
      </c>
      <c r="AP105" s="11">
        <f t="shared" si="13"/>
        <v>7.12732229706819</v>
      </c>
      <c r="AQ105" s="69" t="s">
        <v>6760</v>
      </c>
      <c r="AR105">
        <f>VAR(AL105:AL106)</f>
        <v>0.374613353273476</v>
      </c>
      <c r="AS105">
        <f>VAR(AN105:AN106)</f>
        <v>3.1671951055792819E-2</v>
      </c>
      <c r="AT105">
        <v>1</v>
      </c>
      <c r="AU105">
        <f>VAR(AP105:AP106)</f>
        <v>0.65881233315352661</v>
      </c>
    </row>
    <row r="106" spans="15:47" x14ac:dyDescent="0.25">
      <c r="O106" s="72" t="s">
        <v>7069</v>
      </c>
      <c r="P106" s="71" t="s">
        <v>3348</v>
      </c>
      <c r="Q106" s="73">
        <v>1</v>
      </c>
      <c r="R106" s="71">
        <v>744920</v>
      </c>
      <c r="S106" s="74">
        <v>41785</v>
      </c>
      <c r="T106" s="71" t="s">
        <v>7070</v>
      </c>
      <c r="U106" s="75">
        <v>-102.32467599386833</v>
      </c>
      <c r="V106" s="75">
        <v>0.12511751069394272</v>
      </c>
      <c r="W106" s="75">
        <v>-12.840434904773016</v>
      </c>
      <c r="X106" s="75">
        <v>2.0678842366293068E-2</v>
      </c>
      <c r="Y106" s="11">
        <f t="shared" si="12"/>
        <v>0.3988032443158005</v>
      </c>
      <c r="Z106" s="76" t="s">
        <v>6867</v>
      </c>
      <c r="AF106" s="69">
        <v>1310409</v>
      </c>
      <c r="AG106" t="s">
        <v>7068</v>
      </c>
      <c r="AH106">
        <v>2</v>
      </c>
      <c r="AI106">
        <v>705720</v>
      </c>
      <c r="AJ106" s="1">
        <v>41478</v>
      </c>
      <c r="AK106">
        <v>1310409</v>
      </c>
      <c r="AL106" s="11">
        <v>-120.58129887618117</v>
      </c>
      <c r="AM106" s="11">
        <v>0.47186406766811168</v>
      </c>
      <c r="AN106" s="11">
        <v>-15.820092855089092</v>
      </c>
      <c r="AO106" s="11">
        <v>8.0055027365221826E-2</v>
      </c>
      <c r="AP106" s="11">
        <f t="shared" si="13"/>
        <v>5.9794439645315691</v>
      </c>
      <c r="AQ106" s="69" t="s">
        <v>6764</v>
      </c>
    </row>
    <row r="107" spans="15:47" x14ac:dyDescent="0.25">
      <c r="O107" s="72" t="s">
        <v>7071</v>
      </c>
      <c r="P107" s="71" t="s">
        <v>3837</v>
      </c>
      <c r="Q107" s="73">
        <v>1</v>
      </c>
      <c r="R107" s="71">
        <v>703700</v>
      </c>
      <c r="S107" s="74">
        <v>41787</v>
      </c>
      <c r="T107" s="71">
        <v>1410100</v>
      </c>
      <c r="U107" s="75">
        <v>4.000923044764737</v>
      </c>
      <c r="V107" s="75">
        <v>0.1812415604261938</v>
      </c>
      <c r="W107" s="75">
        <v>2.7069756514039311</v>
      </c>
      <c r="X107" s="75">
        <v>5.0018785169155082E-2</v>
      </c>
      <c r="Y107" s="11">
        <f t="shared" si="12"/>
        <v>-17.654882166466713</v>
      </c>
      <c r="Z107" s="76" t="s">
        <v>6867</v>
      </c>
      <c r="AA107">
        <f>VAR(U107:U108)</f>
        <v>3.1212102492506534E-2</v>
      </c>
      <c r="AB107">
        <f>VAR(W107:W108)</f>
        <v>2.9168783295730953E-3</v>
      </c>
      <c r="AC107">
        <v>1</v>
      </c>
      <c r="AD107">
        <f>VAR(Y107:Y108)</f>
        <v>6.5226904383149528E-2</v>
      </c>
      <c r="AF107" s="69">
        <v>1310154</v>
      </c>
      <c r="AG107" t="s">
        <v>7072</v>
      </c>
      <c r="AH107">
        <v>1</v>
      </c>
      <c r="AI107">
        <v>707840</v>
      </c>
      <c r="AJ107" s="1">
        <v>41451</v>
      </c>
      <c r="AK107">
        <v>1310154</v>
      </c>
      <c r="AL107" s="11">
        <v>-124.19324770569534</v>
      </c>
      <c r="AM107" s="11">
        <v>0.22465040954505777</v>
      </c>
      <c r="AN107" s="11">
        <v>-16.448048311063918</v>
      </c>
      <c r="AO107" s="11">
        <v>6.1629334696430733E-2</v>
      </c>
      <c r="AP107" s="11">
        <f t="shared" si="13"/>
        <v>7.3911387828160002</v>
      </c>
      <c r="AQ107" s="69" t="s">
        <v>6800</v>
      </c>
      <c r="AR107">
        <f>VAR(AL107:AL108)</f>
        <v>6.3561327511100423</v>
      </c>
      <c r="AS107">
        <f>VAR(AN107:AN108)</f>
        <v>0.46122041283351045</v>
      </c>
      <c r="AT107">
        <v>1</v>
      </c>
      <c r="AU107">
        <f>VAR(AP107:AP108)</f>
        <v>8.4792759145519625</v>
      </c>
    </row>
    <row r="108" spans="15:47" x14ac:dyDescent="0.25">
      <c r="O108" s="72" t="s">
        <v>7073</v>
      </c>
      <c r="P108" s="71" t="s">
        <v>3837</v>
      </c>
      <c r="Q108" s="73">
        <v>1</v>
      </c>
      <c r="R108" s="71">
        <v>703700</v>
      </c>
      <c r="S108" s="74">
        <v>41787</v>
      </c>
      <c r="T108" s="71" t="s">
        <v>7074</v>
      </c>
      <c r="U108" s="75">
        <v>3.7510746807816742</v>
      </c>
      <c r="V108" s="75">
        <v>0.10612861857949302</v>
      </c>
      <c r="W108" s="75">
        <v>2.6305966185536378</v>
      </c>
      <c r="X108" s="75">
        <v>2.2126969950420215E-2</v>
      </c>
      <c r="Y108" s="11">
        <f t="shared" si="12"/>
        <v>-17.293698267647429</v>
      </c>
      <c r="Z108" s="76" t="s">
        <v>6867</v>
      </c>
      <c r="AF108" s="69">
        <v>1310410</v>
      </c>
      <c r="AG108" t="s">
        <v>7072</v>
      </c>
      <c r="AH108">
        <v>2</v>
      </c>
      <c r="AI108">
        <v>718480</v>
      </c>
      <c r="AJ108" s="1">
        <v>41479</v>
      </c>
      <c r="AK108">
        <v>1310410</v>
      </c>
      <c r="AL108" s="11">
        <v>-120.62782129329807</v>
      </c>
      <c r="AM108" s="11">
        <v>0.42574277644835345</v>
      </c>
      <c r="AN108" s="11">
        <v>-15.487610480870302</v>
      </c>
      <c r="AO108" s="11">
        <v>2.6724803960226355E-2</v>
      </c>
      <c r="AP108" s="11">
        <f t="shared" si="13"/>
        <v>3.2730625536643458</v>
      </c>
      <c r="AQ108" s="69" t="s">
        <v>6764</v>
      </c>
    </row>
    <row r="109" spans="15:47" x14ac:dyDescent="0.25">
      <c r="O109" s="72" t="s">
        <v>7075</v>
      </c>
      <c r="P109" s="71" t="s">
        <v>2882</v>
      </c>
      <c r="Q109" s="73">
        <v>1</v>
      </c>
      <c r="R109" s="71">
        <v>739320</v>
      </c>
      <c r="S109" s="74">
        <v>41794</v>
      </c>
      <c r="T109" s="71">
        <v>1410120</v>
      </c>
      <c r="U109" s="75">
        <v>-58.493939204685397</v>
      </c>
      <c r="V109" s="75">
        <v>0.35312159192541254</v>
      </c>
      <c r="W109" s="75">
        <v>-6.9425082682120216</v>
      </c>
      <c r="X109" s="75">
        <v>6.887518915201174E-2</v>
      </c>
      <c r="Y109" s="11">
        <f t="shared" si="12"/>
        <v>-2.9538730589892239</v>
      </c>
      <c r="Z109" s="76" t="s">
        <v>6871</v>
      </c>
      <c r="AA109">
        <f>VAR(U109:U110)</f>
        <v>5.6169259697866111E-2</v>
      </c>
      <c r="AB109">
        <f>VAR(W109:W110)</f>
        <v>1.4979838510750872E-3</v>
      </c>
      <c r="AC109">
        <v>1</v>
      </c>
      <c r="AD109">
        <f>VAR(Y109:Y110)</f>
        <v>5.2750911642229035E-3</v>
      </c>
      <c r="AF109" s="69">
        <v>1310762</v>
      </c>
      <c r="AG109" t="s">
        <v>7076</v>
      </c>
      <c r="AH109">
        <v>1</v>
      </c>
      <c r="AI109">
        <v>714600</v>
      </c>
      <c r="AJ109" s="1">
        <v>41522</v>
      </c>
      <c r="AK109">
        <v>1310762</v>
      </c>
      <c r="AL109" s="11">
        <v>-52.288781641014751</v>
      </c>
      <c r="AM109" s="11">
        <v>0.15806440537930799</v>
      </c>
      <c r="AN109" s="11">
        <v>-8.0492023157419101</v>
      </c>
      <c r="AO109" s="11">
        <v>2.4717986514609939E-2</v>
      </c>
      <c r="AP109" s="11">
        <f t="shared" si="13"/>
        <v>12.10483688492053</v>
      </c>
      <c r="AQ109" s="69" t="s">
        <v>6836</v>
      </c>
      <c r="AR109">
        <f>VAR(AL109:AL110)</f>
        <v>17.570154057041268</v>
      </c>
      <c r="AS109">
        <f>VAR(AN109:AN110)</f>
        <v>0.26101925705300882</v>
      </c>
      <c r="AT109">
        <v>1</v>
      </c>
      <c r="AU109">
        <f>VAR(AP109:AP110)</f>
        <v>1.0914661948148503E-2</v>
      </c>
    </row>
    <row r="110" spans="15:47" x14ac:dyDescent="0.25">
      <c r="O110" s="72" t="s">
        <v>7077</v>
      </c>
      <c r="P110" s="71" t="s">
        <v>2882</v>
      </c>
      <c r="Q110" s="73">
        <v>1</v>
      </c>
      <c r="R110" s="71">
        <v>739320</v>
      </c>
      <c r="S110" s="74">
        <v>41794</v>
      </c>
      <c r="T110" s="71" t="s">
        <v>7078</v>
      </c>
      <c r="U110" s="75">
        <v>-58.829108593794444</v>
      </c>
      <c r="V110" s="75">
        <v>0.21079480095792089</v>
      </c>
      <c r="W110" s="75">
        <v>-6.9972437019104055</v>
      </c>
      <c r="X110" s="75">
        <v>2.7929265455485189E-2</v>
      </c>
      <c r="Y110" s="11">
        <f t="shared" si="12"/>
        <v>-2.8511589785112008</v>
      </c>
      <c r="Z110" s="76" t="s">
        <v>6871</v>
      </c>
      <c r="AF110" s="69">
        <v>1310856</v>
      </c>
      <c r="AG110" t="s">
        <v>7076</v>
      </c>
      <c r="AH110">
        <v>2</v>
      </c>
      <c r="AI110">
        <v>729120</v>
      </c>
      <c r="AJ110" s="1">
        <v>41536</v>
      </c>
      <c r="AK110">
        <v>1310856</v>
      </c>
      <c r="AL110" s="11">
        <v>-58.216707763537073</v>
      </c>
      <c r="AM110" s="11">
        <v>5.5357860510754975E-2</v>
      </c>
      <c r="AN110" s="11">
        <v>-8.7717246434979579</v>
      </c>
      <c r="AO110" s="11">
        <v>1.7129022638484447E-2</v>
      </c>
      <c r="AP110" s="11">
        <f t="shared" si="13"/>
        <v>11.95708938444659</v>
      </c>
      <c r="AQ110" s="69" t="s">
        <v>6754</v>
      </c>
    </row>
    <row r="111" spans="15:47" x14ac:dyDescent="0.25">
      <c r="O111" s="72" t="s">
        <v>7079</v>
      </c>
      <c r="P111" s="71" t="s">
        <v>3216</v>
      </c>
      <c r="Q111" s="73">
        <v>1</v>
      </c>
      <c r="R111" s="71">
        <v>739900</v>
      </c>
      <c r="S111" s="74">
        <v>41800</v>
      </c>
      <c r="T111" s="71">
        <v>1410140</v>
      </c>
      <c r="U111" s="75">
        <v>-91.214827265462119</v>
      </c>
      <c r="V111" s="75">
        <v>0.25192825311328026</v>
      </c>
      <c r="W111" s="75">
        <v>-11.368983311042829</v>
      </c>
      <c r="X111" s="75">
        <v>4.3780914099290712E-2</v>
      </c>
      <c r="Y111" s="11">
        <f t="shared" si="12"/>
        <v>-0.2629607771194884</v>
      </c>
      <c r="Z111" s="76" t="s">
        <v>6874</v>
      </c>
      <c r="AA111">
        <f>VAR(U111:U112)</f>
        <v>9.2976818912387821E-4</v>
      </c>
      <c r="AB111">
        <f>VAR(W111:W112)</f>
        <v>1.4919305331245283E-3</v>
      </c>
      <c r="AC111">
        <v>1</v>
      </c>
      <c r="AD111">
        <f>VAR(Y111:Y112)</f>
        <v>7.7568952199669902E-2</v>
      </c>
      <c r="AF111" s="69">
        <v>1310742</v>
      </c>
      <c r="AG111" t="s">
        <v>7080</v>
      </c>
      <c r="AH111">
        <v>1</v>
      </c>
      <c r="AI111">
        <v>714460</v>
      </c>
      <c r="AJ111" s="1">
        <v>41520</v>
      </c>
      <c r="AK111">
        <v>1310742</v>
      </c>
      <c r="AL111" s="11">
        <v>-55.209485235496878</v>
      </c>
      <c r="AM111" s="11">
        <v>4.8905424490578865E-2</v>
      </c>
      <c r="AN111" s="11">
        <v>-8.1230953630239959</v>
      </c>
      <c r="AO111" s="11">
        <v>2.4692639942020974E-2</v>
      </c>
      <c r="AP111" s="11">
        <f t="shared" si="13"/>
        <v>9.7752776686950895</v>
      </c>
      <c r="AQ111" s="69" t="s">
        <v>6836</v>
      </c>
      <c r="AR111">
        <f>VAR(AL111:AL112)</f>
        <v>0.69728249069604875</v>
      </c>
      <c r="AS111">
        <f>VAR(AN111:AN112)</f>
        <v>1.5698325487054809E-4</v>
      </c>
      <c r="AT111">
        <v>1</v>
      </c>
      <c r="AU111">
        <f>VAR(AP111:AP112)</f>
        <v>0.87472771287048323</v>
      </c>
    </row>
    <row r="112" spans="15:47" x14ac:dyDescent="0.25">
      <c r="O112" s="72" t="s">
        <v>7081</v>
      </c>
      <c r="P112" s="71" t="s">
        <v>3216</v>
      </c>
      <c r="Q112" s="73">
        <v>1</v>
      </c>
      <c r="R112" s="71">
        <v>739900</v>
      </c>
      <c r="S112" s="74">
        <v>41800</v>
      </c>
      <c r="T112" s="71" t="s">
        <v>7082</v>
      </c>
      <c r="U112" s="75">
        <v>-91.257949607446847</v>
      </c>
      <c r="V112" s="75">
        <v>0.27030160484743798</v>
      </c>
      <c r="W112" s="75">
        <v>-11.423608040481509</v>
      </c>
      <c r="X112" s="75">
        <v>6.4890750434906219E-2</v>
      </c>
      <c r="Y112" s="11">
        <f t="shared" si="12"/>
        <v>0.13091471640522911</v>
      </c>
      <c r="Z112" s="76" t="s">
        <v>6874</v>
      </c>
      <c r="AF112" s="69">
        <v>1310847</v>
      </c>
      <c r="AG112" t="s">
        <v>7080</v>
      </c>
      <c r="AH112">
        <v>2</v>
      </c>
      <c r="AI112">
        <v>728480</v>
      </c>
      <c r="AJ112" s="1">
        <v>41534</v>
      </c>
      <c r="AK112">
        <v>1310847</v>
      </c>
      <c r="AL112" s="11">
        <v>-54.028568226815871</v>
      </c>
      <c r="AM112" s="11">
        <v>4.8179401164491001E-2</v>
      </c>
      <c r="AN112" s="11">
        <v>-8.1408144631631423</v>
      </c>
      <c r="AO112" s="11">
        <v>2.1265951777900728E-2</v>
      </c>
      <c r="AP112" s="11">
        <f t="shared" si="13"/>
        <v>11.097947478489267</v>
      </c>
      <c r="AQ112" s="69" t="s">
        <v>6754</v>
      </c>
    </row>
    <row r="113" spans="15:47" x14ac:dyDescent="0.25">
      <c r="O113" s="72" t="s">
        <v>7083</v>
      </c>
      <c r="P113" s="71" t="s">
        <v>3761</v>
      </c>
      <c r="Q113" s="73">
        <v>1</v>
      </c>
      <c r="R113" s="71">
        <v>749660</v>
      </c>
      <c r="S113" s="74">
        <v>41800</v>
      </c>
      <c r="T113" s="71">
        <v>1410160</v>
      </c>
      <c r="U113" s="75">
        <v>-107.74514548030578</v>
      </c>
      <c r="V113" s="75">
        <v>0.21922100701171437</v>
      </c>
      <c r="W113" s="75">
        <v>-14.293070861926688</v>
      </c>
      <c r="X113" s="75">
        <v>6.0147229557703401E-2</v>
      </c>
      <c r="Y113" s="11">
        <f t="shared" si="12"/>
        <v>6.5994214151077273</v>
      </c>
      <c r="Z113" s="76" t="s">
        <v>6874</v>
      </c>
      <c r="AA113">
        <f>VAR(U113:U114)</f>
        <v>2.2281843182864799E-2</v>
      </c>
      <c r="AB113">
        <f>VAR(W113:W114)</f>
        <v>1.6767194415089125E-2</v>
      </c>
      <c r="AC113">
        <v>1</v>
      </c>
      <c r="AD113">
        <f>VAR(Y113:Y114)</f>
        <v>0.78612087023921806</v>
      </c>
      <c r="AF113" s="69">
        <v>1310538</v>
      </c>
      <c r="AG113" t="s">
        <v>7084</v>
      </c>
      <c r="AH113">
        <v>1</v>
      </c>
      <c r="AI113">
        <v>721640</v>
      </c>
      <c r="AJ113" s="1">
        <v>41492</v>
      </c>
      <c r="AK113">
        <v>1310538</v>
      </c>
      <c r="AL113" s="11">
        <v>-65.183343266450521</v>
      </c>
      <c r="AM113" s="11">
        <v>0.29423040391316474</v>
      </c>
      <c r="AN113" s="11">
        <v>-9.8028901373330974</v>
      </c>
      <c r="AO113" s="11">
        <v>3.2593680502314051E-2</v>
      </c>
      <c r="AP113" s="11">
        <f t="shared" si="13"/>
        <v>13.239777832214259</v>
      </c>
      <c r="AQ113" s="69" t="s">
        <v>6790</v>
      </c>
      <c r="AR113">
        <f>VAR(AL113:AL114)</f>
        <v>1.1403373817664779</v>
      </c>
      <c r="AS113">
        <f>VAR(AN113:AN114)</f>
        <v>6.5557678180063947E-4</v>
      </c>
      <c r="AT113">
        <v>1</v>
      </c>
      <c r="AU113">
        <f>VAR(AP113:AP114)</f>
        <v>0.74482412539944864</v>
      </c>
    </row>
    <row r="114" spans="15:47" x14ac:dyDescent="0.25">
      <c r="O114" s="72" t="s">
        <v>7085</v>
      </c>
      <c r="P114" s="71" t="s">
        <v>3761</v>
      </c>
      <c r="Q114" s="73">
        <v>1</v>
      </c>
      <c r="R114" s="71">
        <v>749660</v>
      </c>
      <c r="S114" s="74">
        <v>41800</v>
      </c>
      <c r="T114" s="71" t="s">
        <v>7086</v>
      </c>
      <c r="U114" s="75">
        <v>-107.95624660859677</v>
      </c>
      <c r="V114" s="75">
        <v>0.12797818506768258</v>
      </c>
      <c r="W114" s="75">
        <v>-14.476194833132476</v>
      </c>
      <c r="X114" s="75">
        <v>7.3812575557670956E-2</v>
      </c>
      <c r="Y114" s="11">
        <f t="shared" si="12"/>
        <v>7.8533120564630394</v>
      </c>
      <c r="Z114" s="76" t="s">
        <v>6874</v>
      </c>
      <c r="AF114" s="69">
        <v>1310685</v>
      </c>
      <c r="AG114" t="s">
        <v>7084</v>
      </c>
      <c r="AH114">
        <v>2</v>
      </c>
      <c r="AI114">
        <v>728340</v>
      </c>
      <c r="AJ114" s="1">
        <v>41511</v>
      </c>
      <c r="AK114">
        <v>1310685</v>
      </c>
      <c r="AL114" s="11">
        <v>-66.693533573508859</v>
      </c>
      <c r="AM114" s="11">
        <v>0.21329592437243416</v>
      </c>
      <c r="AN114" s="11">
        <v>-9.8390999918426267</v>
      </c>
      <c r="AO114" s="11">
        <v>4.7273600700632183E-2</v>
      </c>
      <c r="AP114" s="11">
        <f t="shared" si="13"/>
        <v>12.019266361232155</v>
      </c>
      <c r="AQ114" s="69" t="s">
        <v>6827</v>
      </c>
    </row>
    <row r="115" spans="15:47" x14ac:dyDescent="0.25">
      <c r="O115" s="72" t="s">
        <v>7087</v>
      </c>
      <c r="P115" s="71" t="s">
        <v>3336</v>
      </c>
      <c r="Q115" s="73">
        <v>1</v>
      </c>
      <c r="R115" s="71">
        <v>737680</v>
      </c>
      <c r="S115" s="74">
        <v>41801</v>
      </c>
      <c r="T115" s="71">
        <v>1410180</v>
      </c>
      <c r="U115" s="75">
        <v>-100.74008546290294</v>
      </c>
      <c r="V115" s="75">
        <v>0.30705603757552019</v>
      </c>
      <c r="W115" s="75">
        <v>-14.126005452197054</v>
      </c>
      <c r="X115" s="75">
        <v>3.4212414800618117E-2</v>
      </c>
      <c r="Y115" s="11">
        <f t="shared" si="12"/>
        <v>12.267958154673494</v>
      </c>
      <c r="Z115" s="76" t="s">
        <v>6881</v>
      </c>
      <c r="AA115">
        <f>VAR(U115:U116)</f>
        <v>0.25277269582764655</v>
      </c>
      <c r="AB115">
        <f>VAR(W115:W116)</f>
        <v>6.7802325846906455E-3</v>
      </c>
      <c r="AC115">
        <v>1</v>
      </c>
      <c r="AD115">
        <f>VAR(Y115:Y116)</f>
        <v>2.4327355693596564E-2</v>
      </c>
      <c r="AF115" s="69">
        <v>1310506</v>
      </c>
      <c r="AG115" t="s">
        <v>7088</v>
      </c>
      <c r="AH115">
        <v>1</v>
      </c>
      <c r="AI115">
        <v>721840</v>
      </c>
      <c r="AJ115" s="1">
        <v>41491</v>
      </c>
      <c r="AK115">
        <v>1310506</v>
      </c>
      <c r="AL115" s="11">
        <v>-56.271216001533759</v>
      </c>
      <c r="AM115" s="11">
        <v>7.2756797225962164E-2</v>
      </c>
      <c r="AN115" s="11">
        <v>-8.5270566532404111</v>
      </c>
      <c r="AO115" s="11">
        <v>4.9234220614108086E-2</v>
      </c>
      <c r="AP115" s="11">
        <f t="shared" si="13"/>
        <v>11.94523722438953</v>
      </c>
      <c r="AQ115" s="69" t="s">
        <v>6751</v>
      </c>
      <c r="AR115">
        <f>VAR(AL115:AL116)</f>
        <v>1.4197077316320399</v>
      </c>
      <c r="AS115">
        <f>VAR(AN115:AN116)</f>
        <v>0.13827939535750547</v>
      </c>
      <c r="AT115">
        <v>1</v>
      </c>
      <c r="AU115">
        <f>VAR(AP115:AP116)</f>
        <v>3.1803733064575397</v>
      </c>
    </row>
    <row r="116" spans="15:47" x14ac:dyDescent="0.25">
      <c r="O116" s="72" t="s">
        <v>7089</v>
      </c>
      <c r="P116" s="71" t="s">
        <v>3336</v>
      </c>
      <c r="Q116" s="73">
        <v>1</v>
      </c>
      <c r="R116" s="71">
        <v>737680</v>
      </c>
      <c r="S116" s="74">
        <v>41801</v>
      </c>
      <c r="T116" s="71" t="s">
        <v>7090</v>
      </c>
      <c r="U116" s="75">
        <v>-101.45110261575883</v>
      </c>
      <c r="V116" s="75">
        <v>4.8386428468460065E-2</v>
      </c>
      <c r="W116" s="75">
        <v>-14.242454862540693</v>
      </c>
      <c r="X116" s="75">
        <v>4.2756306005462513E-2</v>
      </c>
      <c r="Y116" s="11">
        <f t="shared" si="12"/>
        <v>12.48853628456672</v>
      </c>
      <c r="Z116" s="76" t="s">
        <v>6881</v>
      </c>
      <c r="AF116" s="69">
        <v>1310687</v>
      </c>
      <c r="AG116" t="s">
        <v>7088</v>
      </c>
      <c r="AH116">
        <v>2</v>
      </c>
      <c r="AI116">
        <v>729460</v>
      </c>
      <c r="AJ116" s="1">
        <v>41512</v>
      </c>
      <c r="AK116">
        <v>1310687</v>
      </c>
      <c r="AL116" s="11">
        <v>-54.586159485192518</v>
      </c>
      <c r="AM116" s="11">
        <v>7.394948479123073E-2</v>
      </c>
      <c r="AN116" s="11">
        <v>-8.0011680807129117</v>
      </c>
      <c r="AO116" s="11">
        <v>3.264390378024605E-2</v>
      </c>
      <c r="AP116" s="11">
        <f t="shared" si="13"/>
        <v>9.4231851605107764</v>
      </c>
      <c r="AQ116" s="69" t="s">
        <v>6827</v>
      </c>
    </row>
    <row r="117" spans="15:47" x14ac:dyDescent="0.25">
      <c r="O117" s="72" t="s">
        <v>7091</v>
      </c>
      <c r="P117" s="71" t="s">
        <v>2096</v>
      </c>
      <c r="Q117" s="73">
        <v>2</v>
      </c>
      <c r="R117" s="71">
        <v>745460</v>
      </c>
      <c r="S117" s="74">
        <v>41805</v>
      </c>
      <c r="T117" s="71">
        <v>1410200</v>
      </c>
      <c r="U117" s="75">
        <v>-31.920293516291025</v>
      </c>
      <c r="V117" s="75">
        <v>9.5389406731322152E-2</v>
      </c>
      <c r="W117" s="75">
        <v>-5.361256748305899</v>
      </c>
      <c r="X117" s="75">
        <v>5.6375384892024399E-2</v>
      </c>
      <c r="Y117" s="11">
        <f t="shared" si="12"/>
        <v>10.969760470156167</v>
      </c>
      <c r="Z117" s="76" t="s">
        <v>6878</v>
      </c>
      <c r="AA117">
        <f>VAR(U117:U118)</f>
        <v>3.1201070456098722E-3</v>
      </c>
      <c r="AB117">
        <f>VAR(W117:W118)</f>
        <v>2.3208600421753666E-3</v>
      </c>
      <c r="AC117">
        <v>1</v>
      </c>
      <c r="AD117">
        <f>VAR(Y117:Y118)</f>
        <v>0.19471070609919069</v>
      </c>
      <c r="AF117" s="69">
        <v>1310653</v>
      </c>
      <c r="AG117" t="s">
        <v>7092</v>
      </c>
      <c r="AH117">
        <v>1</v>
      </c>
      <c r="AI117">
        <v>727000</v>
      </c>
      <c r="AJ117" s="1">
        <v>41506</v>
      </c>
      <c r="AK117">
        <v>1310653</v>
      </c>
      <c r="AL117" s="11">
        <v>-47.703760679656313</v>
      </c>
      <c r="AM117" s="11">
        <v>0.10992742085764189</v>
      </c>
      <c r="AN117" s="11">
        <v>-7.523260190917175</v>
      </c>
      <c r="AO117" s="11">
        <v>1.6468853067752975E-2</v>
      </c>
      <c r="AP117" s="11">
        <f t="shared" si="13"/>
        <v>12.482320847681088</v>
      </c>
      <c r="AQ117" s="69" t="s">
        <v>6785</v>
      </c>
      <c r="AR117">
        <f>VAR(AL117:AL118)</f>
        <v>9.0474971415706151E-2</v>
      </c>
      <c r="AS117">
        <f>VAR(AN117:AN118)</f>
        <v>5.7814676194486839E-2</v>
      </c>
      <c r="AT117">
        <v>1</v>
      </c>
      <c r="AU117">
        <f>VAR(AP117:AP118)</f>
        <v>2.6334280134637993</v>
      </c>
    </row>
    <row r="118" spans="15:47" x14ac:dyDescent="0.25">
      <c r="O118" s="72" t="s">
        <v>7093</v>
      </c>
      <c r="P118" s="71" t="s">
        <v>2096</v>
      </c>
      <c r="Q118" s="73">
        <v>2</v>
      </c>
      <c r="R118" s="71">
        <v>745460</v>
      </c>
      <c r="S118" s="74">
        <v>41805</v>
      </c>
      <c r="T118" s="71" t="s">
        <v>7094</v>
      </c>
      <c r="U118" s="75">
        <v>-31.841298490553832</v>
      </c>
      <c r="V118" s="75">
        <v>0.14997861865747836</v>
      </c>
      <c r="W118" s="75">
        <v>-5.429386918453571</v>
      </c>
      <c r="X118" s="75">
        <v>6.8217584573525503E-2</v>
      </c>
      <c r="Y118" s="11">
        <f t="shared" si="12"/>
        <v>11.593796857074736</v>
      </c>
      <c r="Z118" s="76" t="s">
        <v>6878</v>
      </c>
      <c r="AF118" s="69">
        <v>1310745</v>
      </c>
      <c r="AG118" t="s">
        <v>7092</v>
      </c>
      <c r="AH118">
        <v>2</v>
      </c>
      <c r="AI118">
        <v>704240</v>
      </c>
      <c r="AJ118" s="1">
        <v>41521</v>
      </c>
      <c r="AK118">
        <v>1310745</v>
      </c>
      <c r="AL118" s="11">
        <v>-47.278378565749989</v>
      </c>
      <c r="AM118" s="11">
        <v>0.11574665451080415</v>
      </c>
      <c r="AN118" s="11">
        <v>-7.1832170283789853</v>
      </c>
      <c r="AO118" s="11">
        <v>2.9232789769332225E-2</v>
      </c>
      <c r="AP118" s="11">
        <f t="shared" si="13"/>
        <v>10.187357661281894</v>
      </c>
      <c r="AQ118" s="69" t="s">
        <v>6836</v>
      </c>
    </row>
    <row r="119" spans="15:47" x14ac:dyDescent="0.25">
      <c r="O119" s="72" t="s">
        <v>7095</v>
      </c>
      <c r="P119" s="71" t="s">
        <v>3903</v>
      </c>
      <c r="Q119" s="73">
        <v>1</v>
      </c>
      <c r="R119" s="71">
        <v>742680</v>
      </c>
      <c r="S119" s="74">
        <v>41806</v>
      </c>
      <c r="T119" s="71">
        <v>1410220</v>
      </c>
      <c r="U119" s="75">
        <v>-117.56391475904994</v>
      </c>
      <c r="V119" s="75">
        <v>0.13650139663156283</v>
      </c>
      <c r="W119" s="75">
        <v>-15.952947093371195</v>
      </c>
      <c r="X119" s="75">
        <v>4.1052872120242487E-2</v>
      </c>
      <c r="Y119" s="11">
        <f t="shared" si="12"/>
        <v>10.059661987919625</v>
      </c>
      <c r="Z119" s="76" t="s">
        <v>6878</v>
      </c>
      <c r="AA119">
        <f>VAR(U119:U120)</f>
        <v>0.14067201525653772</v>
      </c>
      <c r="AB119">
        <f>VAR(W119:W120)</f>
        <v>4.0597387244744389E-4</v>
      </c>
      <c r="AC119">
        <v>1</v>
      </c>
      <c r="AD119">
        <f>VAR(Y119:Y120)</f>
        <v>4.5741375751607638E-2</v>
      </c>
      <c r="AF119" s="69">
        <v>1310089</v>
      </c>
      <c r="AG119" t="s">
        <v>7096</v>
      </c>
      <c r="AH119">
        <v>1</v>
      </c>
      <c r="AI119">
        <v>714280</v>
      </c>
      <c r="AJ119" s="1">
        <v>41444</v>
      </c>
      <c r="AK119">
        <v>1310089</v>
      </c>
      <c r="AL119" s="11">
        <v>-51.861392567869089</v>
      </c>
      <c r="AM119" s="11">
        <v>4.5671715687857786E-2</v>
      </c>
      <c r="AN119" s="11">
        <v>-7.6287004284993909</v>
      </c>
      <c r="AO119" s="11">
        <v>2.1245478893647918E-2</v>
      </c>
      <c r="AP119" s="11">
        <f t="shared" si="13"/>
        <v>9.1682108601260381</v>
      </c>
      <c r="AQ119" s="69" t="s">
        <v>6775</v>
      </c>
      <c r="AR119">
        <f>VAR(AL119:AL120)</f>
        <v>3.8435241862495904</v>
      </c>
      <c r="AS119">
        <f>VAR(AN119:AN120)</f>
        <v>2.7353385326103822E-2</v>
      </c>
      <c r="AT119">
        <v>1</v>
      </c>
      <c r="AU119">
        <f>VAR(AP119:AP120)</f>
        <v>0.4062559305447645</v>
      </c>
    </row>
    <row r="120" spans="15:47" x14ac:dyDescent="0.25">
      <c r="O120" s="72" t="s">
        <v>7097</v>
      </c>
      <c r="P120" s="71" t="s">
        <v>3903</v>
      </c>
      <c r="Q120" s="73">
        <v>1</v>
      </c>
      <c r="R120" s="71">
        <v>742680</v>
      </c>
      <c r="S120" s="74">
        <v>41806</v>
      </c>
      <c r="T120" s="71" t="s">
        <v>7098</v>
      </c>
      <c r="U120" s="75">
        <v>-118.09433349034916</v>
      </c>
      <c r="V120" s="75">
        <v>0.15758796649829784</v>
      </c>
      <c r="W120" s="75">
        <v>-15.981441790156648</v>
      </c>
      <c r="X120" s="75">
        <v>4.7805310382981317E-2</v>
      </c>
      <c r="Y120" s="11">
        <f t="shared" si="12"/>
        <v>9.7572008309040257</v>
      </c>
      <c r="Z120" s="76" t="s">
        <v>6878</v>
      </c>
      <c r="AF120" s="69">
        <v>1310233</v>
      </c>
      <c r="AG120" t="s">
        <v>7096</v>
      </c>
      <c r="AH120">
        <v>2</v>
      </c>
      <c r="AI120">
        <v>713580</v>
      </c>
      <c r="AJ120" s="1">
        <v>41464</v>
      </c>
      <c r="AK120">
        <v>1310233</v>
      </c>
      <c r="AL120" s="11">
        <v>-49.088839886223674</v>
      </c>
      <c r="AM120" s="11">
        <v>0.23461372251987003</v>
      </c>
      <c r="AN120" s="11">
        <v>-7.3948056430675484</v>
      </c>
      <c r="AO120" s="11">
        <v>4.0295363963954826E-2</v>
      </c>
      <c r="AP120" s="11">
        <f t="shared" si="13"/>
        <v>10.069605258316713</v>
      </c>
      <c r="AQ120" s="69" t="s">
        <v>6769</v>
      </c>
    </row>
    <row r="121" spans="15:47" x14ac:dyDescent="0.25">
      <c r="O121" s="72" t="s">
        <v>7099</v>
      </c>
      <c r="P121" s="71" t="s">
        <v>4123</v>
      </c>
      <c r="Q121" s="73">
        <v>1</v>
      </c>
      <c r="R121" s="71">
        <v>745920</v>
      </c>
      <c r="S121" s="74">
        <v>41807</v>
      </c>
      <c r="T121" s="71">
        <v>1410240</v>
      </c>
      <c r="U121" s="75">
        <v>-52.765279749796058</v>
      </c>
      <c r="V121" s="75">
        <v>0.20593370159796592</v>
      </c>
      <c r="W121" s="75">
        <v>-7.9052788653317378</v>
      </c>
      <c r="X121" s="75">
        <v>2.915902155161227E-2</v>
      </c>
      <c r="Y121" s="11">
        <f t="shared" si="12"/>
        <v>10.476951172857845</v>
      </c>
      <c r="Z121" t="s">
        <v>6885</v>
      </c>
      <c r="AA121">
        <f>VAR(U121:U122)</f>
        <v>2.8782805869987611E-2</v>
      </c>
      <c r="AB121">
        <f>VAR(W121:W122)</f>
        <v>9.9088507584371033E-3</v>
      </c>
      <c r="AC121">
        <v>1</v>
      </c>
      <c r="AD121">
        <f>VAR(Y121:Y122)</f>
        <v>0.39274126209599991</v>
      </c>
      <c r="AF121" s="69">
        <v>1310101</v>
      </c>
      <c r="AG121" t="s">
        <v>7100</v>
      </c>
      <c r="AH121">
        <v>1</v>
      </c>
      <c r="AI121">
        <v>713060</v>
      </c>
      <c r="AJ121" s="1">
        <v>41445</v>
      </c>
      <c r="AK121">
        <v>1310101</v>
      </c>
      <c r="AL121" s="11">
        <v>-46.158448102250482</v>
      </c>
      <c r="AM121" s="11">
        <v>0.18424844136566582</v>
      </c>
      <c r="AN121" s="11">
        <v>-7.2439222556391076</v>
      </c>
      <c r="AO121" s="11">
        <v>3.3227974236335778E-2</v>
      </c>
      <c r="AP121" s="11">
        <f t="shared" si="13"/>
        <v>11.792929942862379</v>
      </c>
      <c r="AQ121" s="69" t="s">
        <v>6775</v>
      </c>
      <c r="AR121">
        <f>VAR(AL121:AL122)</f>
        <v>23.633470957325006</v>
      </c>
      <c r="AS121">
        <f>VAR(AN121:AN122)</f>
        <v>0.42448508737715501</v>
      </c>
      <c r="AT121">
        <v>1</v>
      </c>
      <c r="AU121">
        <f>VAR(AP121:AP122)</f>
        <v>0.12304293452762699</v>
      </c>
    </row>
    <row r="122" spans="15:47" x14ac:dyDescent="0.25">
      <c r="O122" s="72" t="s">
        <v>7101</v>
      </c>
      <c r="P122" s="71" t="s">
        <v>4123</v>
      </c>
      <c r="Q122" s="73">
        <v>1</v>
      </c>
      <c r="R122" s="71">
        <v>745920</v>
      </c>
      <c r="S122" s="74">
        <v>41807</v>
      </c>
      <c r="T122" s="71" t="s">
        <v>7102</v>
      </c>
      <c r="U122" s="75">
        <v>-52.525351402700565</v>
      </c>
      <c r="V122" s="75">
        <v>9.9291045581587939E-2</v>
      </c>
      <c r="W122" s="75">
        <v>-7.7645035069877641</v>
      </c>
      <c r="X122" s="75">
        <v>4.6841462866849433E-2</v>
      </c>
      <c r="Y122" s="11">
        <f t="shared" si="12"/>
        <v>9.5906766532015482</v>
      </c>
      <c r="Z122" t="s">
        <v>6885</v>
      </c>
      <c r="AF122" s="69">
        <v>1310212</v>
      </c>
      <c r="AG122" t="s">
        <v>7100</v>
      </c>
      <c r="AH122">
        <v>2</v>
      </c>
      <c r="AI122">
        <v>714340</v>
      </c>
      <c r="AJ122" s="1">
        <v>41463</v>
      </c>
      <c r="AK122">
        <v>1310212</v>
      </c>
      <c r="AL122" s="11">
        <v>-53.033543877194276</v>
      </c>
      <c r="AM122" s="11">
        <v>4.1943263080065879E-2</v>
      </c>
      <c r="AN122" s="11">
        <v>-8.1653180309464997</v>
      </c>
      <c r="AO122" s="11">
        <v>9.7420708815922116E-2</v>
      </c>
      <c r="AP122" s="11">
        <f t="shared" si="13"/>
        <v>12.289000370377721</v>
      </c>
      <c r="AQ122" s="69" t="s">
        <v>6769</v>
      </c>
    </row>
    <row r="123" spans="15:47" x14ac:dyDescent="0.25">
      <c r="O123" s="72" t="s">
        <v>7103</v>
      </c>
      <c r="P123" s="71" t="s">
        <v>3986</v>
      </c>
      <c r="Q123" s="73">
        <v>1</v>
      </c>
      <c r="R123" s="71">
        <v>747380</v>
      </c>
      <c r="S123" s="74">
        <v>41808</v>
      </c>
      <c r="T123" s="71">
        <v>1410260</v>
      </c>
      <c r="U123" s="75">
        <v>-125.85288550433677</v>
      </c>
      <c r="V123" s="75">
        <v>0.33007232593937519</v>
      </c>
      <c r="W123" s="75">
        <v>-16.578880913195594</v>
      </c>
      <c r="X123" s="75">
        <v>5.9608195584878822E-2</v>
      </c>
      <c r="Y123" s="11">
        <f t="shared" si="12"/>
        <v>6.7781618012279807</v>
      </c>
      <c r="Z123" t="s">
        <v>6888</v>
      </c>
      <c r="AA123">
        <f>VAR(U123:U124)</f>
        <v>0.15603708378374689</v>
      </c>
      <c r="AB123">
        <f>VAR(W123:W124)</f>
        <v>3.5887597158548792E-3</v>
      </c>
      <c r="AC123">
        <v>1</v>
      </c>
      <c r="AD123">
        <f>VAR(Y123:Y124)</f>
        <v>7.0954958452258913E-3</v>
      </c>
      <c r="AF123" s="69">
        <v>1310020</v>
      </c>
      <c r="AG123" t="s">
        <v>6748</v>
      </c>
      <c r="AH123">
        <v>1</v>
      </c>
      <c r="AI123">
        <v>705660</v>
      </c>
      <c r="AJ123" s="1">
        <v>41428</v>
      </c>
      <c r="AK123" t="s">
        <v>6753</v>
      </c>
      <c r="AL123" s="11">
        <v>-18.961591348901575</v>
      </c>
      <c r="AM123" s="11">
        <v>8.7585906703238695E-2</v>
      </c>
      <c r="AN123" s="11">
        <v>-1.3239351772626196</v>
      </c>
      <c r="AO123" s="11">
        <v>3.1821046664473003E-2</v>
      </c>
      <c r="AP123" s="11">
        <f t="shared" si="13"/>
        <v>-8.3701099308006182</v>
      </c>
      <c r="AQ123" s="69" t="s">
        <v>6749</v>
      </c>
      <c r="AR123">
        <f>VAR(AL123:AL124)</f>
        <v>1.5519104724652888</v>
      </c>
      <c r="AS123">
        <f>VAR(AN123:AN124)</f>
        <v>0.10106253036856838</v>
      </c>
      <c r="AT123">
        <v>1</v>
      </c>
      <c r="AU123">
        <f>VAR(AP123:AP124)</f>
        <v>1.6834276012117471</v>
      </c>
    </row>
    <row r="124" spans="15:47" x14ac:dyDescent="0.25">
      <c r="O124" s="72" t="s">
        <v>7104</v>
      </c>
      <c r="P124" s="71" t="s">
        <v>3986</v>
      </c>
      <c r="Q124" s="73">
        <v>1</v>
      </c>
      <c r="R124" s="71">
        <v>747380</v>
      </c>
      <c r="S124" s="74">
        <v>41808</v>
      </c>
      <c r="T124" s="71" t="s">
        <v>7105</v>
      </c>
      <c r="U124" s="75">
        <v>-126.41152149276527</v>
      </c>
      <c r="V124" s="75">
        <v>0.14832784133979091</v>
      </c>
      <c r="W124" s="75">
        <v>-16.663601155355952</v>
      </c>
      <c r="X124" s="75">
        <v>6.5229684422226708E-2</v>
      </c>
      <c r="Y124" s="11">
        <f t="shared" si="12"/>
        <v>6.8972877500823415</v>
      </c>
      <c r="Z124" t="s">
        <v>6888</v>
      </c>
      <c r="AF124" s="69">
        <v>1310081</v>
      </c>
      <c r="AG124" t="s">
        <v>6748</v>
      </c>
      <c r="AH124">
        <v>2</v>
      </c>
      <c r="AI124">
        <v>711460</v>
      </c>
      <c r="AJ124" s="1">
        <v>41443</v>
      </c>
      <c r="AK124">
        <v>1310081</v>
      </c>
      <c r="AL124" s="11">
        <v>-20.723357776363109</v>
      </c>
      <c r="AM124" s="11">
        <v>0.38710542645863022</v>
      </c>
      <c r="AN124" s="11">
        <v>-1.7735183850641767</v>
      </c>
      <c r="AO124" s="11">
        <v>3.6673355701282676E-2</v>
      </c>
      <c r="AP124" s="11">
        <f t="shared" si="13"/>
        <v>-6.5352106958496954</v>
      </c>
      <c r="AQ124" s="69" t="s">
        <v>6775</v>
      </c>
    </row>
    <row r="125" spans="15:47" x14ac:dyDescent="0.25">
      <c r="O125" s="72" t="s">
        <v>7106</v>
      </c>
      <c r="P125" s="71" t="s">
        <v>3280</v>
      </c>
      <c r="Q125" s="73">
        <v>1</v>
      </c>
      <c r="R125" s="71">
        <v>743100</v>
      </c>
      <c r="S125" s="74">
        <v>41809</v>
      </c>
      <c r="T125" s="71">
        <v>1410280</v>
      </c>
      <c r="U125" s="75">
        <v>-60.708294962703491</v>
      </c>
      <c r="V125" s="75">
        <v>2.6083560136555533E-2</v>
      </c>
      <c r="W125" s="75">
        <v>-9.5393904717548672</v>
      </c>
      <c r="X125" s="75">
        <v>9.6547102945528498E-2</v>
      </c>
      <c r="Y125" s="11">
        <f t="shared" si="12"/>
        <v>15.606828811335447</v>
      </c>
      <c r="Z125" s="76" t="s">
        <v>6892</v>
      </c>
      <c r="AA125">
        <f>VAR(U125:U126)</f>
        <v>0.46712196176055948</v>
      </c>
      <c r="AB125">
        <f>VAR(W125:W126)</f>
        <v>4.2647383137845787E-2</v>
      </c>
      <c r="AC125">
        <v>1</v>
      </c>
      <c r="AD125">
        <f>VAR(Y125:Y126)</f>
        <v>0.93825611999239422</v>
      </c>
      <c r="AF125" s="69">
        <v>1310184</v>
      </c>
      <c r="AG125" t="s">
        <v>7107</v>
      </c>
      <c r="AH125">
        <v>1</v>
      </c>
      <c r="AI125">
        <v>708360</v>
      </c>
      <c r="AJ125" s="1">
        <v>41456</v>
      </c>
      <c r="AK125">
        <v>1310184</v>
      </c>
      <c r="AL125" s="11">
        <v>-19.60688882968245</v>
      </c>
      <c r="AM125" s="11">
        <v>0.22355820500732329</v>
      </c>
      <c r="AN125" s="11">
        <v>-2.2013860214076808</v>
      </c>
      <c r="AO125" s="11">
        <v>3.0572352090387816E-2</v>
      </c>
      <c r="AP125" s="11">
        <f t="shared" si="13"/>
        <v>-1.995800658421004</v>
      </c>
      <c r="AQ125" s="69" t="s">
        <v>6794</v>
      </c>
      <c r="AR125">
        <f>VAR(AL125:AL126)</f>
        <v>21.1082872765312</v>
      </c>
      <c r="AS125">
        <f>VAR(AN125:AN126)</f>
        <v>0.93454715409314204</v>
      </c>
      <c r="AT125">
        <v>1</v>
      </c>
      <c r="AU125">
        <f>VAR(AP125:AP126)</f>
        <v>9.8557238233907682</v>
      </c>
    </row>
    <row r="126" spans="15:47" x14ac:dyDescent="0.25">
      <c r="O126" s="72" t="s">
        <v>7108</v>
      </c>
      <c r="P126" s="71" t="s">
        <v>3280</v>
      </c>
      <c r="Q126" s="73">
        <v>1</v>
      </c>
      <c r="R126" s="71">
        <v>743100</v>
      </c>
      <c r="S126" s="74">
        <v>41809</v>
      </c>
      <c r="T126" s="71" t="s">
        <v>7109</v>
      </c>
      <c r="U126" s="75">
        <v>-59.741732019320537</v>
      </c>
      <c r="V126" s="75">
        <v>7.2130763292022629E-2</v>
      </c>
      <c r="W126" s="75">
        <v>-9.2473377945274677</v>
      </c>
      <c r="X126" s="75">
        <v>7.6625031602472568E-2</v>
      </c>
      <c r="Y126" s="11">
        <f t="shared" si="12"/>
        <v>14.236970336899205</v>
      </c>
      <c r="Z126" s="76" t="s">
        <v>6892</v>
      </c>
      <c r="AF126" s="69">
        <v>1310828</v>
      </c>
      <c r="AG126" t="s">
        <v>7107</v>
      </c>
      <c r="AH126">
        <v>2</v>
      </c>
      <c r="AI126">
        <v>726520</v>
      </c>
      <c r="AJ126" s="1">
        <v>41533</v>
      </c>
      <c r="AK126">
        <v>1310828</v>
      </c>
      <c r="AL126" s="11">
        <v>-26.104317132716048</v>
      </c>
      <c r="AM126" s="11">
        <v>4.5254621543742483E-2</v>
      </c>
      <c r="AN126" s="11">
        <v>-3.5685342606949497</v>
      </c>
      <c r="AO126" s="11">
        <v>1.4647492302976111E-2</v>
      </c>
      <c r="AP126" s="11">
        <f t="shared" si="13"/>
        <v>2.4439569528435499</v>
      </c>
      <c r="AQ126" s="69" t="s">
        <v>6850</v>
      </c>
    </row>
    <row r="127" spans="15:47" x14ac:dyDescent="0.25">
      <c r="O127" s="72" t="s">
        <v>7110</v>
      </c>
      <c r="P127" s="71" t="s">
        <v>2429</v>
      </c>
      <c r="Q127" s="73">
        <v>1</v>
      </c>
      <c r="R127" s="71">
        <v>749920</v>
      </c>
      <c r="S127" s="74">
        <v>41814</v>
      </c>
      <c r="T127" s="71">
        <v>1410300</v>
      </c>
      <c r="U127" s="75">
        <v>-44.562366069250899</v>
      </c>
      <c r="V127" s="75">
        <v>0.14168577605932098</v>
      </c>
      <c r="W127" s="75">
        <v>-6.9464650841940809</v>
      </c>
      <c r="X127" s="75">
        <v>4.4356541395930579E-2</v>
      </c>
      <c r="Y127" s="11">
        <f t="shared" si="12"/>
        <v>11.009354604301748</v>
      </c>
      <c r="Z127" s="76" t="s">
        <v>6892</v>
      </c>
      <c r="AA127">
        <f>VAR(U127:U128)</f>
        <v>2.8156512924800314E-2</v>
      </c>
      <c r="AB127">
        <f>VAR(W127:W128)</f>
        <v>5.6629194960953243E-3</v>
      </c>
      <c r="AC127">
        <v>1</v>
      </c>
      <c r="AD127">
        <f>VAR(Y127:Y128)</f>
        <v>0.59261975564343494</v>
      </c>
      <c r="AF127" s="69">
        <v>1310204</v>
      </c>
      <c r="AG127" t="s">
        <v>7111</v>
      </c>
      <c r="AH127">
        <v>1</v>
      </c>
      <c r="AI127">
        <v>716620</v>
      </c>
      <c r="AJ127" s="1">
        <v>41463</v>
      </c>
      <c r="AK127">
        <v>1310204</v>
      </c>
      <c r="AL127" s="11">
        <v>-18.279876071159467</v>
      </c>
      <c r="AM127" s="11">
        <v>0.27943973133332584</v>
      </c>
      <c r="AN127" s="11">
        <v>-2.0928631121102659</v>
      </c>
      <c r="AO127" s="11">
        <v>3.1766125037253609E-2</v>
      </c>
      <c r="AP127" s="11">
        <f t="shared" si="13"/>
        <v>-1.5369711742773404</v>
      </c>
      <c r="AQ127" s="69" t="s">
        <v>6794</v>
      </c>
      <c r="AR127">
        <f>VAR(AL127:AL128)</f>
        <v>11.964876120123563</v>
      </c>
      <c r="AS127">
        <f>VAR(AN127:AN128)</f>
        <v>3.0861686344759338E-3</v>
      </c>
      <c r="AT127">
        <v>1</v>
      </c>
      <c r="AU127">
        <f>VAR(AP127:AP128)</f>
        <v>9.0878242600596497</v>
      </c>
    </row>
    <row r="128" spans="15:47" x14ac:dyDescent="0.25">
      <c r="O128" s="72" t="s">
        <v>7112</v>
      </c>
      <c r="P128" s="71" t="s">
        <v>2429</v>
      </c>
      <c r="Q128" s="73">
        <v>1</v>
      </c>
      <c r="R128" s="71">
        <v>749920</v>
      </c>
      <c r="S128" s="74">
        <v>41814</v>
      </c>
      <c r="T128" s="71" t="s">
        <v>7113</v>
      </c>
      <c r="U128" s="75">
        <v>-44.799669726722925</v>
      </c>
      <c r="V128" s="75">
        <v>0.12759919115218255</v>
      </c>
      <c r="W128" s="75">
        <v>-6.8400421590689433</v>
      </c>
      <c r="X128" s="75">
        <v>1.6613147886377581E-2</v>
      </c>
      <c r="Y128" s="11">
        <f t="shared" si="12"/>
        <v>9.9206675458286213</v>
      </c>
      <c r="Z128" s="76" t="s">
        <v>6892</v>
      </c>
      <c r="AF128" s="69">
        <v>1310628</v>
      </c>
      <c r="AG128" t="s">
        <v>7111</v>
      </c>
      <c r="AH128">
        <v>2</v>
      </c>
      <c r="AI128">
        <v>711500</v>
      </c>
      <c r="AJ128" s="1">
        <v>41505</v>
      </c>
      <c r="AK128">
        <v>1310628</v>
      </c>
      <c r="AL128" s="11">
        <v>-13.388071471602455</v>
      </c>
      <c r="AM128" s="11">
        <v>5.0009093653318862E-2</v>
      </c>
      <c r="AN128" s="11">
        <v>-2.0142988882615454</v>
      </c>
      <c r="AO128" s="11">
        <v>1.5523818367771954E-2</v>
      </c>
      <c r="AP128" s="11">
        <f t="shared" si="13"/>
        <v>2.7263196344899079</v>
      </c>
      <c r="AQ128" s="69" t="s">
        <v>6778</v>
      </c>
    </row>
    <row r="129" spans="15:47" x14ac:dyDescent="0.25">
      <c r="O129" s="72" t="s">
        <v>7114</v>
      </c>
      <c r="P129" s="71" t="s">
        <v>2837</v>
      </c>
      <c r="Q129" s="73">
        <v>1</v>
      </c>
      <c r="R129" s="71">
        <v>728940</v>
      </c>
      <c r="S129" s="74">
        <v>41815</v>
      </c>
      <c r="T129" s="71">
        <v>1410320</v>
      </c>
      <c r="U129" s="75">
        <v>-54.069009274996255</v>
      </c>
      <c r="V129" s="75">
        <v>0.10423073797820874</v>
      </c>
      <c r="W129" s="75">
        <v>-8.1896844912014437</v>
      </c>
      <c r="X129" s="75">
        <v>2.0884141157785325E-2</v>
      </c>
      <c r="Y129" s="11">
        <f t="shared" si="12"/>
        <v>11.448466654615295</v>
      </c>
      <c r="Z129" s="76" t="s">
        <v>6895</v>
      </c>
      <c r="AA129">
        <f>VAR(U129:U130)</f>
        <v>2.9321904851331289E-3</v>
      </c>
      <c r="AB129">
        <f>VAR(W129:W130)</f>
        <v>1.0097054295159027E-3</v>
      </c>
      <c r="AC129">
        <v>1</v>
      </c>
      <c r="AD129">
        <f>VAR(Y129:Y130)</f>
        <v>4.0022881108658648E-2</v>
      </c>
      <c r="AF129" s="69">
        <v>1310161</v>
      </c>
      <c r="AG129" t="s">
        <v>7115</v>
      </c>
      <c r="AH129">
        <v>1</v>
      </c>
      <c r="AI129">
        <v>708380</v>
      </c>
      <c r="AJ129" s="1">
        <v>41451</v>
      </c>
      <c r="AK129">
        <v>1310161</v>
      </c>
      <c r="AL129" s="11">
        <v>-66.43473745107157</v>
      </c>
      <c r="AM129" s="11">
        <v>9.7633077636217147E-2</v>
      </c>
      <c r="AN129" s="11">
        <v>-9.6501830499318153</v>
      </c>
      <c r="AO129" s="11">
        <v>3.2754265746005602E-2</v>
      </c>
      <c r="AP129" s="11">
        <f t="shared" si="13"/>
        <v>10.766726948382953</v>
      </c>
      <c r="AQ129" s="69" t="s">
        <v>6800</v>
      </c>
      <c r="AR129">
        <f>VAR(AL129:AL130)</f>
        <v>7.1422204041699133E-2</v>
      </c>
      <c r="AS129">
        <f>VAR(AN129:AN130)</f>
        <v>8.3194357135864382E-3</v>
      </c>
      <c r="AT129">
        <v>1</v>
      </c>
      <c r="AU129">
        <f>VAR(AP129:AP130)</f>
        <v>0.21384908575861145</v>
      </c>
    </row>
    <row r="130" spans="15:47" x14ac:dyDescent="0.25">
      <c r="O130" s="72" t="s">
        <v>7116</v>
      </c>
      <c r="P130" s="71" t="s">
        <v>2837</v>
      </c>
      <c r="Q130" s="73">
        <v>1</v>
      </c>
      <c r="R130" s="71">
        <v>728940</v>
      </c>
      <c r="S130" s="74">
        <v>41815</v>
      </c>
      <c r="T130" s="71" t="s">
        <v>7117</v>
      </c>
      <c r="U130" s="75">
        <v>-53.992430028654532</v>
      </c>
      <c r="V130" s="75">
        <v>6.9767860760178796E-2</v>
      </c>
      <c r="W130" s="75">
        <v>-8.1447466356781568</v>
      </c>
      <c r="X130" s="75">
        <v>8.3741976786075242E-2</v>
      </c>
      <c r="Y130" s="11">
        <f t="shared" si="12"/>
        <v>11.165543056770723</v>
      </c>
      <c r="Z130" s="76" t="s">
        <v>6895</v>
      </c>
      <c r="AF130" s="69">
        <v>1310693</v>
      </c>
      <c r="AG130" t="s">
        <v>7115</v>
      </c>
      <c r="AH130">
        <v>2</v>
      </c>
      <c r="AI130">
        <v>728580</v>
      </c>
      <c r="AJ130" s="1">
        <v>41512</v>
      </c>
      <c r="AK130">
        <v>1310693</v>
      </c>
      <c r="AL130" s="11">
        <v>-66.056789824959964</v>
      </c>
      <c r="AM130" s="11">
        <v>8.0847091129728293E-2</v>
      </c>
      <c r="AN130" s="11">
        <v>-9.521191300477934</v>
      </c>
      <c r="AO130" s="11">
        <v>2.5854058677563855E-2</v>
      </c>
      <c r="AP130" s="11">
        <f t="shared" si="13"/>
        <v>10.112740578863509</v>
      </c>
      <c r="AQ130" s="69" t="s">
        <v>6827</v>
      </c>
    </row>
    <row r="131" spans="15:47" x14ac:dyDescent="0.25">
      <c r="O131" s="72" t="s">
        <v>7118</v>
      </c>
      <c r="P131" s="71" t="s">
        <v>3764</v>
      </c>
      <c r="Q131" s="73">
        <v>1</v>
      </c>
      <c r="R131" s="71">
        <v>740560</v>
      </c>
      <c r="S131" s="74">
        <v>41815</v>
      </c>
      <c r="T131" s="71">
        <v>1410340</v>
      </c>
      <c r="U131" s="75">
        <v>-119.95114072159677</v>
      </c>
      <c r="V131" s="75">
        <v>0.14868399112630878</v>
      </c>
      <c r="W131" s="75">
        <v>-15.933395211612496</v>
      </c>
      <c r="X131" s="75">
        <v>4.0790214444837471E-2</v>
      </c>
      <c r="Y131" s="11">
        <f t="shared" si="12"/>
        <v>7.5160209713031918</v>
      </c>
      <c r="Z131" s="76" t="s">
        <v>6897</v>
      </c>
      <c r="AA131">
        <f>VAR(U131:U132)</f>
        <v>0.66952494307621402</v>
      </c>
      <c r="AB131">
        <f>VAR(W131:W132)</f>
        <v>4.7371256916063295E-2</v>
      </c>
      <c r="AC131">
        <v>1</v>
      </c>
      <c r="AD131">
        <f>VAR(Y131:Y132)</f>
        <v>0.85183685114796359</v>
      </c>
      <c r="AF131" s="69">
        <v>1310171</v>
      </c>
      <c r="AG131" t="s">
        <v>6958</v>
      </c>
      <c r="AH131">
        <v>1</v>
      </c>
      <c r="AI131">
        <v>705420</v>
      </c>
      <c r="AJ131" s="1">
        <v>41452</v>
      </c>
      <c r="AK131">
        <v>1310171</v>
      </c>
      <c r="AL131" s="11">
        <v>-86.953400448169646</v>
      </c>
      <c r="AM131" s="11">
        <v>0.47960175464735955</v>
      </c>
      <c r="AN131" s="11">
        <v>-12.295255560923255</v>
      </c>
      <c r="AO131" s="11">
        <v>5.8420209571309861E-2</v>
      </c>
      <c r="AP131" s="11">
        <f t="shared" si="13"/>
        <v>11.408644039216398</v>
      </c>
      <c r="AQ131" s="69" t="s">
        <v>6800</v>
      </c>
      <c r="AR131">
        <f>VAR(AL131:AL132)</f>
        <v>0.60579354748169134</v>
      </c>
      <c r="AS131">
        <f>VAR(AN131:AN132)</f>
        <v>9.154176680538556E-3</v>
      </c>
      <c r="AT131">
        <v>1</v>
      </c>
      <c r="AU131">
        <f>VAR(AP131:AP132)</f>
        <v>1.6660897876730429E-4</v>
      </c>
    </row>
    <row r="132" spans="15:47" x14ac:dyDescent="0.25">
      <c r="O132" s="72" t="s">
        <v>7119</v>
      </c>
      <c r="P132" s="71" t="s">
        <v>3764</v>
      </c>
      <c r="Q132" s="73">
        <v>1</v>
      </c>
      <c r="R132" s="71">
        <v>740560</v>
      </c>
      <c r="S132" s="74">
        <v>41815</v>
      </c>
      <c r="T132" s="71" t="s">
        <v>7120</v>
      </c>
      <c r="U132" s="75">
        <v>-121.10831395242802</v>
      </c>
      <c r="V132" s="75">
        <v>0.37948775861291817</v>
      </c>
      <c r="W132" s="75">
        <v>-16.241197930626033</v>
      </c>
      <c r="X132" s="75">
        <v>5.7716170483348754E-2</v>
      </c>
      <c r="Y132" s="11">
        <f t="shared" si="12"/>
        <v>8.8212694925802424</v>
      </c>
      <c r="Z132" s="76" t="s">
        <v>6897</v>
      </c>
      <c r="AF132" s="69">
        <v>1310620</v>
      </c>
      <c r="AG132" t="s">
        <v>6958</v>
      </c>
      <c r="AH132">
        <v>2</v>
      </c>
      <c r="AI132">
        <v>714120</v>
      </c>
      <c r="AJ132" s="1">
        <v>41501</v>
      </c>
      <c r="AK132">
        <v>1310620</v>
      </c>
      <c r="AL132" s="11">
        <v>-85.852679277771173</v>
      </c>
      <c r="AM132" s="11">
        <v>0.15213314723156074</v>
      </c>
      <c r="AN132" s="11">
        <v>-12.159947196950155</v>
      </c>
      <c r="AO132" s="11">
        <v>7.2503139319720855E-2</v>
      </c>
      <c r="AP132" s="11">
        <f t="shared" si="13"/>
        <v>11.426898297830064</v>
      </c>
      <c r="AQ132" s="69" t="s">
        <v>6778</v>
      </c>
    </row>
    <row r="133" spans="15:47" x14ac:dyDescent="0.25">
      <c r="O133" s="72" t="s">
        <v>7121</v>
      </c>
      <c r="P133" s="71" t="s">
        <v>3983</v>
      </c>
      <c r="Q133" s="73">
        <v>1</v>
      </c>
      <c r="R133" s="71">
        <v>748700</v>
      </c>
      <c r="S133" s="74">
        <v>41819</v>
      </c>
      <c r="T133" s="71">
        <v>1410360</v>
      </c>
      <c r="U133" s="75">
        <v>-80.071223661456159</v>
      </c>
      <c r="V133" s="75">
        <v>5.3851413328272167E-2</v>
      </c>
      <c r="W133" s="75">
        <v>-11.690477615980743</v>
      </c>
      <c r="X133" s="75">
        <v>8.743509398379655E-2</v>
      </c>
      <c r="Y133" s="11">
        <f t="shared" si="12"/>
        <v>13.452597266389787</v>
      </c>
      <c r="Z133" s="76" t="s">
        <v>6900</v>
      </c>
      <c r="AA133">
        <f>VAR(U133:U134)</f>
        <v>3.0191320971688523E-3</v>
      </c>
      <c r="AB133">
        <f>VAR(W133:W134)</f>
        <v>2.0655861449739809E-2</v>
      </c>
      <c r="AC133">
        <v>1</v>
      </c>
      <c r="AD133">
        <f>VAR(Y133:Y134)</f>
        <v>1.1986420974270811</v>
      </c>
      <c r="AF133" s="69">
        <v>1310509</v>
      </c>
      <c r="AG133" t="s">
        <v>7122</v>
      </c>
      <c r="AH133">
        <v>1</v>
      </c>
      <c r="AI133">
        <v>703800</v>
      </c>
      <c r="AJ133" s="1">
        <v>41492</v>
      </c>
      <c r="AK133">
        <v>1310509</v>
      </c>
      <c r="AL133" s="11">
        <v>-61.793609354244943</v>
      </c>
      <c r="AM133" s="11">
        <v>7.1568342995273038E-2</v>
      </c>
      <c r="AN133" s="11">
        <v>-9.2536869696732147</v>
      </c>
      <c r="AO133" s="11">
        <v>2.5871740822992803E-2</v>
      </c>
      <c r="AP133" s="11">
        <f t="shared" si="13"/>
        <v>12.235886403140775</v>
      </c>
      <c r="AQ133" s="69" t="s">
        <v>6751</v>
      </c>
      <c r="AR133">
        <f>VAR(AL133:AL134)</f>
        <v>0.40753961942196104</v>
      </c>
      <c r="AS133">
        <f>VAR(AN133:AN134)</f>
        <v>2.0055603916318828E-2</v>
      </c>
      <c r="AT133">
        <v>1</v>
      </c>
      <c r="AU133">
        <f>VAR(AP133:AP134)</f>
        <v>0.24458383323638869</v>
      </c>
    </row>
    <row r="134" spans="15:47" x14ac:dyDescent="0.25">
      <c r="O134" s="72" t="s">
        <v>7123</v>
      </c>
      <c r="P134" s="71" t="s">
        <v>3983</v>
      </c>
      <c r="Q134" s="73">
        <v>1</v>
      </c>
      <c r="R134" s="71">
        <v>748700</v>
      </c>
      <c r="S134" s="74">
        <v>41819</v>
      </c>
      <c r="T134" s="71" t="s">
        <v>7124</v>
      </c>
      <c r="U134" s="75">
        <v>-79.9935173927622</v>
      </c>
      <c r="V134" s="75">
        <v>5.4680687848975514E-2</v>
      </c>
      <c r="W134" s="75">
        <v>-11.487224761389523</v>
      </c>
      <c r="X134" s="75">
        <v>2.2921976503863659E-2</v>
      </c>
      <c r="Y134" s="11">
        <f t="shared" si="12"/>
        <v>11.904280698353986</v>
      </c>
      <c r="Z134" s="76" t="s">
        <v>6900</v>
      </c>
      <c r="AF134" s="69">
        <v>1310698</v>
      </c>
      <c r="AG134" t="s">
        <v>7122</v>
      </c>
      <c r="AH134">
        <v>2</v>
      </c>
      <c r="AI134">
        <v>704300</v>
      </c>
      <c r="AJ134" s="1">
        <v>41514</v>
      </c>
      <c r="AK134">
        <v>1310698</v>
      </c>
      <c r="AL134" s="11">
        <v>-60.890791964711532</v>
      </c>
      <c r="AM134" s="11">
        <v>8.9739959116088147E-2</v>
      </c>
      <c r="AN134" s="11">
        <v>-9.0534091430606871</v>
      </c>
      <c r="AO134" s="11">
        <v>4.1105513823502554E-2</v>
      </c>
      <c r="AP134" s="11">
        <f t="shared" si="13"/>
        <v>11.536481179773965</v>
      </c>
      <c r="AQ134" s="69" t="s">
        <v>6827</v>
      </c>
    </row>
    <row r="135" spans="15:47" x14ac:dyDescent="0.25">
      <c r="O135" s="72" t="s">
        <v>7125</v>
      </c>
      <c r="P135" s="71" t="s">
        <v>3018</v>
      </c>
      <c r="Q135" s="73">
        <v>2</v>
      </c>
      <c r="R135" s="71">
        <v>754100</v>
      </c>
      <c r="S135" s="74">
        <v>41827</v>
      </c>
      <c r="T135" s="71">
        <v>1410380</v>
      </c>
      <c r="U135" s="75">
        <v>-21.508651432219668</v>
      </c>
      <c r="V135" s="75">
        <v>9.9961732140932291E-2</v>
      </c>
      <c r="W135" s="75">
        <v>-4.54304084952481</v>
      </c>
      <c r="X135" s="75">
        <v>4.1049005346080157E-2</v>
      </c>
      <c r="Y135" s="11">
        <f t="shared" ref="Y135:Y198" si="14">U135-W135*8</f>
        <v>14.835675363978812</v>
      </c>
      <c r="Z135" s="76" t="s">
        <v>6900</v>
      </c>
      <c r="AA135">
        <f>VAR(U135:U136)</f>
        <v>4.7924072993119765E-2</v>
      </c>
      <c r="AB135">
        <f>VAR(W135:W136)</f>
        <v>8.5075560343402749E-3</v>
      </c>
      <c r="AC135">
        <v>1</v>
      </c>
      <c r="AD135">
        <f>VAR(Y135:Y136)</f>
        <v>0.26933570975239901</v>
      </c>
      <c r="AF135" s="69">
        <v>1310541</v>
      </c>
      <c r="AG135" t="s">
        <v>7126</v>
      </c>
      <c r="AH135">
        <v>1</v>
      </c>
      <c r="AI135">
        <v>717040</v>
      </c>
      <c r="AJ135" s="1">
        <v>41492</v>
      </c>
      <c r="AK135">
        <v>1310541</v>
      </c>
      <c r="AL135" s="11">
        <v>-59.428515633853344</v>
      </c>
      <c r="AM135" s="11">
        <v>0.14067198296826366</v>
      </c>
      <c r="AN135" s="11">
        <v>-7.8388905066500971</v>
      </c>
      <c r="AO135" s="11">
        <v>4.3701240025756032E-2</v>
      </c>
      <c r="AP135" s="11">
        <f t="shared" si="13"/>
        <v>3.282608419347433</v>
      </c>
      <c r="AQ135" s="69" t="s">
        <v>6790</v>
      </c>
      <c r="AR135">
        <f>VAR(AL135:AL136)</f>
        <v>54.967691436111679</v>
      </c>
      <c r="AS135">
        <f>VAR(AN135:AN136)</f>
        <v>1.3511122930061106</v>
      </c>
      <c r="AT135">
        <v>1</v>
      </c>
      <c r="AU135">
        <f>VAR(AP135:AP136)</f>
        <v>3.5531064566837092</v>
      </c>
    </row>
    <row r="136" spans="15:47" x14ac:dyDescent="0.25">
      <c r="O136" s="72" t="s">
        <v>7127</v>
      </c>
      <c r="P136" s="71" t="s">
        <v>3018</v>
      </c>
      <c r="Q136" s="73">
        <v>2</v>
      </c>
      <c r="R136" s="71">
        <v>754100</v>
      </c>
      <c r="S136" s="74">
        <v>41827</v>
      </c>
      <c r="T136" s="71" t="s">
        <v>7128</v>
      </c>
      <c r="U136" s="75">
        <v>-21.818244949571437</v>
      </c>
      <c r="V136" s="75">
        <v>0.11394082739192825</v>
      </c>
      <c r="W136" s="75">
        <v>-4.6734828368934505</v>
      </c>
      <c r="X136" s="75">
        <v>3.1078896684297429E-2</v>
      </c>
      <c r="Y136" s="11">
        <f t="shared" si="14"/>
        <v>15.569617745576167</v>
      </c>
      <c r="Z136" s="76" t="s">
        <v>6900</v>
      </c>
      <c r="AF136" s="69">
        <v>1310789</v>
      </c>
      <c r="AG136" t="s">
        <v>7126</v>
      </c>
      <c r="AH136">
        <v>2</v>
      </c>
      <c r="AI136">
        <v>726020</v>
      </c>
      <c r="AJ136" s="1">
        <v>41527</v>
      </c>
      <c r="AK136">
        <v>1310789</v>
      </c>
      <c r="AL136" s="11">
        <v>-48.943508105376154</v>
      </c>
      <c r="AM136" s="11">
        <v>9.3936111891035207E-2</v>
      </c>
      <c r="AN136" s="11">
        <v>-6.1950460535426242</v>
      </c>
      <c r="AO136" s="11">
        <v>2.8150815447381353E-2</v>
      </c>
      <c r="AP136" s="11">
        <f t="shared" ref="AP136:AP199" si="15">AL136-AN136*8</f>
        <v>0.61686032296483972</v>
      </c>
      <c r="AQ136" s="69" t="s">
        <v>6777</v>
      </c>
    </row>
    <row r="137" spans="15:47" x14ac:dyDescent="0.25">
      <c r="O137" s="72" t="s">
        <v>7129</v>
      </c>
      <c r="P137" s="71" t="s">
        <v>4116</v>
      </c>
      <c r="Q137" s="73">
        <v>1</v>
      </c>
      <c r="R137" s="71">
        <v>745980</v>
      </c>
      <c r="S137" s="74">
        <v>41827</v>
      </c>
      <c r="T137" s="71">
        <v>1410400</v>
      </c>
      <c r="U137" s="75">
        <v>-48.961945815735959</v>
      </c>
      <c r="V137" s="75">
        <v>0.13664661212268933</v>
      </c>
      <c r="W137" s="75">
        <v>-7.6741108581076798</v>
      </c>
      <c r="X137" s="75">
        <v>6.8132590829276155E-2</v>
      </c>
      <c r="Y137" s="11">
        <f t="shared" si="14"/>
        <v>12.430941049125479</v>
      </c>
      <c r="Z137" s="76" t="s">
        <v>6903</v>
      </c>
      <c r="AA137">
        <f>VAR(U137:U138)</f>
        <v>2.3115358140576935E-2</v>
      </c>
      <c r="AB137">
        <f>VAR(W137:W138)</f>
        <v>1.6917945328099235E-2</v>
      </c>
      <c r="AC137">
        <v>1</v>
      </c>
      <c r="AD137">
        <f>VAR(Y137:Y138)</f>
        <v>0.78945830054837673</v>
      </c>
      <c r="AF137" s="69">
        <v>1310162</v>
      </c>
      <c r="AG137" t="s">
        <v>7130</v>
      </c>
      <c r="AH137">
        <v>1</v>
      </c>
      <c r="AI137">
        <v>711400</v>
      </c>
      <c r="AJ137" s="1">
        <v>41451</v>
      </c>
      <c r="AK137">
        <v>1310162</v>
      </c>
      <c r="AL137" s="11">
        <v>-6.9234509029273417</v>
      </c>
      <c r="AM137" s="11">
        <v>0.38827949056277583</v>
      </c>
      <c r="AN137" s="11">
        <v>-1.2588278729564195</v>
      </c>
      <c r="AO137" s="11">
        <v>6.7316918500580358E-2</v>
      </c>
      <c r="AP137" s="11">
        <f t="shared" si="15"/>
        <v>3.1471720807240144</v>
      </c>
      <c r="AQ137" s="69" t="s">
        <v>6800</v>
      </c>
      <c r="AR137">
        <f>VAR(AL137:AL138)</f>
        <v>7.8449404357858157</v>
      </c>
      <c r="AS137">
        <f>VAR(AN137:AN138)</f>
        <v>0.66527021809024456</v>
      </c>
      <c r="AT137">
        <v>1</v>
      </c>
      <c r="AU137">
        <f>VAR(AP137:AP138)</f>
        <v>13.870006827204133</v>
      </c>
    </row>
    <row r="138" spans="15:47" x14ac:dyDescent="0.25">
      <c r="O138" s="72" t="s">
        <v>7131</v>
      </c>
      <c r="P138" s="71" t="s">
        <v>4116</v>
      </c>
      <c r="Q138" s="73">
        <v>1</v>
      </c>
      <c r="R138" s="71">
        <v>745980</v>
      </c>
      <c r="S138" s="74">
        <v>41827</v>
      </c>
      <c r="T138" s="71" t="s">
        <v>7132</v>
      </c>
      <c r="U138" s="75">
        <v>-48.746932522469812</v>
      </c>
      <c r="V138" s="75">
        <v>0.19891343856783875</v>
      </c>
      <c r="W138" s="75">
        <v>-7.4901655111803969</v>
      </c>
      <c r="X138" s="75">
        <v>3.6567184836968469E-2</v>
      </c>
      <c r="Y138" s="11">
        <f t="shared" si="14"/>
        <v>11.174391566973362</v>
      </c>
      <c r="Z138" s="76" t="s">
        <v>6903</v>
      </c>
      <c r="AF138" s="69">
        <v>1310307</v>
      </c>
      <c r="AG138" t="s">
        <v>7130</v>
      </c>
      <c r="AH138">
        <v>2</v>
      </c>
      <c r="AI138">
        <v>720180</v>
      </c>
      <c r="AJ138" s="1">
        <v>41472</v>
      </c>
      <c r="AK138">
        <v>1310307</v>
      </c>
      <c r="AL138" s="11">
        <v>-2.9624054763295051</v>
      </c>
      <c r="AM138" s="11">
        <v>0.103703202243043</v>
      </c>
      <c r="AN138" s="11">
        <v>-0.10533732848694299</v>
      </c>
      <c r="AO138" s="11">
        <v>6.9485140857971986E-2</v>
      </c>
      <c r="AP138" s="11">
        <f t="shared" si="15"/>
        <v>-2.1197068484339612</v>
      </c>
      <c r="AQ138" s="69" t="s">
        <v>6813</v>
      </c>
    </row>
    <row r="139" spans="15:47" x14ac:dyDescent="0.25">
      <c r="O139" s="72" t="s">
        <v>7133</v>
      </c>
      <c r="P139" s="71" t="s">
        <v>2480</v>
      </c>
      <c r="Q139" s="73">
        <v>1</v>
      </c>
      <c r="R139" s="71">
        <v>749000</v>
      </c>
      <c r="S139" s="74">
        <v>41829</v>
      </c>
      <c r="T139" s="71">
        <v>1410420</v>
      </c>
      <c r="U139" s="75">
        <v>-121.42330954883221</v>
      </c>
      <c r="V139" s="75">
        <v>0.44703389219623368</v>
      </c>
      <c r="W139" s="75">
        <v>-16.416737113879627</v>
      </c>
      <c r="X139" s="75">
        <v>3.5480197737052604E-3</v>
      </c>
      <c r="Y139" s="11">
        <f t="shared" si="14"/>
        <v>9.910587362204808</v>
      </c>
      <c r="Z139" s="76" t="s">
        <v>7134</v>
      </c>
      <c r="AA139">
        <f>VAR(U139:U140)</f>
        <v>6.8844015376495454E-2</v>
      </c>
      <c r="AB139">
        <f>VAR(W139:W140)</f>
        <v>2.1976123968286596E-3</v>
      </c>
      <c r="AC139">
        <v>1</v>
      </c>
      <c r="AD139">
        <f>VAR(Y139:Y140)</f>
        <v>0.4062928098329352</v>
      </c>
      <c r="AF139" s="69">
        <v>1310034</v>
      </c>
      <c r="AG139" t="s">
        <v>7135</v>
      </c>
      <c r="AH139">
        <v>1</v>
      </c>
      <c r="AI139">
        <v>705880</v>
      </c>
      <c r="AJ139" s="1">
        <v>41431</v>
      </c>
      <c r="AK139">
        <v>1310034</v>
      </c>
      <c r="AL139" s="11">
        <v>-21.77036910646396</v>
      </c>
      <c r="AM139" s="11">
        <v>8.2433787850387921E-2</v>
      </c>
      <c r="AN139" s="11">
        <v>-4.158494054949613</v>
      </c>
      <c r="AO139" s="11">
        <v>1.1238577093912867E-2</v>
      </c>
      <c r="AP139" s="11">
        <f t="shared" si="15"/>
        <v>11.497583333132944</v>
      </c>
      <c r="AQ139" s="69" t="s">
        <v>6749</v>
      </c>
      <c r="AR139">
        <f>VAR(AL139:AL140)</f>
        <v>3.3056311271149741</v>
      </c>
      <c r="AS139">
        <f>VAR(AN139:AN140)</f>
        <v>5.6405911645730396E-2</v>
      </c>
      <c r="AT139">
        <v>1</v>
      </c>
      <c r="AU139">
        <f>VAR(AP139:AP140)</f>
        <v>6.7002136590862777E-3</v>
      </c>
    </row>
    <row r="140" spans="15:47" x14ac:dyDescent="0.25">
      <c r="O140" s="72" t="s">
        <v>7136</v>
      </c>
      <c r="P140" s="71" t="s">
        <v>2480</v>
      </c>
      <c r="Q140" s="73">
        <v>1</v>
      </c>
      <c r="R140" s="71">
        <v>749000</v>
      </c>
      <c r="S140" s="74">
        <v>41829</v>
      </c>
      <c r="T140" s="71" t="s">
        <v>7137</v>
      </c>
      <c r="U140" s="75">
        <v>-121.79437292718285</v>
      </c>
      <c r="V140" s="75">
        <v>0.26784858104637715</v>
      </c>
      <c r="W140" s="75">
        <v>-16.350440622315915</v>
      </c>
      <c r="X140" s="75">
        <v>7.3010686839465891E-2</v>
      </c>
      <c r="Y140" s="11">
        <f t="shared" si="14"/>
        <v>9.0091520513444721</v>
      </c>
      <c r="Z140" s="76" t="s">
        <v>7134</v>
      </c>
      <c r="AF140" s="69">
        <v>1310110</v>
      </c>
      <c r="AG140" t="s">
        <v>7135</v>
      </c>
      <c r="AH140">
        <v>2</v>
      </c>
      <c r="AI140">
        <v>711320</v>
      </c>
      <c r="AJ140" s="1">
        <v>41445</v>
      </c>
      <c r="AK140">
        <v>1310110</v>
      </c>
      <c r="AL140" s="11">
        <v>-19.199131611748633</v>
      </c>
      <c r="AM140" s="11">
        <v>0.11310650853779655</v>
      </c>
      <c r="AN140" s="11">
        <v>-3.8226193412668756</v>
      </c>
      <c r="AO140" s="11">
        <v>5.965467628185489E-2</v>
      </c>
      <c r="AP140" s="11">
        <f t="shared" si="15"/>
        <v>11.381823118386372</v>
      </c>
      <c r="AQ140" s="69" t="s">
        <v>6760</v>
      </c>
    </row>
    <row r="141" spans="15:47" x14ac:dyDescent="0.25">
      <c r="O141" s="72" t="s">
        <v>7138</v>
      </c>
      <c r="P141" s="71" t="s">
        <v>3230</v>
      </c>
      <c r="Q141" s="73">
        <v>1</v>
      </c>
      <c r="R141" s="71">
        <v>754520</v>
      </c>
      <c r="S141" s="74">
        <v>41829</v>
      </c>
      <c r="T141" s="71">
        <v>1410440</v>
      </c>
      <c r="U141" s="75">
        <v>-69.541627195841059</v>
      </c>
      <c r="V141" s="75">
        <v>7.0481098677055848E-2</v>
      </c>
      <c r="W141" s="75">
        <v>-9.6455017260181908</v>
      </c>
      <c r="X141" s="75">
        <v>3.8270449850820315E-2</v>
      </c>
      <c r="Y141" s="11">
        <f t="shared" si="14"/>
        <v>7.6223866123044672</v>
      </c>
      <c r="Z141" s="76" t="s">
        <v>6905</v>
      </c>
      <c r="AA141">
        <f>VAR(U141:U142)</f>
        <v>6.4492013402029345E-4</v>
      </c>
      <c r="AB141">
        <f>VAR(W141:W142)</f>
        <v>3.6520911243285111E-3</v>
      </c>
      <c r="AC141">
        <v>1</v>
      </c>
      <c r="AD141">
        <f>VAR(Y141:Y142)</f>
        <v>0.20982353641446816</v>
      </c>
      <c r="AF141" s="69">
        <v>1310056</v>
      </c>
      <c r="AG141" t="s">
        <v>7139</v>
      </c>
      <c r="AH141">
        <v>1</v>
      </c>
      <c r="AI141">
        <v>705960</v>
      </c>
      <c r="AJ141" s="1">
        <v>41436</v>
      </c>
      <c r="AK141">
        <v>1310056</v>
      </c>
      <c r="AL141" s="11">
        <v>-28.460933115468489</v>
      </c>
      <c r="AM141" s="11">
        <v>0.28496933334442659</v>
      </c>
      <c r="AN141" s="11">
        <v>-4.6761882125265215</v>
      </c>
      <c r="AO141" s="11">
        <v>5.0810814176456736E-3</v>
      </c>
      <c r="AP141" s="11">
        <f t="shared" si="15"/>
        <v>8.9485725847436832</v>
      </c>
      <c r="AQ141" s="69" t="s">
        <v>6758</v>
      </c>
      <c r="AR141">
        <f>VAR(AL141:AL142)</f>
        <v>10.800745250614177</v>
      </c>
      <c r="AS141">
        <f>VAR(AN141:AN142)</f>
        <v>0.31878127208662471</v>
      </c>
      <c r="AT141">
        <v>1</v>
      </c>
      <c r="AU141">
        <f>VAR(AP141:AP142)</f>
        <v>1.5139056715994172</v>
      </c>
    </row>
    <row r="142" spans="15:47" x14ac:dyDescent="0.25">
      <c r="O142" s="72" t="s">
        <v>7140</v>
      </c>
      <c r="P142" s="71" t="s">
        <v>3230</v>
      </c>
      <c r="Q142" s="73">
        <v>1</v>
      </c>
      <c r="R142" s="71">
        <v>754520</v>
      </c>
      <c r="S142" s="74">
        <v>41829</v>
      </c>
      <c r="T142" s="71" t="s">
        <v>7141</v>
      </c>
      <c r="U142" s="75">
        <v>-69.577541542111604</v>
      </c>
      <c r="V142" s="75">
        <v>5.2466568877818254E-2</v>
      </c>
      <c r="W142" s="75">
        <v>-9.7309662347259405</v>
      </c>
      <c r="X142" s="75">
        <v>1.4662086977783817E-2</v>
      </c>
      <c r="Y142" s="11">
        <f t="shared" si="14"/>
        <v>8.27018833569592</v>
      </c>
      <c r="Z142" s="76" t="s">
        <v>6905</v>
      </c>
      <c r="AF142" s="69">
        <v>1310119</v>
      </c>
      <c r="AG142" t="s">
        <v>7139</v>
      </c>
      <c r="AH142">
        <v>2</v>
      </c>
      <c r="AI142">
        <v>711360</v>
      </c>
      <c r="AJ142" s="1">
        <v>41450</v>
      </c>
      <c r="AK142">
        <v>1310119</v>
      </c>
      <c r="AL142" s="11">
        <v>-23.81319275038479</v>
      </c>
      <c r="AM142" s="11">
        <v>8.4158918342669087E-2</v>
      </c>
      <c r="AN142" s="11">
        <v>-3.8777130756730003</v>
      </c>
      <c r="AO142" s="11">
        <v>4.4266535458835216E-2</v>
      </c>
      <c r="AP142" s="11">
        <f t="shared" si="15"/>
        <v>7.2085118549992124</v>
      </c>
      <c r="AQ142" s="69" t="s">
        <v>6760</v>
      </c>
    </row>
    <row r="143" spans="15:47" x14ac:dyDescent="0.25">
      <c r="O143" s="72" t="s">
        <v>7142</v>
      </c>
      <c r="P143" s="71" t="s">
        <v>2254</v>
      </c>
      <c r="Q143" s="73">
        <v>1</v>
      </c>
      <c r="R143" s="71">
        <v>738560</v>
      </c>
      <c r="S143" s="74">
        <v>41831</v>
      </c>
      <c r="T143" s="71">
        <v>1410460</v>
      </c>
      <c r="U143" s="75">
        <v>-123.50922125391808</v>
      </c>
      <c r="V143" s="75">
        <v>0.17472584420728196</v>
      </c>
      <c r="W143" s="75">
        <v>-16.733517960772907</v>
      </c>
      <c r="X143" s="75">
        <v>4.7645781539310442E-2</v>
      </c>
      <c r="Y143" s="11">
        <f t="shared" si="14"/>
        <v>10.358922432265175</v>
      </c>
      <c r="Z143" s="76" t="s">
        <v>6905</v>
      </c>
      <c r="AA143">
        <f>VAR(U143:U144)</f>
        <v>0.13750714603457501</v>
      </c>
      <c r="AB143">
        <f>VAR(W143:W144)</f>
        <v>1.0538944356829059E-2</v>
      </c>
      <c r="AC143">
        <v>1</v>
      </c>
      <c r="AD143">
        <f>VAR(Y143:Y144)</f>
        <v>0.20291000102904685</v>
      </c>
      <c r="AF143" s="69">
        <v>1310324</v>
      </c>
      <c r="AG143" t="s">
        <v>7143</v>
      </c>
      <c r="AH143">
        <v>1</v>
      </c>
      <c r="AI143">
        <v>706220</v>
      </c>
      <c r="AJ143" s="1">
        <v>41472</v>
      </c>
      <c r="AK143">
        <v>1310324</v>
      </c>
      <c r="AL143" s="11">
        <v>-87.073253526080521</v>
      </c>
      <c r="AM143" s="11">
        <v>0.10486339588706493</v>
      </c>
      <c r="AN143" s="11">
        <v>-11.490729950974721</v>
      </c>
      <c r="AO143" s="11">
        <v>7.2412277604792921E-2</v>
      </c>
      <c r="AP143" s="11">
        <f t="shared" si="15"/>
        <v>4.8525860817172486</v>
      </c>
      <c r="AQ143" s="69" t="s">
        <v>6813</v>
      </c>
      <c r="AR143">
        <f>VAR(AL143:AL144)</f>
        <v>1.3344135993942481</v>
      </c>
      <c r="AS143">
        <f>VAR(AN143:AN144)</f>
        <v>1.1148806968166884E-2</v>
      </c>
      <c r="AT143">
        <v>1</v>
      </c>
      <c r="AU143">
        <f>VAR(AP143:AP144)</f>
        <v>9.6388468962172263E-2</v>
      </c>
    </row>
    <row r="144" spans="15:47" x14ac:dyDescent="0.25">
      <c r="O144" s="72" t="s">
        <v>7144</v>
      </c>
      <c r="P144" s="71" t="s">
        <v>2254</v>
      </c>
      <c r="Q144" s="73">
        <v>1</v>
      </c>
      <c r="R144" s="71">
        <v>738560</v>
      </c>
      <c r="S144" s="74">
        <v>41831</v>
      </c>
      <c r="T144" s="71" t="s">
        <v>7145</v>
      </c>
      <c r="U144" s="75">
        <v>-124.03363930477937</v>
      </c>
      <c r="V144" s="75">
        <v>8.1705980608312453E-2</v>
      </c>
      <c r="W144" s="75">
        <v>-16.878700221099912</v>
      </c>
      <c r="X144" s="75">
        <v>1.3155072954833253E-2</v>
      </c>
      <c r="Y144" s="11">
        <f t="shared" si="14"/>
        <v>10.995962464019925</v>
      </c>
      <c r="Z144" s="76" t="s">
        <v>6905</v>
      </c>
      <c r="AF144" s="69">
        <v>1310671</v>
      </c>
      <c r="AG144" t="s">
        <v>7143</v>
      </c>
      <c r="AH144">
        <v>2</v>
      </c>
      <c r="AI144">
        <v>706200</v>
      </c>
      <c r="AJ144" s="1">
        <v>41506</v>
      </c>
      <c r="AK144">
        <v>1310671</v>
      </c>
      <c r="AL144" s="11">
        <v>-85.43959897300374</v>
      </c>
      <c r="AM144" s="11">
        <v>1.5932639407313241E-2</v>
      </c>
      <c r="AN144" s="11">
        <v>-11.341406095089823</v>
      </c>
      <c r="AO144" s="11">
        <v>2.4640402758462878E-2</v>
      </c>
      <c r="AP144" s="11">
        <f t="shared" si="15"/>
        <v>5.2916497877148458</v>
      </c>
      <c r="AQ144" s="69" t="s">
        <v>6827</v>
      </c>
    </row>
    <row r="145" spans="15:47" x14ac:dyDescent="0.25">
      <c r="O145" s="72" t="s">
        <v>7146</v>
      </c>
      <c r="P145" s="71" t="s">
        <v>2509</v>
      </c>
      <c r="Q145" s="73">
        <v>1</v>
      </c>
      <c r="R145" s="71">
        <v>751780</v>
      </c>
      <c r="S145" s="74">
        <v>41832</v>
      </c>
      <c r="T145" s="71">
        <v>1410480</v>
      </c>
      <c r="U145" s="75">
        <v>-131.34260122136104</v>
      </c>
      <c r="V145" s="75">
        <v>0.19441936655115613</v>
      </c>
      <c r="W145" s="75">
        <v>-17.52954651098554</v>
      </c>
      <c r="X145" s="75">
        <v>1.9451662421062846E-2</v>
      </c>
      <c r="Y145" s="11">
        <f t="shared" si="14"/>
        <v>8.8937708665232833</v>
      </c>
      <c r="Z145" s="76" t="s">
        <v>6909</v>
      </c>
      <c r="AA145">
        <f>VAR(U145:U146)</f>
        <v>0.13590815422164193</v>
      </c>
      <c r="AB145">
        <f>VAR(W145:W146)</f>
        <v>8.8701023982868422E-3</v>
      </c>
      <c r="AC145">
        <v>1</v>
      </c>
      <c r="AD145">
        <f>VAR(Y145:Y146)</f>
        <v>0.1480652965686475</v>
      </c>
      <c r="AF145" s="70">
        <v>1310557</v>
      </c>
      <c r="AG145" s="12" t="s">
        <v>7147</v>
      </c>
      <c r="AH145" s="12">
        <v>1</v>
      </c>
      <c r="AI145" s="12">
        <v>707400</v>
      </c>
      <c r="AJ145" s="14">
        <v>41493</v>
      </c>
      <c r="AK145" s="12">
        <v>1310557</v>
      </c>
      <c r="AL145" s="13">
        <v>-61.789568707999067</v>
      </c>
      <c r="AM145" s="13">
        <v>8.7474129657997432E-2</v>
      </c>
      <c r="AN145" s="13">
        <v>-7.875502766692688</v>
      </c>
      <c r="AO145" s="13">
        <v>4.5542175313578084E-2</v>
      </c>
      <c r="AP145" s="11">
        <f t="shared" si="15"/>
        <v>1.2144534255424375</v>
      </c>
      <c r="AQ145" s="70" t="s">
        <v>6790</v>
      </c>
      <c r="AR145" s="12"/>
      <c r="AS145" s="12"/>
      <c r="AT145" s="12"/>
      <c r="AU145" s="12"/>
    </row>
    <row r="146" spans="15:47" x14ac:dyDescent="0.25">
      <c r="O146" s="72" t="s">
        <v>7148</v>
      </c>
      <c r="P146" s="71" t="s">
        <v>2509</v>
      </c>
      <c r="Q146" s="73">
        <v>1</v>
      </c>
      <c r="R146" s="71">
        <v>751780</v>
      </c>
      <c r="S146" s="74">
        <v>41832</v>
      </c>
      <c r="T146" s="71" t="s">
        <v>7149</v>
      </c>
      <c r="U146" s="75">
        <v>-131.86396127779352</v>
      </c>
      <c r="V146" s="75">
        <v>9.2631658387269528E-2</v>
      </c>
      <c r="W146" s="75">
        <v>-17.662738871113941</v>
      </c>
      <c r="X146" s="75">
        <v>1.7419063987231021E-2</v>
      </c>
      <c r="Y146" s="11">
        <f t="shared" si="14"/>
        <v>9.437949691118007</v>
      </c>
      <c r="Z146" s="76" t="s">
        <v>6909</v>
      </c>
      <c r="AF146" s="70">
        <v>1310778</v>
      </c>
      <c r="AG146" s="12" t="s">
        <v>7147</v>
      </c>
      <c r="AH146" s="12">
        <v>2</v>
      </c>
      <c r="AI146" s="12">
        <v>728000</v>
      </c>
      <c r="AJ146" s="14">
        <v>41526</v>
      </c>
      <c r="AK146" s="12">
        <v>1310778</v>
      </c>
      <c r="AL146" s="13">
        <v>-103.30656438491259</v>
      </c>
      <c r="AM146" s="13">
        <v>0.1445637303408854</v>
      </c>
      <c r="AN146" s="13">
        <v>-13.233913667575953</v>
      </c>
      <c r="AO146" s="13">
        <v>8.3347650845486936E-3</v>
      </c>
      <c r="AP146" s="11">
        <f t="shared" si="15"/>
        <v>2.5647449556950335</v>
      </c>
      <c r="AQ146" s="70" t="s">
        <v>6777</v>
      </c>
      <c r="AR146" s="12"/>
      <c r="AS146" s="12"/>
      <c r="AT146" s="12"/>
      <c r="AU146" s="12"/>
    </row>
    <row r="147" spans="15:47" x14ac:dyDescent="0.25">
      <c r="O147" s="72" t="s">
        <v>7150</v>
      </c>
      <c r="P147" s="71" t="s">
        <v>2361</v>
      </c>
      <c r="Q147" s="73">
        <v>1</v>
      </c>
      <c r="R147" s="71">
        <v>759140</v>
      </c>
      <c r="S147" s="74">
        <v>41835</v>
      </c>
      <c r="T147" s="71">
        <v>1410500</v>
      </c>
      <c r="U147" s="75">
        <v>-19.295469779219143</v>
      </c>
      <c r="V147" s="75">
        <v>5.3719120189038634E-2</v>
      </c>
      <c r="W147" s="75">
        <v>-3.5945712400994592</v>
      </c>
      <c r="X147" s="75">
        <v>3.7299095725831573E-2</v>
      </c>
      <c r="Y147" s="11">
        <f t="shared" si="14"/>
        <v>9.4611001415765301</v>
      </c>
      <c r="Z147" s="76" t="s">
        <v>6912</v>
      </c>
      <c r="AA147">
        <f>VAR(U147:U148)</f>
        <v>1.9508522537141741E-2</v>
      </c>
      <c r="AB147">
        <f>VAR(W147:W148)</f>
        <v>2.5045585574897649E-3</v>
      </c>
      <c r="AC147">
        <v>1</v>
      </c>
      <c r="AD147">
        <f>VAR(Y147:Y148)</f>
        <v>6.7960113347491954E-2</v>
      </c>
      <c r="AF147" s="69">
        <v>1310715</v>
      </c>
      <c r="AG147" t="s">
        <v>7151</v>
      </c>
      <c r="AH147">
        <v>1</v>
      </c>
      <c r="AI147">
        <v>725600</v>
      </c>
      <c r="AJ147" s="1">
        <v>41514</v>
      </c>
      <c r="AK147">
        <v>1310715</v>
      </c>
      <c r="AL147" s="11">
        <v>-43.530017917062814</v>
      </c>
      <c r="AM147" s="11">
        <v>0.14997536079306917</v>
      </c>
      <c r="AN147" s="11">
        <v>-6.3893171841247769</v>
      </c>
      <c r="AO147" s="11">
        <v>3.2937784070143847E-2</v>
      </c>
      <c r="AP147" s="11">
        <f t="shared" si="15"/>
        <v>7.5845195559354011</v>
      </c>
      <c r="AQ147" s="69" t="s">
        <v>6765</v>
      </c>
      <c r="AR147">
        <f>VAR(AL147:AL148)</f>
        <v>0.15620768829931139</v>
      </c>
      <c r="AS147">
        <f>VAR(AN147:AN148)</f>
        <v>8.0031779500762595E-2</v>
      </c>
      <c r="AT147">
        <v>1</v>
      </c>
      <c r="AU147">
        <f>VAR(AP147:AP148)</f>
        <v>7.0672089578761756</v>
      </c>
    </row>
    <row r="148" spans="15:47" x14ac:dyDescent="0.25">
      <c r="O148" s="72" t="s">
        <v>7152</v>
      </c>
      <c r="P148" s="71" t="s">
        <v>2361</v>
      </c>
      <c r="Q148" s="73">
        <v>1</v>
      </c>
      <c r="R148" s="71">
        <v>759140</v>
      </c>
      <c r="S148" s="74">
        <v>41835</v>
      </c>
      <c r="T148" s="71" t="s">
        <v>7153</v>
      </c>
      <c r="U148" s="75">
        <v>-19.097942451807761</v>
      </c>
      <c r="V148" s="75">
        <v>3.0115156415887294E-2</v>
      </c>
      <c r="W148" s="75">
        <v>-3.5237961236037618</v>
      </c>
      <c r="X148" s="75">
        <v>1.0632118002800676E-2</v>
      </c>
      <c r="Y148" s="11">
        <f t="shared" si="14"/>
        <v>9.0924265370223338</v>
      </c>
      <c r="Z148" s="76" t="s">
        <v>6912</v>
      </c>
      <c r="AF148" s="69">
        <v>1310834</v>
      </c>
      <c r="AG148" t="s">
        <v>7151</v>
      </c>
      <c r="AH148">
        <v>2</v>
      </c>
      <c r="AI148">
        <v>732460</v>
      </c>
      <c r="AJ148" s="1">
        <v>41534</v>
      </c>
      <c r="AK148">
        <v>1310834</v>
      </c>
      <c r="AL148" s="11">
        <v>-42.971076617283828</v>
      </c>
      <c r="AM148" s="11">
        <v>0.14377420716742967</v>
      </c>
      <c r="AN148" s="11">
        <v>-6.7893966249881199</v>
      </c>
      <c r="AO148" s="11">
        <v>3.2096744739546143E-2</v>
      </c>
      <c r="AP148" s="11">
        <f t="shared" si="15"/>
        <v>11.344096382621132</v>
      </c>
      <c r="AQ148" s="69" t="s">
        <v>6850</v>
      </c>
    </row>
    <row r="149" spans="15:47" x14ac:dyDescent="0.25">
      <c r="O149" s="72" t="s">
        <v>7154</v>
      </c>
      <c r="P149" s="71" t="s">
        <v>2560</v>
      </c>
      <c r="Q149" s="73">
        <v>1</v>
      </c>
      <c r="R149" s="71">
        <v>751240</v>
      </c>
      <c r="S149" s="74">
        <v>41835</v>
      </c>
      <c r="T149" s="71">
        <v>1410520</v>
      </c>
      <c r="U149" s="75">
        <v>-51.131679771316797</v>
      </c>
      <c r="V149" s="75">
        <v>8.1706309129945448E-2</v>
      </c>
      <c r="W149" s="75">
        <v>-7.9254004284758928</v>
      </c>
      <c r="X149" s="75">
        <v>5.7145120362306394E-2</v>
      </c>
      <c r="Y149" s="11">
        <f t="shared" si="14"/>
        <v>12.271523656490345</v>
      </c>
      <c r="Z149" s="76" t="s">
        <v>6912</v>
      </c>
      <c r="AA149">
        <f>VAR(U149:U150)</f>
        <v>1.9039500023518288E-3</v>
      </c>
      <c r="AB149">
        <f>VAR(W149:W150)</f>
        <v>2.0118637994175675E-4</v>
      </c>
      <c r="AC149">
        <v>1</v>
      </c>
      <c r="AD149">
        <f>VAR(Y149:Y150)</f>
        <v>4.8773283948826233E-3</v>
      </c>
      <c r="AF149" s="69">
        <v>1310696</v>
      </c>
      <c r="AG149" t="s">
        <v>7155</v>
      </c>
      <c r="AH149">
        <v>1</v>
      </c>
      <c r="AI149">
        <v>726100</v>
      </c>
      <c r="AJ149" s="1">
        <v>41513</v>
      </c>
      <c r="AK149">
        <v>1310696</v>
      </c>
      <c r="AL149" s="11">
        <v>-34.191792441561816</v>
      </c>
      <c r="AM149" s="11">
        <v>0.12561931422510428</v>
      </c>
      <c r="AN149" s="11">
        <v>-5.5371797265844904</v>
      </c>
      <c r="AO149" s="11">
        <v>6.2686088898755141E-2</v>
      </c>
      <c r="AP149" s="11">
        <f t="shared" si="15"/>
        <v>10.105645371114107</v>
      </c>
      <c r="AQ149" s="69" t="s">
        <v>6827</v>
      </c>
      <c r="AR149">
        <f>VAR(AL149:AL150)</f>
        <v>0.26105010017813235</v>
      </c>
      <c r="AS149">
        <f>VAR(AN149:AN150)</f>
        <v>1.3091509169326922E-2</v>
      </c>
      <c r="AT149">
        <v>1</v>
      </c>
      <c r="AU149">
        <f>VAR(AP149:AP150)</f>
        <v>0.1635510414369965</v>
      </c>
    </row>
    <row r="150" spans="15:47" x14ac:dyDescent="0.25">
      <c r="O150" s="72" t="s">
        <v>7156</v>
      </c>
      <c r="P150" s="71" t="s">
        <v>2560</v>
      </c>
      <c r="Q150" s="73">
        <v>1</v>
      </c>
      <c r="R150" s="71">
        <v>751240</v>
      </c>
      <c r="S150" s="74">
        <v>41835</v>
      </c>
      <c r="T150" s="71" t="s">
        <v>7157</v>
      </c>
      <c r="U150" s="75">
        <v>-51.193387955577101</v>
      </c>
      <c r="V150" s="75">
        <v>9.9412148468887671E-2</v>
      </c>
      <c r="W150" s="75">
        <v>-7.9454596597643423</v>
      </c>
      <c r="X150" s="75">
        <v>2.0290706715090052E-2</v>
      </c>
      <c r="Y150" s="11">
        <f t="shared" si="14"/>
        <v>12.370289322537637</v>
      </c>
      <c r="Z150" s="76" t="s">
        <v>6912</v>
      </c>
      <c r="AF150" s="69">
        <v>1310824</v>
      </c>
      <c r="AG150" t="s">
        <v>7155</v>
      </c>
      <c r="AH150">
        <v>2</v>
      </c>
      <c r="AI150">
        <v>725520</v>
      </c>
      <c r="AJ150" s="1">
        <v>41533</v>
      </c>
      <c r="AK150">
        <v>1310824</v>
      </c>
      <c r="AL150" s="11">
        <v>-33.469227426939419</v>
      </c>
      <c r="AM150" s="11">
        <v>0.12063969658021119</v>
      </c>
      <c r="AN150" s="11">
        <v>-5.3753680510519324</v>
      </c>
      <c r="AO150" s="11">
        <v>2.3513288103076194E-2</v>
      </c>
      <c r="AP150" s="11">
        <f t="shared" si="15"/>
        <v>9.5337169814760401</v>
      </c>
      <c r="AQ150" s="69" t="s">
        <v>6850</v>
      </c>
    </row>
    <row r="151" spans="15:47" x14ac:dyDescent="0.25">
      <c r="O151" t="s">
        <v>7158</v>
      </c>
      <c r="P151" t="s">
        <v>2992</v>
      </c>
      <c r="Q151">
        <v>1</v>
      </c>
      <c r="R151">
        <v>754200</v>
      </c>
      <c r="S151">
        <v>41837</v>
      </c>
      <c r="T151">
        <v>1410540</v>
      </c>
      <c r="U151">
        <v>-22.412847174076155</v>
      </c>
      <c r="V151">
        <v>0.30479718307774012</v>
      </c>
      <c r="W151">
        <v>-4.4064189661833506</v>
      </c>
      <c r="X151">
        <v>2.5590262141561876E-2</v>
      </c>
      <c r="Y151" s="11">
        <f t="shared" si="14"/>
        <v>12.838504555390649</v>
      </c>
      <c r="Z151" t="s">
        <v>6916</v>
      </c>
      <c r="AA151">
        <f>VAR(U151:U152)</f>
        <v>5.0731522663099429E-3</v>
      </c>
      <c r="AB151">
        <f>VAR(W151:W152)</f>
        <v>1.141567688355855E-3</v>
      </c>
      <c r="AC151">
        <v>1</v>
      </c>
      <c r="AD151">
        <f>VAR(Y151:Y152)</f>
        <v>0.11663783156349547</v>
      </c>
      <c r="AF151" s="69">
        <v>1310050</v>
      </c>
      <c r="AG151" t="s">
        <v>7159</v>
      </c>
      <c r="AH151">
        <v>1</v>
      </c>
      <c r="AI151">
        <v>706860</v>
      </c>
      <c r="AJ151" s="1">
        <v>41436</v>
      </c>
      <c r="AK151">
        <v>1310050</v>
      </c>
      <c r="AL151" s="11">
        <v>-66.007029927592797</v>
      </c>
      <c r="AM151" s="11">
        <v>5.0122698355040067E-2</v>
      </c>
      <c r="AN151" s="11">
        <v>-9.9822786724952941</v>
      </c>
      <c r="AO151" s="11">
        <v>2.3928707887128108E-2</v>
      </c>
      <c r="AP151" s="11">
        <f t="shared" si="15"/>
        <v>13.851199452369556</v>
      </c>
      <c r="AQ151" s="69" t="s">
        <v>6758</v>
      </c>
      <c r="AR151">
        <f>VAR(AL151:AL152)</f>
        <v>3.2241546247427868</v>
      </c>
      <c r="AS151">
        <f>VAR(AN151:AN152)</f>
        <v>3.2105454479199096E-2</v>
      </c>
      <c r="AT151">
        <v>1</v>
      </c>
      <c r="AU151">
        <f>VAR(AP151:AP152)</f>
        <v>0.13115516647694084</v>
      </c>
    </row>
    <row r="152" spans="15:47" x14ac:dyDescent="0.25">
      <c r="O152" t="s">
        <v>7160</v>
      </c>
      <c r="P152" t="s">
        <v>2992</v>
      </c>
      <c r="Q152">
        <v>1</v>
      </c>
      <c r="R152">
        <v>754200</v>
      </c>
      <c r="S152">
        <v>41837</v>
      </c>
      <c r="T152" t="s">
        <v>7161</v>
      </c>
      <c r="U152">
        <v>-22.312118307644432</v>
      </c>
      <c r="V152">
        <v>4.5856748992482543E-2</v>
      </c>
      <c r="W152">
        <v>-4.4542011320688744</v>
      </c>
      <c r="X152">
        <v>1.7647036696019327E-2</v>
      </c>
      <c r="Y152" s="11">
        <f t="shared" si="14"/>
        <v>13.321490748906562</v>
      </c>
      <c r="Z152" t="s">
        <v>6916</v>
      </c>
      <c r="AF152" s="69">
        <v>1310235</v>
      </c>
      <c r="AG152" t="s">
        <v>7159</v>
      </c>
      <c r="AH152">
        <v>2</v>
      </c>
      <c r="AI152">
        <v>717920</v>
      </c>
      <c r="AJ152" s="1">
        <v>41465</v>
      </c>
      <c r="AK152">
        <v>1310235</v>
      </c>
      <c r="AL152" s="11">
        <v>-63.467677795751769</v>
      </c>
      <c r="AM152" s="11">
        <v>0.34311256467957929</v>
      </c>
      <c r="AN152" s="11">
        <v>-9.7288799571110243</v>
      </c>
      <c r="AO152" s="11">
        <v>5.6596396124428489E-2</v>
      </c>
      <c r="AP152" s="11">
        <f t="shared" si="15"/>
        <v>14.363361861136426</v>
      </c>
      <c r="AQ152" s="69" t="s">
        <v>6769</v>
      </c>
    </row>
    <row r="153" spans="15:47" x14ac:dyDescent="0.25">
      <c r="O153" s="77" t="s">
        <v>7162</v>
      </c>
      <c r="P153" s="71" t="s">
        <v>2527</v>
      </c>
      <c r="Q153" s="73">
        <v>1</v>
      </c>
      <c r="R153" s="71">
        <v>756560</v>
      </c>
      <c r="S153" s="74">
        <v>41829</v>
      </c>
      <c r="T153" s="71">
        <v>1410560</v>
      </c>
      <c r="U153" s="75">
        <v>-122.70239198153807</v>
      </c>
      <c r="V153" s="75">
        <v>0.30412499006698263</v>
      </c>
      <c r="W153" s="75">
        <v>-16.765252969736828</v>
      </c>
      <c r="X153" s="75">
        <v>3.6761731032453872E-2</v>
      </c>
      <c r="Y153" s="11">
        <f t="shared" si="14"/>
        <v>11.419631776356553</v>
      </c>
      <c r="Z153" s="76" t="s">
        <v>6919</v>
      </c>
      <c r="AA153">
        <f>VAR(U153:U154)</f>
        <v>2.3345675425484842E-2</v>
      </c>
      <c r="AB153">
        <f>VAR(W153:W154)</f>
        <v>2.2008806803146181E-3</v>
      </c>
      <c r="AC153">
        <v>1</v>
      </c>
      <c r="AD153">
        <f>VAR(Y153:Y154)</f>
        <v>4.9513121544239154E-2</v>
      </c>
      <c r="AF153" s="69">
        <v>1310317</v>
      </c>
      <c r="AG153" t="s">
        <v>7163</v>
      </c>
      <c r="AH153">
        <v>1</v>
      </c>
      <c r="AI153">
        <v>716140</v>
      </c>
      <c r="AJ153" s="1">
        <v>41472</v>
      </c>
      <c r="AK153">
        <v>1310317</v>
      </c>
      <c r="AL153" s="11">
        <v>-62.696130242388875</v>
      </c>
      <c r="AM153" s="11">
        <v>0.11629365026099388</v>
      </c>
      <c r="AN153" s="11">
        <v>-9.4740667262789007</v>
      </c>
      <c r="AO153" s="11">
        <v>2.718372451272304E-2</v>
      </c>
      <c r="AP153" s="11">
        <f t="shared" si="15"/>
        <v>13.09640356784233</v>
      </c>
      <c r="AQ153" s="69" t="s">
        <v>6813</v>
      </c>
      <c r="AR153">
        <f>VAR(AL153:AL154)</f>
        <v>1.312157177569147</v>
      </c>
      <c r="AS153">
        <f>VAR(AN153:AN154)</f>
        <v>4.6145867835998278E-3</v>
      </c>
      <c r="AT153">
        <v>1</v>
      </c>
      <c r="AU153">
        <f>VAR(AP153:AP154)</f>
        <v>2.852519314291742</v>
      </c>
    </row>
    <row r="154" spans="15:47" x14ac:dyDescent="0.25">
      <c r="O154" s="72" t="s">
        <v>7164</v>
      </c>
      <c r="P154" s="71" t="s">
        <v>2527</v>
      </c>
      <c r="Q154" s="73">
        <v>1</v>
      </c>
      <c r="R154" s="71">
        <v>756560</v>
      </c>
      <c r="S154" s="74">
        <v>41829</v>
      </c>
      <c r="T154" s="71" t="s">
        <v>7165</v>
      </c>
      <c r="U154" s="75">
        <v>-122.91847379671688</v>
      </c>
      <c r="V154" s="75">
        <v>0.26750928718778377</v>
      </c>
      <c r="W154" s="75">
        <v>-16.83159874097079</v>
      </c>
      <c r="X154" s="75">
        <v>4.8427891285223887E-2</v>
      </c>
      <c r="Y154" s="11">
        <f t="shared" si="14"/>
        <v>11.734316131049439</v>
      </c>
      <c r="Z154" s="76" t="s">
        <v>6919</v>
      </c>
      <c r="AF154" s="69">
        <v>1310476</v>
      </c>
      <c r="AG154" t="s">
        <v>7163</v>
      </c>
      <c r="AH154">
        <v>2</v>
      </c>
      <c r="AI154">
        <v>716160</v>
      </c>
      <c r="AJ154" s="1">
        <v>41486</v>
      </c>
      <c r="AK154">
        <v>1310476</v>
      </c>
      <c r="AL154" s="11">
        <v>-61.07615667620383</v>
      </c>
      <c r="AM154" s="11">
        <v>0.12851352109627764</v>
      </c>
      <c r="AN154" s="11">
        <v>-9.5701353141065546</v>
      </c>
      <c r="AO154" s="11">
        <v>7.6038203336377785E-2</v>
      </c>
      <c r="AP154" s="11">
        <f t="shared" si="15"/>
        <v>15.484925836648607</v>
      </c>
      <c r="AQ154" s="69" t="s">
        <v>6830</v>
      </c>
    </row>
    <row r="155" spans="15:47" x14ac:dyDescent="0.25">
      <c r="O155" s="77" t="s">
        <v>7166</v>
      </c>
      <c r="P155" s="71" t="s">
        <v>3303</v>
      </c>
      <c r="Q155" s="73">
        <v>1</v>
      </c>
      <c r="R155" s="71">
        <v>751060</v>
      </c>
      <c r="S155" s="74">
        <v>41842</v>
      </c>
      <c r="T155" s="71">
        <v>1410580</v>
      </c>
      <c r="U155" s="75">
        <v>-50.480914089646305</v>
      </c>
      <c r="V155" s="75">
        <v>0.1473801301091742</v>
      </c>
      <c r="W155" s="75">
        <v>-7.990763558657382</v>
      </c>
      <c r="X155" s="75">
        <v>3.5573424844469348E-2</v>
      </c>
      <c r="Y155" s="11">
        <f t="shared" si="14"/>
        <v>13.445194379612751</v>
      </c>
      <c r="Z155" s="76" t="s">
        <v>7167</v>
      </c>
      <c r="AA155">
        <f>VAR(U155:U156)</f>
        <v>8.0370789520224587E-3</v>
      </c>
      <c r="AB155">
        <f>VAR(W155:W156)</f>
        <v>1.9046294126872011E-4</v>
      </c>
      <c r="AC155">
        <v>1</v>
      </c>
      <c r="AD155">
        <f>VAR(Y155:Y156)</f>
        <v>4.3084857882226188E-4</v>
      </c>
      <c r="AF155" s="69">
        <v>1310159</v>
      </c>
      <c r="AG155" t="s">
        <v>7168</v>
      </c>
      <c r="AH155">
        <v>1</v>
      </c>
      <c r="AI155">
        <v>713480</v>
      </c>
      <c r="AJ155" s="1">
        <v>41451</v>
      </c>
      <c r="AK155">
        <v>1310159</v>
      </c>
      <c r="AL155" s="11">
        <v>-67.35981178655426</v>
      </c>
      <c r="AM155" s="11">
        <v>0.39958494450364412</v>
      </c>
      <c r="AN155" s="11">
        <v>-10.272494742129044</v>
      </c>
      <c r="AO155" s="11">
        <v>4.2479829714333492E-2</v>
      </c>
      <c r="AP155" s="11">
        <f t="shared" si="15"/>
        <v>14.820146150478095</v>
      </c>
      <c r="AQ155" s="69" t="s">
        <v>6800</v>
      </c>
      <c r="AR155">
        <f>VAR(AL155:AL156)</f>
        <v>0.11308816978436155</v>
      </c>
      <c r="AS155">
        <f>VAR(AN155:AN156)</f>
        <v>8.9290023571548683E-3</v>
      </c>
      <c r="AT155">
        <v>1</v>
      </c>
      <c r="AU155">
        <f>VAR(AP155:AP156)</f>
        <v>1.1929729988756601</v>
      </c>
    </row>
    <row r="156" spans="15:47" x14ac:dyDescent="0.25">
      <c r="O156" s="72" t="s">
        <v>7169</v>
      </c>
      <c r="P156" s="71" t="s">
        <v>3303</v>
      </c>
      <c r="Q156" s="73">
        <v>1</v>
      </c>
      <c r="R156" s="71">
        <v>751060</v>
      </c>
      <c r="S156" s="74">
        <v>41842</v>
      </c>
      <c r="T156" s="71" t="s">
        <v>7170</v>
      </c>
      <c r="U156" s="75">
        <v>-50.354130187261006</v>
      </c>
      <c r="V156" s="75">
        <v>6.8316001709614174E-2</v>
      </c>
      <c r="W156" s="75">
        <v>-7.9712462360300993</v>
      </c>
      <c r="X156" s="75">
        <v>5.3787519088979309E-2</v>
      </c>
      <c r="Y156" s="11">
        <f t="shared" si="14"/>
        <v>13.415839700979788</v>
      </c>
      <c r="Z156" s="76" t="s">
        <v>7167</v>
      </c>
      <c r="AF156" s="69">
        <v>1310278</v>
      </c>
      <c r="AG156" t="s">
        <v>7168</v>
      </c>
      <c r="AH156">
        <v>2</v>
      </c>
      <c r="AI156">
        <v>716060</v>
      </c>
      <c r="AJ156" s="1">
        <v>41470</v>
      </c>
      <c r="AK156">
        <v>1310278</v>
      </c>
      <c r="AL156" s="11">
        <v>-67.835391789885691</v>
      </c>
      <c r="AM156" s="11">
        <v>8.5741489086418293E-2</v>
      </c>
      <c r="AN156" s="11">
        <v>-10.138860896437507</v>
      </c>
      <c r="AO156" s="11">
        <v>2.1740034462665057E-2</v>
      </c>
      <c r="AP156" s="11">
        <f t="shared" si="15"/>
        <v>13.275495381614363</v>
      </c>
      <c r="AQ156" s="69" t="s">
        <v>6761</v>
      </c>
    </row>
    <row r="157" spans="15:47" x14ac:dyDescent="0.25">
      <c r="O157" s="72" t="s">
        <v>7171</v>
      </c>
      <c r="P157" s="71" t="s">
        <v>4203</v>
      </c>
      <c r="Q157" s="73">
        <v>1</v>
      </c>
      <c r="R157" s="71">
        <v>738220</v>
      </c>
      <c r="S157" s="74">
        <v>41843</v>
      </c>
      <c r="T157" s="71">
        <v>1410600</v>
      </c>
      <c r="U157" s="75">
        <v>-143.58638279526039</v>
      </c>
      <c r="V157" s="75">
        <v>0.25528141494160184</v>
      </c>
      <c r="W157" s="75">
        <v>-19.417177492408371</v>
      </c>
      <c r="X157" s="75">
        <v>8.0546862540973513E-2</v>
      </c>
      <c r="Y157" s="11">
        <f t="shared" si="14"/>
        <v>11.751037144006574</v>
      </c>
      <c r="Z157" s="71" t="s">
        <v>6925</v>
      </c>
      <c r="AA157">
        <f>VAR(U157:U158)</f>
        <v>1.9385461846485381E-2</v>
      </c>
      <c r="AB157">
        <f>VAR(W157:W158)</f>
        <v>1.8547866057491654E-3</v>
      </c>
      <c r="AC157">
        <v>1</v>
      </c>
      <c r="AD157">
        <f>VAR(Y157:Y158)</f>
        <v>4.2150629331577642E-2</v>
      </c>
      <c r="AF157" s="69">
        <v>1310232</v>
      </c>
      <c r="AG157" t="s">
        <v>7172</v>
      </c>
      <c r="AH157">
        <v>1</v>
      </c>
      <c r="AI157">
        <v>709660</v>
      </c>
      <c r="AJ157" s="1">
        <v>41464</v>
      </c>
      <c r="AK157">
        <v>1310232</v>
      </c>
      <c r="AL157" s="11">
        <v>-127.8305456515441</v>
      </c>
      <c r="AM157" s="11">
        <v>0.19796457048990654</v>
      </c>
      <c r="AN157" s="11">
        <v>-16.938117636016631</v>
      </c>
      <c r="AO157" s="11">
        <v>5.9287232885227123E-2</v>
      </c>
      <c r="AP157" s="11">
        <f t="shared" si="15"/>
        <v>7.6743954365889522</v>
      </c>
      <c r="AQ157" s="69" t="s">
        <v>6769</v>
      </c>
      <c r="AR157">
        <f>VAR(AL157:AL158)</f>
        <v>0.76237050246577609</v>
      </c>
      <c r="AS157">
        <f>VAR(AN157:AN158)</f>
        <v>0.16389683438000979</v>
      </c>
      <c r="AT157">
        <v>1</v>
      </c>
      <c r="AU157">
        <f>VAR(AP157:AP158)</f>
        <v>5.5960426030054293</v>
      </c>
    </row>
    <row r="158" spans="15:47" x14ac:dyDescent="0.25">
      <c r="O158" s="72" t="s">
        <v>7173</v>
      </c>
      <c r="P158" s="71" t="s">
        <v>4203</v>
      </c>
      <c r="Q158" s="73">
        <v>1</v>
      </c>
      <c r="R158" s="71">
        <v>738220</v>
      </c>
      <c r="S158" s="74">
        <v>41843</v>
      </c>
      <c r="T158" s="71" t="s">
        <v>7174</v>
      </c>
      <c r="U158" s="75">
        <v>-143.78328613117162</v>
      </c>
      <c r="V158" s="75">
        <v>8.7605083737601036E-2</v>
      </c>
      <c r="W158" s="75">
        <v>-19.478083758190294</v>
      </c>
      <c r="X158" s="75">
        <v>3.3516813379009393E-2</v>
      </c>
      <c r="Y158" s="11">
        <f t="shared" si="14"/>
        <v>12.041383934350733</v>
      </c>
      <c r="Z158" s="71" t="s">
        <v>6925</v>
      </c>
      <c r="AF158" s="69">
        <v>1310443</v>
      </c>
      <c r="AG158" t="s">
        <v>7172</v>
      </c>
      <c r="AH158">
        <v>2</v>
      </c>
      <c r="AI158">
        <v>717780</v>
      </c>
      <c r="AJ158" s="1">
        <v>41485</v>
      </c>
      <c r="AK158">
        <v>1310443</v>
      </c>
      <c r="AL158" s="11">
        <v>-126.595741616512</v>
      </c>
      <c r="AM158" s="11">
        <v>0.21118200362881709</v>
      </c>
      <c r="AN158" s="11">
        <v>-16.365584956809567</v>
      </c>
      <c r="AO158" s="11">
        <v>3.7143541716916979E-2</v>
      </c>
      <c r="AP158" s="11">
        <f t="shared" si="15"/>
        <v>4.3289380379645337</v>
      </c>
      <c r="AQ158" s="69" t="s">
        <v>6802</v>
      </c>
    </row>
    <row r="159" spans="15:47" x14ac:dyDescent="0.25">
      <c r="O159" s="72" t="s">
        <v>7175</v>
      </c>
      <c r="P159" s="71" t="s">
        <v>4146</v>
      </c>
      <c r="Q159" s="73">
        <v>1</v>
      </c>
      <c r="R159" s="71">
        <v>748060</v>
      </c>
      <c r="S159" s="74">
        <v>41844</v>
      </c>
      <c r="T159" s="71">
        <v>1410620</v>
      </c>
      <c r="U159" s="75">
        <v>-122.63679603955839</v>
      </c>
      <c r="V159" s="75">
        <v>7.1779246712851033E-2</v>
      </c>
      <c r="W159" s="75">
        <v>-15.845631739903526</v>
      </c>
      <c r="X159" s="75">
        <v>3.2536119204686006E-2</v>
      </c>
      <c r="Y159" s="11">
        <f t="shared" si="14"/>
        <v>4.1282578796698175</v>
      </c>
      <c r="Z159" s="71" t="s">
        <v>6929</v>
      </c>
      <c r="AA159">
        <f>VAR(U159:U160)</f>
        <v>9.733422177600785E-4</v>
      </c>
      <c r="AB159">
        <f>VAR(W159:W160)</f>
        <v>4.8097845439273125E-4</v>
      </c>
      <c r="AC159">
        <v>1</v>
      </c>
      <c r="AD159">
        <f>VAR(Y159:Y160)</f>
        <v>2.0808447658973665E-2</v>
      </c>
      <c r="AF159" s="69">
        <v>1310644</v>
      </c>
      <c r="AG159" t="s">
        <v>7176</v>
      </c>
      <c r="AH159">
        <v>1</v>
      </c>
      <c r="AI159">
        <v>711560</v>
      </c>
      <c r="AJ159" s="1">
        <v>41506</v>
      </c>
      <c r="AK159">
        <v>1310644</v>
      </c>
      <c r="AL159" s="11">
        <v>-103.66372973802558</v>
      </c>
      <c r="AM159" s="11">
        <v>0.23378840708525692</v>
      </c>
      <c r="AN159" s="11">
        <v>-14.198537945938588</v>
      </c>
      <c r="AO159" s="11">
        <v>3.0855717294480813E-2</v>
      </c>
      <c r="AP159" s="11">
        <f t="shared" si="15"/>
        <v>9.9245738294831227</v>
      </c>
      <c r="AQ159" s="69" t="s">
        <v>6785</v>
      </c>
      <c r="AR159">
        <f>VAR(AL159:AL160)</f>
        <v>0.63425431678395883</v>
      </c>
      <c r="AS159">
        <f>VAR(AN159:AN160)</f>
        <v>2.6152297244441312E-4</v>
      </c>
      <c r="AT159">
        <v>1</v>
      </c>
      <c r="AU159">
        <f>VAR(AP159:AP160)</f>
        <v>0.85705791960415845</v>
      </c>
    </row>
    <row r="160" spans="15:47" x14ac:dyDescent="0.25">
      <c r="O160" s="72" t="s">
        <v>7177</v>
      </c>
      <c r="P160" s="71" t="s">
        <v>4146</v>
      </c>
      <c r="Q160" s="73">
        <v>1</v>
      </c>
      <c r="R160" s="71">
        <v>748060</v>
      </c>
      <c r="S160" s="74">
        <v>41844</v>
      </c>
      <c r="T160" s="71" t="s">
        <v>7178</v>
      </c>
      <c r="U160" s="75">
        <v>-122.68091728654349</v>
      </c>
      <c r="V160" s="75">
        <v>0.11024319516552462</v>
      </c>
      <c r="W160" s="75">
        <v>-15.87664717007603</v>
      </c>
      <c r="X160" s="75">
        <v>2.1039093114544365E-2</v>
      </c>
      <c r="Y160" s="11">
        <f t="shared" si="14"/>
        <v>4.3322600740647488</v>
      </c>
      <c r="Z160" s="71" t="s">
        <v>6929</v>
      </c>
      <c r="AF160" s="69">
        <v>1310844</v>
      </c>
      <c r="AG160" t="s">
        <v>7176</v>
      </c>
      <c r="AH160">
        <v>2</v>
      </c>
      <c r="AI160">
        <v>709720</v>
      </c>
      <c r="AJ160" s="1">
        <v>41534</v>
      </c>
      <c r="AK160">
        <v>1310844</v>
      </c>
      <c r="AL160" s="11">
        <v>-102.5374488522924</v>
      </c>
      <c r="AM160" s="11">
        <v>0.13039376163478891</v>
      </c>
      <c r="AN160" s="11">
        <v>-14.221408143683444</v>
      </c>
      <c r="AO160" s="11">
        <v>4.6362538916423085E-2</v>
      </c>
      <c r="AP160" s="11">
        <f t="shared" si="15"/>
        <v>11.233816297175153</v>
      </c>
      <c r="AQ160" s="69" t="s">
        <v>6754</v>
      </c>
    </row>
    <row r="161" spans="15:47" x14ac:dyDescent="0.25">
      <c r="O161" s="72" t="s">
        <v>7179</v>
      </c>
      <c r="P161" s="71" t="s">
        <v>4161</v>
      </c>
      <c r="Q161" s="73">
        <v>1</v>
      </c>
      <c r="R161" s="71">
        <v>737580</v>
      </c>
      <c r="S161" s="74">
        <v>41847</v>
      </c>
      <c r="T161" s="71">
        <v>1410640</v>
      </c>
      <c r="U161" s="75">
        <v>-112.20404410019663</v>
      </c>
      <c r="V161" s="75">
        <v>2.0763683108956345E-2</v>
      </c>
      <c r="W161" s="75">
        <v>-13.338962400706199</v>
      </c>
      <c r="X161" s="75">
        <v>1.9214424759326186E-2</v>
      </c>
      <c r="Y161" s="11">
        <f t="shared" si="14"/>
        <v>-5.4923448945470312</v>
      </c>
      <c r="Z161" s="71" t="s">
        <v>6929</v>
      </c>
      <c r="AA161">
        <f>VAR(U161:U162)</f>
        <v>9.6490220863453668E-3</v>
      </c>
      <c r="AB161">
        <f>VAR(W161:W162)</f>
        <v>7.5805756743099403E-3</v>
      </c>
      <c r="AC161">
        <v>1</v>
      </c>
      <c r="AD161">
        <f>VAR(Y161:Y162)</f>
        <v>0.63164575847441284</v>
      </c>
      <c r="AF161" s="72" t="s">
        <v>7180</v>
      </c>
      <c r="AG161" s="71" t="s">
        <v>2079</v>
      </c>
      <c r="AH161" s="73">
        <v>1</v>
      </c>
      <c r="AI161" s="71">
        <v>705540</v>
      </c>
      <c r="AJ161" s="74">
        <v>41781</v>
      </c>
      <c r="AK161" s="71">
        <v>1410067</v>
      </c>
      <c r="AL161" s="75">
        <v>-21.213092081373532</v>
      </c>
      <c r="AM161" s="75">
        <v>0.10676091364358216</v>
      </c>
      <c r="AN161" s="75">
        <v>-3.6465294416476723</v>
      </c>
      <c r="AO161" s="75">
        <v>3.2939886386346214E-2</v>
      </c>
      <c r="AP161" s="75">
        <f t="shared" si="15"/>
        <v>7.9591434518078472</v>
      </c>
      <c r="AQ161" s="78" t="s">
        <v>7058</v>
      </c>
      <c r="AR161">
        <f>VAR(AL161:AL162)</f>
        <v>1.2732096733048714</v>
      </c>
      <c r="AS161">
        <f>VAR(AN161:AN162)</f>
        <v>0.12292857790658206</v>
      </c>
      <c r="AT161">
        <v>1</v>
      </c>
      <c r="AU161">
        <f>VAR(AP161:AP162)</f>
        <v>2.810745551526793</v>
      </c>
    </row>
    <row r="162" spans="15:47" x14ac:dyDescent="0.25">
      <c r="O162" s="72" t="s">
        <v>7181</v>
      </c>
      <c r="P162" s="71" t="s">
        <v>4161</v>
      </c>
      <c r="Q162" s="73">
        <v>1</v>
      </c>
      <c r="R162" s="71">
        <v>737580</v>
      </c>
      <c r="S162" s="74">
        <v>41847</v>
      </c>
      <c r="T162" s="71" t="s">
        <v>7182</v>
      </c>
      <c r="U162" s="75">
        <v>-112.06512669965699</v>
      </c>
      <c r="V162" s="75">
        <v>0.22088325194699246</v>
      </c>
      <c r="W162" s="75">
        <v>-13.46209302788165</v>
      </c>
      <c r="X162" s="75">
        <v>2.7666127381026841E-2</v>
      </c>
      <c r="Y162" s="11">
        <f t="shared" si="14"/>
        <v>-4.3683824766037844</v>
      </c>
      <c r="Z162" s="71" t="s">
        <v>6932</v>
      </c>
      <c r="AF162" s="72" t="s">
        <v>7183</v>
      </c>
      <c r="AG162" s="71" t="s">
        <v>2079</v>
      </c>
      <c r="AH162" s="73">
        <v>2</v>
      </c>
      <c r="AI162" s="71">
        <v>745420</v>
      </c>
      <c r="AJ162" s="74">
        <v>41804</v>
      </c>
      <c r="AK162" s="71">
        <v>1410199</v>
      </c>
      <c r="AL162" s="75">
        <v>-22.808842483726526</v>
      </c>
      <c r="AM162" s="75">
        <v>0.13240137838782462</v>
      </c>
      <c r="AN162" s="75">
        <v>-4.1423692906041314</v>
      </c>
      <c r="AO162" s="75">
        <v>4.1489566920673425E-2</v>
      </c>
      <c r="AP162" s="75">
        <f t="shared" si="15"/>
        <v>10.330111841106525</v>
      </c>
      <c r="AQ162" s="78" t="s">
        <v>6878</v>
      </c>
    </row>
    <row r="163" spans="15:47" x14ac:dyDescent="0.25">
      <c r="O163" s="77" t="s">
        <v>7184</v>
      </c>
      <c r="P163" s="71" t="s">
        <v>2969</v>
      </c>
      <c r="Q163" s="73">
        <v>1</v>
      </c>
      <c r="R163" s="71">
        <v>752800</v>
      </c>
      <c r="S163" s="74">
        <v>41849</v>
      </c>
      <c r="T163" s="71">
        <v>1410660</v>
      </c>
      <c r="U163" s="75">
        <v>-33.4461041030697</v>
      </c>
      <c r="V163" s="75">
        <v>7.9193130651050547E-2</v>
      </c>
      <c r="W163" s="75">
        <v>-5.4083676720413916</v>
      </c>
      <c r="X163" s="75">
        <v>2.0359069698904459E-2</v>
      </c>
      <c r="Y163" s="11">
        <f t="shared" si="14"/>
        <v>9.8208372732614322</v>
      </c>
      <c r="Z163" s="71" t="s">
        <v>6932</v>
      </c>
      <c r="AA163">
        <f>VAR(U163:U164)</f>
        <v>3.5478075819026424E-3</v>
      </c>
      <c r="AB163">
        <f>VAR(W163:W164)</f>
        <v>3.5256022776102459E-7</v>
      </c>
      <c r="AC163">
        <v>1</v>
      </c>
      <c r="AD163">
        <f>VAR(Y163:Y164)</f>
        <v>4.1362414369005918E-3</v>
      </c>
      <c r="AF163" s="72" t="s">
        <v>7185</v>
      </c>
      <c r="AG163" s="71" t="s">
        <v>2096</v>
      </c>
      <c r="AH163" s="73">
        <v>1</v>
      </c>
      <c r="AI163" s="71">
        <v>744980</v>
      </c>
      <c r="AJ163" s="74">
        <v>41773</v>
      </c>
      <c r="AK163" s="71">
        <v>1410021</v>
      </c>
      <c r="AL163" s="75">
        <v>-26.873476529772038</v>
      </c>
      <c r="AM163" s="75">
        <v>9.7948312039505783E-2</v>
      </c>
      <c r="AN163" s="75">
        <v>-4.9267954081392835</v>
      </c>
      <c r="AO163" s="75">
        <v>2.4464168697470128E-2</v>
      </c>
      <c r="AP163" s="75">
        <f t="shared" si="15"/>
        <v>12.54088673534223</v>
      </c>
      <c r="AQ163" s="78" t="s">
        <v>7054</v>
      </c>
      <c r="AR163">
        <f>VAR(AL163:AL164)</f>
        <v>12.735180847708296</v>
      </c>
      <c r="AS163">
        <f>VAR(AN163:AN164)</f>
        <v>9.4378328049685808E-2</v>
      </c>
      <c r="AT163">
        <v>1</v>
      </c>
      <c r="AU163">
        <f>VAR(AP163:AP164)</f>
        <v>1.2342188705787533</v>
      </c>
    </row>
    <row r="164" spans="15:47" x14ac:dyDescent="0.25">
      <c r="O164" s="72" t="s">
        <v>7186</v>
      </c>
      <c r="P164" s="71" t="s">
        <v>2969</v>
      </c>
      <c r="Q164" s="73">
        <v>1</v>
      </c>
      <c r="R164" s="71">
        <v>752800</v>
      </c>
      <c r="S164" s="74">
        <v>41849</v>
      </c>
      <c r="T164" s="71" t="s">
        <v>7187</v>
      </c>
      <c r="U164" s="75">
        <v>-33.530339577567119</v>
      </c>
      <c r="V164" s="75">
        <v>0.11037620887679132</v>
      </c>
      <c r="W164" s="75">
        <v>-5.4075279575330484</v>
      </c>
      <c r="X164" s="75">
        <v>3.5861591750341752E-2</v>
      </c>
      <c r="Y164" s="11">
        <f t="shared" si="14"/>
        <v>9.7298840826972679</v>
      </c>
      <c r="Z164" s="71" t="s">
        <v>6932</v>
      </c>
      <c r="AF164" s="72" t="s">
        <v>7091</v>
      </c>
      <c r="AG164" s="71" t="s">
        <v>2096</v>
      </c>
      <c r="AH164" s="73">
        <v>2</v>
      </c>
      <c r="AI164" s="71">
        <v>745460</v>
      </c>
      <c r="AJ164" s="74">
        <v>41805</v>
      </c>
      <c r="AK164" s="71">
        <v>1410200</v>
      </c>
      <c r="AL164" s="75">
        <v>-31.920293516291025</v>
      </c>
      <c r="AM164" s="75">
        <v>9.5389406731322152E-2</v>
      </c>
      <c r="AN164" s="75">
        <v>-5.361256748305899</v>
      </c>
      <c r="AO164" s="75">
        <v>5.6375384892024399E-2</v>
      </c>
      <c r="AP164" s="75">
        <f t="shared" si="15"/>
        <v>10.969760470156167</v>
      </c>
      <c r="AQ164" s="78" t="s">
        <v>6878</v>
      </c>
    </row>
    <row r="165" spans="15:47" x14ac:dyDescent="0.25">
      <c r="O165" s="77" t="s">
        <v>7188</v>
      </c>
      <c r="P165" s="71" t="s">
        <v>2425</v>
      </c>
      <c r="Q165" s="73">
        <v>1</v>
      </c>
      <c r="R165" s="71">
        <v>759580</v>
      </c>
      <c r="S165" s="74">
        <v>41850</v>
      </c>
      <c r="T165" s="71">
        <v>1410680</v>
      </c>
      <c r="U165" s="75">
        <v>-56.470432692206977</v>
      </c>
      <c r="V165" s="75">
        <v>0.12054407395709581</v>
      </c>
      <c r="W165" s="75">
        <v>-7.9023784653589342</v>
      </c>
      <c r="X165" s="75">
        <v>1.73690344387947E-2</v>
      </c>
      <c r="Y165" s="11">
        <f t="shared" si="14"/>
        <v>6.7485950306644966</v>
      </c>
      <c r="Z165" s="71" t="s">
        <v>6936</v>
      </c>
      <c r="AA165">
        <f>VAR(U165:U166)</f>
        <v>0.34092449935426639</v>
      </c>
      <c r="AB165">
        <f>VAR(W165:W166)</f>
        <v>9.1133244616261305E-3</v>
      </c>
      <c r="AC165">
        <v>1</v>
      </c>
      <c r="AD165">
        <f>VAR(Y165:Y166)</f>
        <v>3.2336119648571346E-2</v>
      </c>
      <c r="AF165" s="72" t="s">
        <v>7189</v>
      </c>
      <c r="AG165" s="71" t="s">
        <v>2136</v>
      </c>
      <c r="AH165" s="73">
        <v>1</v>
      </c>
      <c r="AI165" s="71">
        <v>742220</v>
      </c>
      <c r="AJ165" s="74">
        <v>41773</v>
      </c>
      <c r="AK165" s="71">
        <v>1410016</v>
      </c>
      <c r="AL165" s="75">
        <v>-90.75894491843296</v>
      </c>
      <c r="AM165" s="75">
        <v>9.1772484969377635E-2</v>
      </c>
      <c r="AN165" s="75">
        <v>-11.284720403034797</v>
      </c>
      <c r="AO165" s="75">
        <v>3.3834713196272112E-2</v>
      </c>
      <c r="AP165" s="75">
        <f t="shared" si="15"/>
        <v>-0.48118169415458567</v>
      </c>
      <c r="AQ165" s="78" t="s">
        <v>7054</v>
      </c>
      <c r="AR165">
        <f>VAR(AL165:AL166)</f>
        <v>38.395514098988244</v>
      </c>
      <c r="AS165">
        <f>VAR(AN165:AN166)</f>
        <v>2.2194043821481273</v>
      </c>
      <c r="AT165">
        <v>1</v>
      </c>
      <c r="AU165">
        <f>VAR(AP165:AP166)</f>
        <v>32.738091596000373</v>
      </c>
    </row>
    <row r="166" spans="15:47" x14ac:dyDescent="0.25">
      <c r="O166" s="72" t="s">
        <v>7190</v>
      </c>
      <c r="P166" s="71" t="s">
        <v>2425</v>
      </c>
      <c r="Q166" s="73">
        <v>1</v>
      </c>
      <c r="R166" s="71">
        <v>759580</v>
      </c>
      <c r="S166" s="74">
        <v>41850</v>
      </c>
      <c r="T166" s="71" t="s">
        <v>7191</v>
      </c>
      <c r="U166" s="75">
        <v>-55.64469120801926</v>
      </c>
      <c r="V166" s="75">
        <v>4.7935575554956492E-2</v>
      </c>
      <c r="W166" s="75">
        <v>-7.7673723583739083</v>
      </c>
      <c r="X166" s="75">
        <v>2.7684435451581627E-2</v>
      </c>
      <c r="Y166" s="11">
        <f t="shared" si="14"/>
        <v>6.4942876589720058</v>
      </c>
      <c r="Z166" s="71" t="s">
        <v>6936</v>
      </c>
      <c r="AF166" s="72" t="s">
        <v>7192</v>
      </c>
      <c r="AG166" s="71" t="s">
        <v>2136</v>
      </c>
      <c r="AH166" s="73">
        <v>2</v>
      </c>
      <c r="AI166" s="71">
        <v>742340</v>
      </c>
      <c r="AJ166" s="74">
        <v>41807</v>
      </c>
      <c r="AK166" s="71">
        <v>1410217</v>
      </c>
      <c r="AL166" s="75">
        <v>-81.995895894378805</v>
      </c>
      <c r="AM166" s="75">
        <v>0.11625712330599061</v>
      </c>
      <c r="AN166" s="75">
        <v>-9.1778723391497401</v>
      </c>
      <c r="AO166" s="75">
        <v>3.9810580123208039E-2</v>
      </c>
      <c r="AP166" s="75">
        <f t="shared" si="15"/>
        <v>-8.572917181180884</v>
      </c>
      <c r="AQ166" s="78" t="s">
        <v>6878</v>
      </c>
    </row>
    <row r="167" spans="15:47" x14ac:dyDescent="0.25">
      <c r="O167" s="77" t="s">
        <v>7193</v>
      </c>
      <c r="P167" s="71" t="s">
        <v>3095</v>
      </c>
      <c r="Q167" s="73">
        <v>1</v>
      </c>
      <c r="R167" s="71">
        <v>753420</v>
      </c>
      <c r="S167" s="74">
        <v>41851</v>
      </c>
      <c r="T167" s="71">
        <v>1410700</v>
      </c>
      <c r="U167" s="75">
        <v>-110.62032761833399</v>
      </c>
      <c r="V167" s="75">
        <v>5.3844786359180712E-2</v>
      </c>
      <c r="W167" s="75">
        <v>-15.145736911370474</v>
      </c>
      <c r="X167" s="75">
        <v>2.8234460855226639E-2</v>
      </c>
      <c r="Y167" s="11">
        <f t="shared" si="14"/>
        <v>10.545567672629801</v>
      </c>
      <c r="Z167" s="71" t="s">
        <v>6939</v>
      </c>
      <c r="AA167">
        <f>VAR(U167:U168)</f>
        <v>2.6843987544818426E-2</v>
      </c>
      <c r="AB167">
        <f>VAR(W167:W168)</f>
        <v>7.3088316375329986E-3</v>
      </c>
      <c r="AC167">
        <v>1</v>
      </c>
      <c r="AD167">
        <f>VAR(Y167:Y168)</f>
        <v>0.27049599213458242</v>
      </c>
      <c r="AF167" s="72" t="s">
        <v>7194</v>
      </c>
      <c r="AG167" s="71" t="s">
        <v>2137</v>
      </c>
      <c r="AH167" s="73">
        <v>1</v>
      </c>
      <c r="AI167" s="71">
        <v>743240</v>
      </c>
      <c r="AJ167" s="74">
        <v>41765</v>
      </c>
      <c r="AK167" s="71">
        <v>1410003</v>
      </c>
      <c r="AL167" s="75">
        <v>-46.924802227516714</v>
      </c>
      <c r="AM167" s="75">
        <v>7.6977486279529592E-2</v>
      </c>
      <c r="AN167" s="75">
        <v>-5.8366050050796261</v>
      </c>
      <c r="AO167" s="75">
        <v>1.7891762857398089E-2</v>
      </c>
      <c r="AP167" s="75">
        <f t="shared" si="15"/>
        <v>-0.23196218687970571</v>
      </c>
      <c r="AQ167" s="78" t="s">
        <v>7195</v>
      </c>
      <c r="AR167">
        <f>VAR(AL167:AL168)</f>
        <v>0.42923094003330342</v>
      </c>
      <c r="AS167">
        <f>VAR(AN167:AN168)</f>
        <v>0.10018676144004042</v>
      </c>
      <c r="AT167">
        <v>1</v>
      </c>
      <c r="AU167">
        <f>VAR(AP167:AP168)</f>
        <v>3.5232273743069298</v>
      </c>
    </row>
    <row r="168" spans="15:47" x14ac:dyDescent="0.25">
      <c r="O168" s="72" t="s">
        <v>7196</v>
      </c>
      <c r="P168" s="71" t="s">
        <v>3095</v>
      </c>
      <c r="Q168" s="73">
        <v>1</v>
      </c>
      <c r="R168" s="71">
        <v>753420</v>
      </c>
      <c r="S168" s="74">
        <v>41851</v>
      </c>
      <c r="T168" s="71" t="s">
        <v>7197</v>
      </c>
      <c r="U168" s="75">
        <v>-110.85203427574727</v>
      </c>
      <c r="V168" s="75">
        <v>8.4797802769835465E-2</v>
      </c>
      <c r="W168" s="75">
        <v>-15.266640440165402</v>
      </c>
      <c r="X168" s="75">
        <v>2.4363499774023942E-2</v>
      </c>
      <c r="Y168" s="11">
        <f t="shared" si="14"/>
        <v>11.281089245575942</v>
      </c>
      <c r="Z168" s="71" t="s">
        <v>6939</v>
      </c>
      <c r="AF168" s="72" t="s">
        <v>7198</v>
      </c>
      <c r="AG168" s="71" t="s">
        <v>2137</v>
      </c>
      <c r="AH168" s="73">
        <v>2</v>
      </c>
      <c r="AI168" s="71">
        <v>742300</v>
      </c>
      <c r="AJ168" s="74">
        <v>41794</v>
      </c>
      <c r="AK168" s="71">
        <v>1410110</v>
      </c>
      <c r="AL168" s="75">
        <v>-45.998270047791365</v>
      </c>
      <c r="AM168" s="75">
        <v>0.19116894089894995</v>
      </c>
      <c r="AN168" s="75">
        <v>-5.3889739931065046</v>
      </c>
      <c r="AO168" s="75">
        <v>2.5328496226800366E-2</v>
      </c>
      <c r="AP168" s="75">
        <f t="shared" si="15"/>
        <v>-2.8864781029393285</v>
      </c>
      <c r="AQ168" s="78" t="s">
        <v>7199</v>
      </c>
    </row>
    <row r="169" spans="15:47" x14ac:dyDescent="0.25">
      <c r="O169" s="77" t="s">
        <v>7200</v>
      </c>
      <c r="P169" s="71" t="s">
        <v>2565</v>
      </c>
      <c r="Q169" s="73">
        <v>1</v>
      </c>
      <c r="R169" s="71">
        <v>749480</v>
      </c>
      <c r="S169" s="74">
        <v>41857</v>
      </c>
      <c r="T169" s="71">
        <v>1410720</v>
      </c>
      <c r="U169" s="75">
        <v>-43.675315625364036</v>
      </c>
      <c r="V169" s="75">
        <v>4.0350131949565812E-2</v>
      </c>
      <c r="W169" s="75">
        <v>-6.9990232830648988</v>
      </c>
      <c r="X169" s="75">
        <v>2.6428546926055129E-2</v>
      </c>
      <c r="Y169" s="11">
        <f t="shared" si="14"/>
        <v>12.316870639155155</v>
      </c>
      <c r="Z169" s="71" t="s">
        <v>6939</v>
      </c>
      <c r="AA169">
        <f>VAR(U169:U170)</f>
        <v>4.6629488149790583E-3</v>
      </c>
      <c r="AB169">
        <f>VAR(W169:W170)</f>
        <v>8.2659423160820261E-4</v>
      </c>
      <c r="AC169">
        <v>1</v>
      </c>
      <c r="AD169">
        <f>VAR(Y169:Y170)</f>
        <v>8.8977044959098264E-2</v>
      </c>
      <c r="AF169" s="72" t="s">
        <v>7201</v>
      </c>
      <c r="AG169" s="71" t="s">
        <v>2146</v>
      </c>
      <c r="AH169" s="73">
        <v>1</v>
      </c>
      <c r="AI169" s="71">
        <v>708040</v>
      </c>
      <c r="AJ169" s="74">
        <v>41757</v>
      </c>
      <c r="AK169" s="71">
        <v>1410002</v>
      </c>
      <c r="AL169" s="75">
        <v>-101.80870698203644</v>
      </c>
      <c r="AM169" s="75">
        <v>8.5219568196462744E-2</v>
      </c>
      <c r="AN169" s="75">
        <v>-12.555332884892717</v>
      </c>
      <c r="AO169" s="75">
        <v>2.0584272999710523E-2</v>
      </c>
      <c r="AP169" s="75">
        <f t="shared" si="15"/>
        <v>-1.3660439028947025</v>
      </c>
      <c r="AQ169" s="78" t="s">
        <v>7195</v>
      </c>
      <c r="AR169">
        <f>VAR(AL169:AL170)</f>
        <v>0.35538705326151748</v>
      </c>
      <c r="AS169">
        <f>VAR(AN169:AN170)</f>
        <v>1.4707169766099491E-3</v>
      </c>
      <c r="AT169">
        <v>1</v>
      </c>
      <c r="AU169">
        <f>VAR(AP169:AP170)</f>
        <v>8.3719984994005348E-2</v>
      </c>
    </row>
    <row r="170" spans="15:47" x14ac:dyDescent="0.25">
      <c r="O170" s="72" t="s">
        <v>7202</v>
      </c>
      <c r="P170" s="71" t="s">
        <v>2565</v>
      </c>
      <c r="Q170" s="73">
        <v>1</v>
      </c>
      <c r="R170" s="71">
        <v>749480</v>
      </c>
      <c r="S170" s="74">
        <v>41857</v>
      </c>
      <c r="T170" s="71" t="s">
        <v>7203</v>
      </c>
      <c r="U170" s="75">
        <v>-43.771886312583078</v>
      </c>
      <c r="V170" s="75">
        <v>4.5338798607965435E-2</v>
      </c>
      <c r="W170" s="75">
        <v>-6.9583638627146724</v>
      </c>
      <c r="X170" s="75">
        <v>1.6790121708958539E-2</v>
      </c>
      <c r="Y170" s="11">
        <f t="shared" si="14"/>
        <v>11.895024589134302</v>
      </c>
      <c r="Z170" s="71" t="s">
        <v>6939</v>
      </c>
      <c r="AF170" s="72" t="s">
        <v>7204</v>
      </c>
      <c r="AG170" s="71" t="s">
        <v>2146</v>
      </c>
      <c r="AH170" s="73">
        <v>2</v>
      </c>
      <c r="AI170" s="71">
        <v>721260</v>
      </c>
      <c r="AJ170" s="74">
        <v>41787</v>
      </c>
      <c r="AK170" s="71">
        <v>1410084</v>
      </c>
      <c r="AL170" s="75">
        <v>-100.96563278214474</v>
      </c>
      <c r="AM170" s="75">
        <v>0.14459569073513723</v>
      </c>
      <c r="AN170" s="75">
        <v>-12.501097896617436</v>
      </c>
      <c r="AO170" s="75">
        <v>4.1526522460539977E-2</v>
      </c>
      <c r="AP170" s="75">
        <f t="shared" si="15"/>
        <v>-0.95684960920524986</v>
      </c>
      <c r="AQ170" s="78" t="s">
        <v>6867</v>
      </c>
    </row>
    <row r="171" spans="15:47" x14ac:dyDescent="0.25">
      <c r="O171" s="77" t="s">
        <v>7205</v>
      </c>
      <c r="P171" s="71" t="s">
        <v>2388</v>
      </c>
      <c r="Q171" s="73">
        <v>1</v>
      </c>
      <c r="R171" s="71">
        <v>755440</v>
      </c>
      <c r="S171" s="74">
        <v>41855</v>
      </c>
      <c r="T171" s="71">
        <v>1410740</v>
      </c>
      <c r="U171" s="75">
        <v>-9.8092239201091349</v>
      </c>
      <c r="V171" s="75">
        <v>3.9136926260454251E-2</v>
      </c>
      <c r="W171" s="75">
        <v>-3.1372312411546144</v>
      </c>
      <c r="X171" s="75">
        <v>1.5510957094322691E-2</v>
      </c>
      <c r="Y171" s="11">
        <f t="shared" si="14"/>
        <v>15.28862600912778</v>
      </c>
      <c r="Z171" s="71" t="s">
        <v>6944</v>
      </c>
      <c r="AA171">
        <f>VAR(U171:U172)</f>
        <v>6.924465160507078E-4</v>
      </c>
      <c r="AB171">
        <f>VAR(W171:W172)</f>
        <v>2.2215501379866344E-7</v>
      </c>
      <c r="AC171">
        <v>1</v>
      </c>
      <c r="AD171">
        <f>VAR(Y171:Y172)</f>
        <v>9.0510989322846458E-4</v>
      </c>
      <c r="AF171" s="72" t="s">
        <v>7206</v>
      </c>
      <c r="AG171" s="71" t="s">
        <v>2233</v>
      </c>
      <c r="AH171" s="73">
        <v>1</v>
      </c>
      <c r="AI171" s="71">
        <v>737960</v>
      </c>
      <c r="AJ171" s="74">
        <v>41830</v>
      </c>
      <c r="AK171" s="71">
        <v>1410442</v>
      </c>
      <c r="AL171" s="75">
        <v>-114.31643421840681</v>
      </c>
      <c r="AM171" s="75">
        <v>7.9080357599207798E-2</v>
      </c>
      <c r="AN171" s="75">
        <v>-15.46462665725057</v>
      </c>
      <c r="AO171" s="75">
        <v>1.899123932297862E-2</v>
      </c>
      <c r="AP171" s="75">
        <f t="shared" si="15"/>
        <v>9.4005790395977442</v>
      </c>
      <c r="AQ171" s="78" t="s">
        <v>6905</v>
      </c>
      <c r="AR171">
        <f>VAR(AL171:AL172)</f>
        <v>1.9948714437322695E-2</v>
      </c>
      <c r="AS171">
        <f>VAR(AN171:AN172)</f>
        <v>2.6246744403207252E-3</v>
      </c>
      <c r="AT171">
        <v>1</v>
      </c>
      <c r="AU171">
        <f>VAR(AP171:AP172)</f>
        <v>7.2152779781225931E-2</v>
      </c>
    </row>
    <row r="172" spans="15:47" x14ac:dyDescent="0.25">
      <c r="O172" s="72" t="s">
        <v>7207</v>
      </c>
      <c r="P172" s="71" t="s">
        <v>2388</v>
      </c>
      <c r="Q172" s="73">
        <v>1</v>
      </c>
      <c r="R172" s="71">
        <v>755440</v>
      </c>
      <c r="S172" s="74">
        <v>41855</v>
      </c>
      <c r="T172" s="71" t="s">
        <v>7208</v>
      </c>
      <c r="U172" s="75">
        <v>-9.846438071074882</v>
      </c>
      <c r="V172" s="75">
        <v>0.25180463428549388</v>
      </c>
      <c r="W172" s="75">
        <v>-3.1365646753082066</v>
      </c>
      <c r="X172" s="75">
        <v>1.6896621598441987E-2</v>
      </c>
      <c r="Y172" s="11">
        <f t="shared" si="14"/>
        <v>15.246079331390771</v>
      </c>
      <c r="Z172" s="71" t="s">
        <v>6944</v>
      </c>
      <c r="AF172" s="77" t="s">
        <v>7209</v>
      </c>
      <c r="AG172" s="71" t="s">
        <v>2233</v>
      </c>
      <c r="AH172" s="73">
        <v>2</v>
      </c>
      <c r="AI172" s="71">
        <v>757500</v>
      </c>
      <c r="AJ172" s="74">
        <v>41848</v>
      </c>
      <c r="AK172" s="71">
        <v>1410647</v>
      </c>
      <c r="AL172" s="75">
        <v>-114.11669081081936</v>
      </c>
      <c r="AM172" s="75">
        <v>4.7275491369308947E-2</v>
      </c>
      <c r="AN172" s="75">
        <v>-15.392174266809388</v>
      </c>
      <c r="AO172" s="75">
        <v>2.3482078416583396E-2</v>
      </c>
      <c r="AP172" s="75">
        <f t="shared" si="15"/>
        <v>9.0207033236557379</v>
      </c>
      <c r="AQ172" s="78" t="s">
        <v>6929</v>
      </c>
    </row>
    <row r="173" spans="15:47" x14ac:dyDescent="0.25">
      <c r="O173" s="79" t="s">
        <v>7210</v>
      </c>
      <c r="P173" s="71" t="s">
        <v>2707</v>
      </c>
      <c r="Q173" s="73">
        <v>2</v>
      </c>
      <c r="R173" s="71">
        <v>761480</v>
      </c>
      <c r="S173" s="74">
        <v>41857</v>
      </c>
      <c r="T173" s="71">
        <v>1410760</v>
      </c>
      <c r="U173" s="75">
        <v>-22.463742393472511</v>
      </c>
      <c r="V173" s="75">
        <v>0.16592933861592213</v>
      </c>
      <c r="W173" s="75">
        <v>-3.877400917252416</v>
      </c>
      <c r="X173" s="75">
        <v>5.9738093278430326E-2</v>
      </c>
      <c r="Y173" s="11">
        <f t="shared" si="14"/>
        <v>8.5554649445468165</v>
      </c>
      <c r="Z173" s="71" t="s">
        <v>6947</v>
      </c>
      <c r="AA173">
        <f>VAR(U173:U174)</f>
        <v>6.6274468163135064E-2</v>
      </c>
      <c r="AB173">
        <f>VAR(W173:W174)</f>
        <v>9.9003543225246516E-4</v>
      </c>
      <c r="AC173">
        <v>1</v>
      </c>
      <c r="AD173">
        <f>VAR(Y173:Y174)</f>
        <v>3.2714422827664156E-5</v>
      </c>
      <c r="AF173" s="77" t="s">
        <v>7211</v>
      </c>
      <c r="AG173" s="71" t="s">
        <v>2285</v>
      </c>
      <c r="AH173" s="73">
        <v>1</v>
      </c>
      <c r="AI173" s="71">
        <v>737160</v>
      </c>
      <c r="AJ173" s="74">
        <v>41849</v>
      </c>
      <c r="AK173" s="71">
        <v>1410689</v>
      </c>
      <c r="AL173" s="75">
        <v>-52.349146001690301</v>
      </c>
      <c r="AM173" s="75">
        <v>5.2956445840297711E-2</v>
      </c>
      <c r="AN173" s="75">
        <v>-7.9791265930489459</v>
      </c>
      <c r="AO173" s="75">
        <v>1.174398485083266E-2</v>
      </c>
      <c r="AP173" s="75">
        <f t="shared" si="15"/>
        <v>11.483866742701267</v>
      </c>
      <c r="AQ173" s="78" t="s">
        <v>6936</v>
      </c>
      <c r="AR173">
        <f>VAR(AL173:AL174)</f>
        <v>4.1068324831641162E-2</v>
      </c>
      <c r="AS173">
        <f>VAR(AN173:AN174)</f>
        <v>6.2246323667263299E-2</v>
      </c>
      <c r="AT173">
        <v>1</v>
      </c>
      <c r="AU173">
        <f>VAR(AP173:AP174)</f>
        <v>3.2158669256446331</v>
      </c>
    </row>
    <row r="174" spans="15:47" x14ac:dyDescent="0.25">
      <c r="O174" s="72" t="s">
        <v>7212</v>
      </c>
      <c r="P174" s="71" t="s">
        <v>2707</v>
      </c>
      <c r="Q174" s="73">
        <v>2</v>
      </c>
      <c r="R174" s="71">
        <v>761480</v>
      </c>
      <c r="S174" s="74">
        <v>41857</v>
      </c>
      <c r="T174" s="71" t="s">
        <v>7213</v>
      </c>
      <c r="U174" s="75">
        <v>-22.827815100944893</v>
      </c>
      <c r="V174" s="75">
        <v>0.13100485023817263</v>
      </c>
      <c r="W174" s="75">
        <v>-3.9218989044485233</v>
      </c>
      <c r="X174" s="75">
        <v>2.1435955091111011E-2</v>
      </c>
      <c r="Y174" s="11">
        <f t="shared" si="14"/>
        <v>8.5473761346432937</v>
      </c>
      <c r="Z174" s="71" t="s">
        <v>6947</v>
      </c>
      <c r="AF174" s="79" t="s">
        <v>7214</v>
      </c>
      <c r="AG174" s="71" t="s">
        <v>2285</v>
      </c>
      <c r="AH174" s="73">
        <v>2</v>
      </c>
      <c r="AI174" s="71">
        <v>760600</v>
      </c>
      <c r="AJ174" s="74">
        <v>41863</v>
      </c>
      <c r="AK174" s="71">
        <v>1410787</v>
      </c>
      <c r="AL174" s="75">
        <v>-52.062551079084749</v>
      </c>
      <c r="AM174" s="75">
        <v>0.20327461198297966</v>
      </c>
      <c r="AN174" s="75">
        <v>-7.6262914370135437</v>
      </c>
      <c r="AO174" s="75">
        <v>5.3958892041966029E-2</v>
      </c>
      <c r="AP174" s="75">
        <f t="shared" si="15"/>
        <v>8.9477804170236013</v>
      </c>
      <c r="AQ174" s="78" t="s">
        <v>6947</v>
      </c>
    </row>
    <row r="175" spans="15:47" x14ac:dyDescent="0.25">
      <c r="O175" s="79" t="s">
        <v>7215</v>
      </c>
      <c r="P175" s="71" t="s">
        <v>2745</v>
      </c>
      <c r="Q175" s="73">
        <v>1</v>
      </c>
      <c r="R175" s="71">
        <v>760620</v>
      </c>
      <c r="S175" s="74">
        <v>41862</v>
      </c>
      <c r="T175" s="71">
        <v>1410780</v>
      </c>
      <c r="U175" s="75">
        <v>-55.309777820915038</v>
      </c>
      <c r="V175" s="75">
        <v>0.31270799711827002</v>
      </c>
      <c r="W175" s="75">
        <v>-7.8863025161201863</v>
      </c>
      <c r="X175" s="75">
        <v>2.4736888219325712E-2</v>
      </c>
      <c r="Y175" s="11">
        <f t="shared" si="14"/>
        <v>7.7806423080464526</v>
      </c>
      <c r="Z175" s="71" t="s">
        <v>6947</v>
      </c>
      <c r="AA175">
        <f>VAR(U175:U176)</f>
        <v>0.32245198403233899</v>
      </c>
      <c r="AB175">
        <f>VAR(W175:W176)</f>
        <v>6.31658030809574E-2</v>
      </c>
      <c r="AC175">
        <v>1</v>
      </c>
      <c r="AD175">
        <f>VAR(Y175:Y176)</f>
        <v>2.0816027919387636</v>
      </c>
      <c r="AF175" s="77" t="s">
        <v>7216</v>
      </c>
      <c r="AG175" s="71" t="s">
        <v>2288</v>
      </c>
      <c r="AH175" s="73">
        <v>1</v>
      </c>
      <c r="AI175" s="71">
        <v>756780</v>
      </c>
      <c r="AJ175" s="74">
        <v>41848</v>
      </c>
      <c r="AK175" s="71">
        <v>1410644</v>
      </c>
      <c r="AL175" s="75">
        <v>-51.822375466075961</v>
      </c>
      <c r="AM175" s="75">
        <v>0.11261402454985101</v>
      </c>
      <c r="AN175" s="75">
        <v>-8.1695685182104345</v>
      </c>
      <c r="AO175" s="75">
        <v>2.3743608536319523E-2</v>
      </c>
      <c r="AP175" s="75">
        <f t="shared" si="15"/>
        <v>13.534172679607515</v>
      </c>
      <c r="AQ175" s="78" t="s">
        <v>6929</v>
      </c>
      <c r="AR175">
        <f>VAR(AL175:AL176)</f>
        <v>0.41826125982436768</v>
      </c>
      <c r="AS175">
        <f>VAR(AN175:AN176)</f>
        <v>4.7746708724134826E-3</v>
      </c>
      <c r="AT175">
        <v>1</v>
      </c>
      <c r="AU175">
        <f>VAR(AP175:AP176)</f>
        <v>1.4388558057762939</v>
      </c>
    </row>
    <row r="176" spans="15:47" x14ac:dyDescent="0.25">
      <c r="O176" s="72" t="s">
        <v>7217</v>
      </c>
      <c r="P176" s="71" t="s">
        <v>2745</v>
      </c>
      <c r="Q176" s="73">
        <v>1</v>
      </c>
      <c r="R176" s="71">
        <v>760620</v>
      </c>
      <c r="S176" s="74">
        <v>41862</v>
      </c>
      <c r="T176" s="71" t="s">
        <v>7218</v>
      </c>
      <c r="U176" s="75">
        <v>-56.112836952028481</v>
      </c>
      <c r="V176" s="75">
        <v>0.28967790194426413</v>
      </c>
      <c r="W176" s="75">
        <v>-8.2417340934482493</v>
      </c>
      <c r="X176" s="75">
        <v>3.9919637836984025E-2</v>
      </c>
      <c r="Y176" s="11">
        <f t="shared" si="14"/>
        <v>9.8210357955575134</v>
      </c>
      <c r="Z176" s="71" t="s">
        <v>6947</v>
      </c>
      <c r="AF176" s="79" t="s">
        <v>7219</v>
      </c>
      <c r="AG176" s="71" t="s">
        <v>2288</v>
      </c>
      <c r="AH176" s="73">
        <v>2</v>
      </c>
      <c r="AI176" s="71">
        <v>760760</v>
      </c>
      <c r="AJ176" s="74">
        <v>41863</v>
      </c>
      <c r="AK176" s="71">
        <v>1410788</v>
      </c>
      <c r="AL176" s="75">
        <v>-52.736991516475655</v>
      </c>
      <c r="AM176" s="75">
        <v>0.28135775574785882</v>
      </c>
      <c r="AN176" s="75">
        <v>-8.0718477847664669</v>
      </c>
      <c r="AO176" s="75">
        <v>3.7956897917985649E-2</v>
      </c>
      <c r="AP176" s="75">
        <f t="shared" si="15"/>
        <v>11.83779076165608</v>
      </c>
      <c r="AQ176" s="78" t="s">
        <v>6947</v>
      </c>
    </row>
    <row r="177" spans="15:47" x14ac:dyDescent="0.25">
      <c r="O177" s="79" t="s">
        <v>7220</v>
      </c>
      <c r="P177" s="71" t="s">
        <v>2481</v>
      </c>
      <c r="Q177" s="73">
        <v>1</v>
      </c>
      <c r="R177" s="71">
        <v>748580</v>
      </c>
      <c r="S177" s="74">
        <v>41857</v>
      </c>
      <c r="T177" s="71">
        <v>1410800</v>
      </c>
      <c r="U177" s="75">
        <v>-125.38332550775499</v>
      </c>
      <c r="V177" s="75">
        <v>0.13491442286305347</v>
      </c>
      <c r="W177" s="75">
        <v>-16.076581397084652</v>
      </c>
      <c r="X177" s="75">
        <v>2.3096001215487154E-2</v>
      </c>
      <c r="Y177" s="11">
        <f t="shared" si="14"/>
        <v>3.2293256689222289</v>
      </c>
      <c r="Z177" s="71" t="s">
        <v>6952</v>
      </c>
      <c r="AA177">
        <f>VAR(U177:U178)</f>
        <v>1.3518633331845081E-2</v>
      </c>
      <c r="AB177">
        <f>VAR(W177:W178)</f>
        <v>4.5343614043453345E-4</v>
      </c>
      <c r="AC177">
        <v>1</v>
      </c>
      <c r="AD177">
        <f>VAR(Y177:Y178)</f>
        <v>2.9249343659717188E-3</v>
      </c>
      <c r="AF177" s="72" t="s">
        <v>7221</v>
      </c>
      <c r="AG177" s="71" t="s">
        <v>2308</v>
      </c>
      <c r="AH177" s="73">
        <v>1</v>
      </c>
      <c r="AI177" s="71">
        <v>749220</v>
      </c>
      <c r="AJ177" s="74">
        <v>41843</v>
      </c>
      <c r="AK177" s="71">
        <v>1410616</v>
      </c>
      <c r="AL177" s="75">
        <v>-40.438255667793854</v>
      </c>
      <c r="AM177" s="75">
        <v>9.6235968968983149E-2</v>
      </c>
      <c r="AN177" s="75">
        <v>-7.141367083892403</v>
      </c>
      <c r="AO177" s="75">
        <v>3.8963517408345791E-2</v>
      </c>
      <c r="AP177" s="75">
        <f t="shared" si="15"/>
        <v>16.692681003345371</v>
      </c>
      <c r="AQ177" s="78" t="s">
        <v>6925</v>
      </c>
      <c r="AR177">
        <f>VAR(AL177:AL178)</f>
        <v>0.30527421195875659</v>
      </c>
      <c r="AS177">
        <f>VAR(AN177:AN178)</f>
        <v>0.55318385923625824</v>
      </c>
      <c r="AT177">
        <v>1</v>
      </c>
      <c r="AU177">
        <f>VAR(AP177:AP178)</f>
        <v>29.133980117861654</v>
      </c>
    </row>
    <row r="178" spans="15:47" x14ac:dyDescent="0.25">
      <c r="O178" s="72" t="s">
        <v>7222</v>
      </c>
      <c r="P178" s="71" t="s">
        <v>2481</v>
      </c>
      <c r="Q178" s="73">
        <v>1</v>
      </c>
      <c r="R178" s="71">
        <v>748580</v>
      </c>
      <c r="S178" s="74">
        <v>41857</v>
      </c>
      <c r="T178" s="71" t="s">
        <v>7223</v>
      </c>
      <c r="U178" s="75">
        <v>-125.54775563475029</v>
      </c>
      <c r="V178" s="75">
        <v>4.7762089290308146E-2</v>
      </c>
      <c r="W178" s="75">
        <v>-16.106695717280683</v>
      </c>
      <c r="X178" s="75">
        <v>1.6201292963488535E-2</v>
      </c>
      <c r="Y178" s="11">
        <f t="shared" si="14"/>
        <v>3.3058101034951761</v>
      </c>
      <c r="Z178" s="71" t="s">
        <v>6952</v>
      </c>
      <c r="AF178" s="79" t="s">
        <v>7224</v>
      </c>
      <c r="AG178" s="71" t="s">
        <v>2308</v>
      </c>
      <c r="AH178" s="73">
        <v>2</v>
      </c>
      <c r="AI178" s="71">
        <v>749280</v>
      </c>
      <c r="AJ178" s="74">
        <v>41862</v>
      </c>
      <c r="AK178" s="71">
        <v>1410786</v>
      </c>
      <c r="AL178" s="75">
        <v>-39.656879686644245</v>
      </c>
      <c r="AM178" s="75">
        <v>0.11866436243218276</v>
      </c>
      <c r="AN178" s="75">
        <v>-6.0895269256589781</v>
      </c>
      <c r="AO178" s="75">
        <v>1.6424843785880765E-2</v>
      </c>
      <c r="AP178" s="75">
        <f t="shared" si="15"/>
        <v>9.0593357186275796</v>
      </c>
      <c r="AQ178" s="78" t="s">
        <v>6947</v>
      </c>
    </row>
    <row r="179" spans="15:47" x14ac:dyDescent="0.25">
      <c r="O179" s="79" t="s">
        <v>7225</v>
      </c>
      <c r="P179" s="71" t="s">
        <v>4200</v>
      </c>
      <c r="Q179" s="73">
        <v>1</v>
      </c>
      <c r="R179" s="71">
        <v>767040</v>
      </c>
      <c r="S179" s="74">
        <v>41863</v>
      </c>
      <c r="T179" s="71">
        <v>1410820</v>
      </c>
      <c r="U179" s="75">
        <v>-101.08464409682513</v>
      </c>
      <c r="V179" s="75">
        <v>0.1331974235028632</v>
      </c>
      <c r="W179" s="75">
        <v>-12.603745139433713</v>
      </c>
      <c r="X179" s="75">
        <v>1.508089091605315E-2</v>
      </c>
      <c r="Y179" s="11">
        <f t="shared" si="14"/>
        <v>-0.25468298135542966</v>
      </c>
      <c r="Z179" s="71" t="s">
        <v>6952</v>
      </c>
      <c r="AA179">
        <f>VAR(U179:U180)</f>
        <v>4.2540715293151926E-2</v>
      </c>
      <c r="AB179">
        <f>VAR(W179:W180)</f>
        <v>1.6269591633277796E-3</v>
      </c>
      <c r="AC179">
        <v>1</v>
      </c>
      <c r="AD179">
        <f>VAR(Y179:Y180)</f>
        <v>1.3556095812908536E-2</v>
      </c>
      <c r="AF179" s="72" t="s">
        <v>7226</v>
      </c>
      <c r="AG179" s="71" t="s">
        <v>2315</v>
      </c>
      <c r="AH179" s="73">
        <v>1</v>
      </c>
      <c r="AI179" s="71">
        <v>749260</v>
      </c>
      <c r="AJ179" s="74">
        <v>41836</v>
      </c>
      <c r="AK179" s="71">
        <v>1410521</v>
      </c>
      <c r="AL179" s="75">
        <v>-28.021950160221714</v>
      </c>
      <c r="AM179" s="75">
        <v>6.3708752185914583E-2</v>
      </c>
      <c r="AN179" s="75">
        <v>-4.884154885136188</v>
      </c>
      <c r="AO179" s="75">
        <v>2.5929214003359773E-2</v>
      </c>
      <c r="AP179" s="75">
        <f t="shared" si="15"/>
        <v>11.05128892086779</v>
      </c>
      <c r="AQ179" s="78" t="s">
        <v>6912</v>
      </c>
      <c r="AR179">
        <f>VAR(AL179:AL180)</f>
        <v>33.439983360735823</v>
      </c>
      <c r="AS179">
        <f>VAR(AN179:AN180)</f>
        <v>0.50805367932263512</v>
      </c>
      <c r="AT179">
        <v>1</v>
      </c>
      <c r="AU179">
        <f>VAR(AP179:AP180)</f>
        <v>6.4803681047667528E-3</v>
      </c>
    </row>
    <row r="180" spans="15:47" x14ac:dyDescent="0.25">
      <c r="O180" s="72" t="s">
        <v>7227</v>
      </c>
      <c r="P180" s="71" t="s">
        <v>4200</v>
      </c>
      <c r="Q180" s="73">
        <v>1</v>
      </c>
      <c r="R180" s="71">
        <v>767040</v>
      </c>
      <c r="S180" s="74">
        <v>41863</v>
      </c>
      <c r="T180" s="71" t="s">
        <v>7228</v>
      </c>
      <c r="U180" s="75">
        <v>-100.79295688321044</v>
      </c>
      <c r="V180" s="75">
        <v>0.15351665029424413</v>
      </c>
      <c r="W180" s="75">
        <v>-12.546702012532608</v>
      </c>
      <c r="X180" s="75">
        <v>1.6982046544977068E-2</v>
      </c>
      <c r="Y180" s="11">
        <f t="shared" si="14"/>
        <v>-0.41934078294957544</v>
      </c>
      <c r="Z180" s="71" t="s">
        <v>6952</v>
      </c>
      <c r="AF180" s="79" t="s">
        <v>7229</v>
      </c>
      <c r="AG180" s="71" t="s">
        <v>2315</v>
      </c>
      <c r="AH180" s="73">
        <v>2</v>
      </c>
      <c r="AI180" s="71">
        <v>749240</v>
      </c>
      <c r="AJ180" s="74">
        <v>41857</v>
      </c>
      <c r="AK180" s="71">
        <v>1410742</v>
      </c>
      <c r="AL180" s="75">
        <v>-36.199967445693261</v>
      </c>
      <c r="AM180" s="75">
        <v>9.1442223921994178E-2</v>
      </c>
      <c r="AN180" s="75">
        <v>-5.8921763921712662</v>
      </c>
      <c r="AO180" s="75">
        <v>1.7939452680210462E-2</v>
      </c>
      <c r="AP180" s="75">
        <f t="shared" si="15"/>
        <v>10.937443691676869</v>
      </c>
      <c r="AQ180" s="78" t="s">
        <v>6944</v>
      </c>
    </row>
    <row r="181" spans="15:47" x14ac:dyDescent="0.25">
      <c r="O181" s="72" t="s">
        <v>7230</v>
      </c>
      <c r="P181" s="71" t="s">
        <v>3007</v>
      </c>
      <c r="Q181" s="73">
        <v>1</v>
      </c>
      <c r="R181" s="71">
        <v>763620</v>
      </c>
      <c r="S181" s="74">
        <v>41865</v>
      </c>
      <c r="T181" s="71" t="s">
        <v>7231</v>
      </c>
      <c r="U181" s="75">
        <v>-21.19813180719493</v>
      </c>
      <c r="V181" s="75">
        <v>0.12414027931329541</v>
      </c>
      <c r="W181" s="75">
        <v>-3.5446205665084776</v>
      </c>
      <c r="X181" s="75">
        <v>2.0173077062380505E-2</v>
      </c>
      <c r="Y181" s="11">
        <f t="shared" si="14"/>
        <v>7.1588327248728909</v>
      </c>
      <c r="Z181" s="71" t="s">
        <v>6956</v>
      </c>
      <c r="AA181">
        <f>VAR(U181:U182)</f>
        <v>8.3446352169257176E-4</v>
      </c>
      <c r="AB181">
        <f>VAR(W181:W182)</f>
        <v>6.817732999617296E-4</v>
      </c>
      <c r="AC181">
        <v>1</v>
      </c>
      <c r="AD181">
        <f>VAR(Y181:Y182)</f>
        <v>3.2399722582190225E-2</v>
      </c>
      <c r="AF181" s="80" t="s">
        <v>7232</v>
      </c>
      <c r="AG181" s="81" t="s">
        <v>2327</v>
      </c>
      <c r="AH181" s="82">
        <v>1</v>
      </c>
      <c r="AI181" s="81">
        <v>743980</v>
      </c>
      <c r="AJ181" s="83">
        <v>41773</v>
      </c>
      <c r="AK181" s="81">
        <v>1410014</v>
      </c>
      <c r="AL181" s="84">
        <v>-91.891420800307998</v>
      </c>
      <c r="AM181" s="84">
        <v>0.27113587349475976</v>
      </c>
      <c r="AN181" s="84">
        <v>-11.676907106597772</v>
      </c>
      <c r="AO181" s="84">
        <v>6.6342791010776239E-2</v>
      </c>
      <c r="AP181" s="84">
        <f t="shared" si="15"/>
        <v>1.5238360524741807</v>
      </c>
      <c r="AQ181" s="85" t="s">
        <v>7233</v>
      </c>
    </row>
    <row r="182" spans="15:47" x14ac:dyDescent="0.25">
      <c r="O182" s="72" t="s">
        <v>7234</v>
      </c>
      <c r="P182" s="71" t="s">
        <v>3007</v>
      </c>
      <c r="Q182" s="73">
        <v>1</v>
      </c>
      <c r="R182" s="71">
        <v>763620</v>
      </c>
      <c r="S182" s="74">
        <v>41865</v>
      </c>
      <c r="T182" s="71" t="s">
        <v>7235</v>
      </c>
      <c r="U182" s="75">
        <v>-21.157279303680639</v>
      </c>
      <c r="V182" s="75">
        <v>0.11426483569547417</v>
      </c>
      <c r="W182" s="75">
        <v>-3.5076943346410983</v>
      </c>
      <c r="X182" s="75">
        <v>2.9607983965870374E-2</v>
      </c>
      <c r="Y182" s="11">
        <f t="shared" si="14"/>
        <v>6.9042753734481472</v>
      </c>
      <c r="Z182" s="71" t="s">
        <v>6956</v>
      </c>
      <c r="AF182" s="72" t="s">
        <v>7236</v>
      </c>
      <c r="AG182" s="71" t="s">
        <v>2327</v>
      </c>
      <c r="AH182" s="73">
        <v>2</v>
      </c>
      <c r="AI182" s="71">
        <v>744460</v>
      </c>
      <c r="AJ182" s="74">
        <v>41787</v>
      </c>
      <c r="AK182" s="71">
        <v>1410089</v>
      </c>
      <c r="AL182" s="75">
        <v>-19.257486596307857</v>
      </c>
      <c r="AM182" s="75">
        <v>0.20541018308572789</v>
      </c>
      <c r="AN182" s="75">
        <v>-3.3469947338652934</v>
      </c>
      <c r="AO182" s="75">
        <v>3.8116567855736645E-2</v>
      </c>
      <c r="AP182" s="75">
        <f t="shared" si="15"/>
        <v>7.5184712746144911</v>
      </c>
      <c r="AQ182" s="78" t="s">
        <v>6867</v>
      </c>
    </row>
    <row r="183" spans="15:47" x14ac:dyDescent="0.25">
      <c r="O183" s="72" t="s">
        <v>7237</v>
      </c>
      <c r="P183" s="71" t="s">
        <v>3665</v>
      </c>
      <c r="Q183" s="73">
        <v>2</v>
      </c>
      <c r="R183" s="71">
        <v>767400</v>
      </c>
      <c r="S183" s="74">
        <v>41869</v>
      </c>
      <c r="T183" s="71">
        <v>1410860</v>
      </c>
      <c r="U183" s="75">
        <v>-40.870714601701522</v>
      </c>
      <c r="V183" s="75">
        <v>0.25398654164180101</v>
      </c>
      <c r="W183" s="75">
        <v>-6.1411889631506345</v>
      </c>
      <c r="X183" s="75">
        <v>2.8507236745090914E-2</v>
      </c>
      <c r="Y183" s="11">
        <f t="shared" si="14"/>
        <v>8.2587971035035537</v>
      </c>
      <c r="Z183" s="71" t="s">
        <v>6959</v>
      </c>
      <c r="AA183">
        <f>VAR(U183:U184)</f>
        <v>1.483125051531355</v>
      </c>
      <c r="AB183">
        <f>VAR(W183:W184)</f>
        <v>0.37361266593549658</v>
      </c>
      <c r="AC183">
        <v>1</v>
      </c>
      <c r="AD183">
        <f>VAR(Y183:Y184)</f>
        <v>13.48411896761904</v>
      </c>
      <c r="AF183" s="72" t="s">
        <v>7238</v>
      </c>
      <c r="AG183" s="71" t="s">
        <v>2328</v>
      </c>
      <c r="AH183" s="73">
        <v>1</v>
      </c>
      <c r="AI183" s="71">
        <v>744000</v>
      </c>
      <c r="AJ183" s="74">
        <v>41772</v>
      </c>
      <c r="AK183" s="71">
        <v>1410012</v>
      </c>
      <c r="AL183" s="75">
        <v>-21.92742018584315</v>
      </c>
      <c r="AM183" s="75">
        <v>0.1597601447641176</v>
      </c>
      <c r="AN183" s="75">
        <v>-4.1559839666137632</v>
      </c>
      <c r="AO183" s="75">
        <v>2.7691450416022917E-2</v>
      </c>
      <c r="AP183" s="75">
        <f t="shared" si="15"/>
        <v>11.320451547066956</v>
      </c>
      <c r="AQ183" s="78" t="s">
        <v>7239</v>
      </c>
      <c r="AR183">
        <f>VAR(AL183:AL184)</f>
        <v>5.8273194039123906E-2</v>
      </c>
      <c r="AS183">
        <f>VAR(AN183:AN184)</f>
        <v>4.6459615639268759E-2</v>
      </c>
      <c r="AT183">
        <v>1</v>
      </c>
      <c r="AU183">
        <f>VAR(AP183:AP184)</f>
        <v>2.1991733395573476</v>
      </c>
    </row>
    <row r="184" spans="15:47" x14ac:dyDescent="0.25">
      <c r="O184" s="72" t="s">
        <v>7240</v>
      </c>
      <c r="P184" s="71" t="s">
        <v>3665</v>
      </c>
      <c r="Q184" s="73">
        <v>2</v>
      </c>
      <c r="R184" s="71">
        <v>767400</v>
      </c>
      <c r="S184" s="74">
        <v>41869</v>
      </c>
      <c r="T184" s="71" t="s">
        <v>7241</v>
      </c>
      <c r="U184" s="75">
        <v>-39.148434106816119</v>
      </c>
      <c r="V184" s="75">
        <v>0.2545781833508875</v>
      </c>
      <c r="W184" s="75">
        <v>-5.2767669991359565</v>
      </c>
      <c r="X184" s="75">
        <v>6.7162652987585961E-2</v>
      </c>
      <c r="Y184" s="11">
        <f t="shared" si="14"/>
        <v>3.0657018862715333</v>
      </c>
      <c r="Z184" s="71" t="s">
        <v>6959</v>
      </c>
      <c r="AF184" s="72" t="s">
        <v>7242</v>
      </c>
      <c r="AG184" s="71" t="s">
        <v>2328</v>
      </c>
      <c r="AH184" s="73">
        <v>2</v>
      </c>
      <c r="AI184" s="71">
        <v>743940</v>
      </c>
      <c r="AJ184" s="74">
        <v>41786</v>
      </c>
      <c r="AK184" s="71">
        <v>1410082</v>
      </c>
      <c r="AL184" s="75">
        <v>-21.586031275539597</v>
      </c>
      <c r="AM184" s="75">
        <v>5.2227267512234506E-2</v>
      </c>
      <c r="AN184" s="75">
        <v>-3.8511574072746244</v>
      </c>
      <c r="AO184" s="75">
        <v>2.0552932565435313E-2</v>
      </c>
      <c r="AP184" s="75">
        <f t="shared" si="15"/>
        <v>9.2232279826573986</v>
      </c>
      <c r="AQ184" s="78" t="s">
        <v>6867</v>
      </c>
    </row>
    <row r="185" spans="15:47" x14ac:dyDescent="0.25">
      <c r="O185" s="72" t="s">
        <v>7243</v>
      </c>
      <c r="P185" s="71" t="s">
        <v>3027</v>
      </c>
      <c r="Q185" s="73">
        <v>1</v>
      </c>
      <c r="R185" s="71">
        <v>730740</v>
      </c>
      <c r="S185" s="74">
        <v>41869</v>
      </c>
      <c r="T185" s="71">
        <v>1410880</v>
      </c>
      <c r="U185" s="75">
        <v>-135.72934808226793</v>
      </c>
      <c r="V185" s="75">
        <v>0.38690458456576909</v>
      </c>
      <c r="W185" s="75">
        <v>-17.94804744571768</v>
      </c>
      <c r="X185" s="75">
        <v>5.7382203716063507E-2</v>
      </c>
      <c r="Y185" s="11">
        <f t="shared" si="14"/>
        <v>7.8550314834735104</v>
      </c>
      <c r="Z185" s="71" t="s">
        <v>6959</v>
      </c>
      <c r="AA185">
        <f>VAR(U185:U186)</f>
        <v>0.30001254071574901</v>
      </c>
      <c r="AB185">
        <f>VAR(W185:W186)</f>
        <v>2.1736143892059825E-3</v>
      </c>
      <c r="AC185">
        <v>1</v>
      </c>
      <c r="AD185">
        <f>VAR(Y185:Y186)</f>
        <v>3.0540255354255117E-2</v>
      </c>
      <c r="AF185" s="72" t="s">
        <v>7244</v>
      </c>
      <c r="AG185" s="71" t="s">
        <v>2342</v>
      </c>
      <c r="AH185" s="73">
        <v>1</v>
      </c>
      <c r="AI185" s="71">
        <v>750640</v>
      </c>
      <c r="AJ185" s="74">
        <v>41801</v>
      </c>
      <c r="AK185" s="71">
        <v>1410172</v>
      </c>
      <c r="AL185" s="75">
        <v>-20.404825562984648</v>
      </c>
      <c r="AM185" s="75">
        <v>0.29816600943474703</v>
      </c>
      <c r="AN185" s="75">
        <v>-4.0151899128871849</v>
      </c>
      <c r="AO185" s="75">
        <v>5.7925597906179099E-2</v>
      </c>
      <c r="AP185" s="75">
        <f t="shared" si="15"/>
        <v>11.716693740112831</v>
      </c>
      <c r="AQ185" s="78" t="s">
        <v>6881</v>
      </c>
      <c r="AR185">
        <f>VAR(AL185:AL186)</f>
        <v>8.6839897590126611</v>
      </c>
      <c r="AS185">
        <f>VAR(AN185:AN186)</f>
        <v>0.22278092658713061</v>
      </c>
      <c r="AT185">
        <v>1</v>
      </c>
      <c r="AU185">
        <f>VAR(AP185:AP186)</f>
        <v>0.68742828895287533</v>
      </c>
    </row>
    <row r="186" spans="15:47" x14ac:dyDescent="0.25">
      <c r="O186" s="72" t="s">
        <v>7245</v>
      </c>
      <c r="P186" s="71" t="s">
        <v>3027</v>
      </c>
      <c r="Q186" s="73">
        <v>1</v>
      </c>
      <c r="R186" s="71">
        <v>730740</v>
      </c>
      <c r="S186" s="74">
        <v>41869</v>
      </c>
      <c r="T186" s="71" t="s">
        <v>7246</v>
      </c>
      <c r="U186" s="75">
        <v>-134.95473522320123</v>
      </c>
      <c r="V186" s="75">
        <v>0.22422551952514136</v>
      </c>
      <c r="W186" s="75">
        <v>-17.882113927849968</v>
      </c>
      <c r="X186" s="75">
        <v>3.5973573659208093E-2</v>
      </c>
      <c r="Y186" s="11">
        <f t="shared" si="14"/>
        <v>8.1021761995985173</v>
      </c>
      <c r="Z186" s="71" t="s">
        <v>6959</v>
      </c>
      <c r="AF186" s="72" t="s">
        <v>7247</v>
      </c>
      <c r="AG186" s="71" t="s">
        <v>2342</v>
      </c>
      <c r="AH186" s="73">
        <v>2</v>
      </c>
      <c r="AI186" s="71">
        <v>750580</v>
      </c>
      <c r="AJ186" s="74">
        <v>41815</v>
      </c>
      <c r="AK186" s="71">
        <v>1410310</v>
      </c>
      <c r="AL186" s="75">
        <v>-16.237334768990557</v>
      </c>
      <c r="AM186" s="75">
        <v>0.22727604212369723</v>
      </c>
      <c r="AN186" s="75">
        <v>-3.3476857157661022</v>
      </c>
      <c r="AO186" s="75">
        <v>5.0264485230838082E-2</v>
      </c>
      <c r="AP186" s="75">
        <f t="shared" si="15"/>
        <v>10.54415095713826</v>
      </c>
      <c r="AQ186" s="78" t="s">
        <v>6895</v>
      </c>
    </row>
    <row r="187" spans="15:47" x14ac:dyDescent="0.25">
      <c r="O187" s="72" t="s">
        <v>7248</v>
      </c>
      <c r="P187" s="71" t="s">
        <v>2687</v>
      </c>
      <c r="Q187" s="73">
        <v>1</v>
      </c>
      <c r="R187" s="71">
        <v>741480</v>
      </c>
      <c r="S187" s="74">
        <v>41870</v>
      </c>
      <c r="T187" s="71" t="s">
        <v>7249</v>
      </c>
      <c r="U187" s="75">
        <v>-31.049647518452488</v>
      </c>
      <c r="V187" s="75">
        <v>9.2573452361347577E-2</v>
      </c>
      <c r="W187" s="75">
        <v>-5.1408326242768911</v>
      </c>
      <c r="X187" s="75">
        <v>2.9999156352479354E-2</v>
      </c>
      <c r="Y187" s="11">
        <f t="shared" si="14"/>
        <v>10.077013475762641</v>
      </c>
      <c r="Z187" s="71" t="s">
        <v>6962</v>
      </c>
      <c r="AA187">
        <f>VAR(U187:U188)</f>
        <v>6.6482069102779401E-3</v>
      </c>
      <c r="AB187">
        <f>VAR(W187:W188)</f>
        <v>2.4607665672528366E-4</v>
      </c>
      <c r="AC187">
        <v>1</v>
      </c>
      <c r="AD187">
        <f>VAR(Y187:Y188)</f>
        <v>1.9323152724322913E-3</v>
      </c>
      <c r="AF187" s="72" t="s">
        <v>7250</v>
      </c>
      <c r="AG187" s="71" t="s">
        <v>2351</v>
      </c>
      <c r="AH187" s="73">
        <v>1</v>
      </c>
      <c r="AI187" s="71">
        <v>744380</v>
      </c>
      <c r="AJ187" s="74">
        <v>41807</v>
      </c>
      <c r="AK187" s="71">
        <v>1410232</v>
      </c>
      <c r="AL187" s="75">
        <v>-15.823956617909586</v>
      </c>
      <c r="AM187" s="75">
        <v>0.15636907557547827</v>
      </c>
      <c r="AN187" s="75">
        <v>-2.8667635508458078</v>
      </c>
      <c r="AO187" s="75">
        <v>2.1487370971901027E-2</v>
      </c>
      <c r="AP187" s="75">
        <f t="shared" si="15"/>
        <v>7.1101517888568768</v>
      </c>
      <c r="AQ187" s="69" t="s">
        <v>6885</v>
      </c>
      <c r="AR187">
        <f>VAR(AL187:AL188)</f>
        <v>3.3459166123747504E-2</v>
      </c>
      <c r="AS187">
        <f>VAR(AN187:AN188)</f>
        <v>9.9807589600498501E-4</v>
      </c>
      <c r="AT187">
        <v>1</v>
      </c>
      <c r="AU187">
        <f>VAR(AP187:AP188)</f>
        <v>0.18979718031452811</v>
      </c>
    </row>
    <row r="188" spans="15:47" x14ac:dyDescent="0.25">
      <c r="O188" s="72" t="s">
        <v>7251</v>
      </c>
      <c r="P188" s="71" t="s">
        <v>2687</v>
      </c>
      <c r="Q188" s="73">
        <v>1</v>
      </c>
      <c r="R188" s="71">
        <v>741480</v>
      </c>
      <c r="S188" s="74">
        <v>41870</v>
      </c>
      <c r="T188" s="71" t="s">
        <v>7252</v>
      </c>
      <c r="U188" s="75">
        <v>-30.934337441613749</v>
      </c>
      <c r="V188" s="75">
        <v>1.3061379665436874E-2</v>
      </c>
      <c r="W188" s="75">
        <v>-5.1186480955811859</v>
      </c>
      <c r="X188" s="75">
        <v>2.5342470806550717E-2</v>
      </c>
      <c r="Y188" s="11">
        <f t="shared" si="14"/>
        <v>10.014847323035738</v>
      </c>
      <c r="Z188" s="71" t="s">
        <v>6962</v>
      </c>
      <c r="AF188" s="72" t="s">
        <v>7253</v>
      </c>
      <c r="AG188" s="71" t="s">
        <v>2351</v>
      </c>
      <c r="AH188" s="73">
        <v>2</v>
      </c>
      <c r="AI188" s="71">
        <v>742160</v>
      </c>
      <c r="AJ188" s="74">
        <v>41842</v>
      </c>
      <c r="AK188" s="71">
        <v>1410584</v>
      </c>
      <c r="AL188" s="75">
        <v>-16.082642396891529</v>
      </c>
      <c r="AM188" s="75">
        <v>0.16333086430047286</v>
      </c>
      <c r="AN188" s="75">
        <v>-2.8220852362848268</v>
      </c>
      <c r="AO188" s="75">
        <v>1.8121677883728312E-2</v>
      </c>
      <c r="AP188" s="75">
        <f t="shared" si="15"/>
        <v>6.4940394933870849</v>
      </c>
      <c r="AQ188" s="78" t="s">
        <v>7167</v>
      </c>
    </row>
    <row r="189" spans="15:47" x14ac:dyDescent="0.25">
      <c r="O189" s="72" t="s">
        <v>7254</v>
      </c>
      <c r="P189" s="71" t="s">
        <v>3801</v>
      </c>
      <c r="Q189" s="73">
        <v>1</v>
      </c>
      <c r="R189" s="71">
        <v>746900</v>
      </c>
      <c r="S189" s="74">
        <v>41871</v>
      </c>
      <c r="T189" s="71" t="s">
        <v>7255</v>
      </c>
      <c r="U189" s="75">
        <v>-17.121483031160565</v>
      </c>
      <c r="V189" s="75">
        <v>6.2157282875750758E-2</v>
      </c>
      <c r="W189" s="75">
        <v>-3.0735602815002983</v>
      </c>
      <c r="X189" s="75">
        <v>5.9976155652195093E-2</v>
      </c>
      <c r="Y189" s="11">
        <f t="shared" si="14"/>
        <v>7.4669992208418208</v>
      </c>
      <c r="Z189" s="71" t="s">
        <v>6962</v>
      </c>
      <c r="AA189">
        <f>VAR(U189:U190)</f>
        <v>1.3266337017138011E-2</v>
      </c>
      <c r="AB189">
        <f>VAR(W189:W190)</f>
        <v>2.4070232606436086E-3</v>
      </c>
      <c r="AC189">
        <v>1</v>
      </c>
      <c r="AD189">
        <f>VAR(Y189:Y190)</f>
        <v>7.6901834874729832E-2</v>
      </c>
      <c r="AF189" s="72" t="s">
        <v>7256</v>
      </c>
      <c r="AG189" s="71" t="s">
        <v>2352</v>
      </c>
      <c r="AH189" s="73">
        <v>1</v>
      </c>
      <c r="AI189" s="71">
        <v>767880</v>
      </c>
      <c r="AJ189" s="74">
        <v>41871</v>
      </c>
      <c r="AK189" s="71" t="s">
        <v>7257</v>
      </c>
      <c r="AL189" s="75">
        <v>-17.111744508130911</v>
      </c>
      <c r="AM189" s="75">
        <v>0.13626520449803012</v>
      </c>
      <c r="AN189" s="75">
        <v>-2.9728563436316189</v>
      </c>
      <c r="AO189" s="75">
        <v>1.58828582729665E-2</v>
      </c>
      <c r="AP189" s="75">
        <f t="shared" si="15"/>
        <v>6.6711062409220396</v>
      </c>
      <c r="AQ189" s="78" t="s">
        <v>6966</v>
      </c>
      <c r="AR189">
        <f>VAR(AL189:AL190)</f>
        <v>2.9918291263789414E-2</v>
      </c>
      <c r="AS189">
        <f>VAR(AN189:AN190)</f>
        <v>6.2830101474490897E-3</v>
      </c>
      <c r="AT189">
        <v>1</v>
      </c>
      <c r="AU189">
        <f>VAR(AP189:AP190)</f>
        <v>0.21266345571971196</v>
      </c>
    </row>
    <row r="190" spans="15:47" x14ac:dyDescent="0.25">
      <c r="O190" s="72" t="s">
        <v>7258</v>
      </c>
      <c r="P190" s="71" t="s">
        <v>3801</v>
      </c>
      <c r="Q190" s="73">
        <v>1</v>
      </c>
      <c r="R190" s="71">
        <v>746900</v>
      </c>
      <c r="S190" s="74">
        <v>41871</v>
      </c>
      <c r="T190" s="71" t="s">
        <v>7259</v>
      </c>
      <c r="U190" s="75">
        <v>-16.958594498616755</v>
      </c>
      <c r="V190" s="75">
        <v>5.8449667622174128E-2</v>
      </c>
      <c r="W190" s="75">
        <v>-3.0041769512163805</v>
      </c>
      <c r="X190" s="75">
        <v>2.8239384153597075E-2</v>
      </c>
      <c r="Y190" s="11">
        <f t="shared" si="14"/>
        <v>7.0748211111142894</v>
      </c>
      <c r="Z190" s="71" t="s">
        <v>6962</v>
      </c>
      <c r="AF190" s="72" t="s">
        <v>7260</v>
      </c>
      <c r="AG190" s="71" t="s">
        <v>2352</v>
      </c>
      <c r="AH190" s="73">
        <v>2</v>
      </c>
      <c r="AI190" s="71">
        <v>766340</v>
      </c>
      <c r="AJ190" s="74">
        <v>41899</v>
      </c>
      <c r="AK190" s="71" t="s">
        <v>7261</v>
      </c>
      <c r="AL190" s="75">
        <v>-16.867129335814109</v>
      </c>
      <c r="AM190" s="75">
        <v>0.1277883466092799</v>
      </c>
      <c r="AN190" s="75">
        <v>-2.8607580818480471</v>
      </c>
      <c r="AO190" s="75">
        <v>3.6122727968033751E-2</v>
      </c>
      <c r="AP190" s="75">
        <f t="shared" si="15"/>
        <v>6.0189353189702679</v>
      </c>
      <c r="AQ190" s="78" t="s">
        <v>6994</v>
      </c>
    </row>
    <row r="191" spans="15:47" x14ac:dyDescent="0.25">
      <c r="O191" s="72" t="s">
        <v>7262</v>
      </c>
      <c r="P191" s="71" t="s">
        <v>2744</v>
      </c>
      <c r="Q191" s="73">
        <v>2</v>
      </c>
      <c r="R191" s="71">
        <v>767480</v>
      </c>
      <c r="S191" s="74">
        <v>41873</v>
      </c>
      <c r="T191" s="71" t="s">
        <v>7263</v>
      </c>
      <c r="U191" s="75">
        <v>-47.167207562841043</v>
      </c>
      <c r="V191" s="75">
        <v>0.16707770397824911</v>
      </c>
      <c r="W191" s="75">
        <v>-6.7034158290739381</v>
      </c>
      <c r="X191" s="75">
        <v>3.3503060094276539E-2</v>
      </c>
      <c r="Y191" s="11">
        <f t="shared" si="14"/>
        <v>6.460119069750462</v>
      </c>
      <c r="Z191" s="71" t="s">
        <v>6969</v>
      </c>
      <c r="AA191">
        <f>VAR(U191:U192)</f>
        <v>0.41109600707984051</v>
      </c>
      <c r="AB191">
        <f>VAR(W191:W192)</f>
        <v>7.5261910613385247E-2</v>
      </c>
      <c r="AC191">
        <v>1</v>
      </c>
      <c r="AD191">
        <f>VAR(Y191:Y192)</f>
        <v>2.4135009955468547</v>
      </c>
      <c r="AF191" s="77" t="s">
        <v>7205</v>
      </c>
      <c r="AG191" s="71" t="s">
        <v>2388</v>
      </c>
      <c r="AH191" s="73">
        <v>1</v>
      </c>
      <c r="AI191" s="71">
        <v>755440</v>
      </c>
      <c r="AJ191" s="74">
        <v>41855</v>
      </c>
      <c r="AK191" s="71">
        <v>1410740</v>
      </c>
      <c r="AL191" s="75">
        <v>-9.8092239201091349</v>
      </c>
      <c r="AM191" s="75">
        <v>3.9136926260454251E-2</v>
      </c>
      <c r="AN191" s="75">
        <v>-3.1372312411546144</v>
      </c>
      <c r="AO191" s="75">
        <v>1.5510957094322691E-2</v>
      </c>
      <c r="AP191" s="75">
        <f t="shared" si="15"/>
        <v>15.28862600912778</v>
      </c>
      <c r="AQ191" s="78" t="s">
        <v>6944</v>
      </c>
      <c r="AR191">
        <f>VAR(AL191:AL192)</f>
        <v>7.1438825282334625E-2</v>
      </c>
      <c r="AS191">
        <f>VAR(AN191:AN192)</f>
        <v>6.1168498231651838E-2</v>
      </c>
      <c r="AT191">
        <v>1</v>
      </c>
      <c r="AU191">
        <f>VAR(AP191:AP192)</f>
        <v>2.9285506228307732</v>
      </c>
    </row>
    <row r="192" spans="15:47" x14ac:dyDescent="0.25">
      <c r="O192" s="72" t="s">
        <v>7264</v>
      </c>
      <c r="P192" s="71" t="s">
        <v>2744</v>
      </c>
      <c r="Q192" s="73">
        <v>2</v>
      </c>
      <c r="R192" s="71">
        <v>767480</v>
      </c>
      <c r="S192" s="74">
        <v>41873</v>
      </c>
      <c r="T192" s="71" t="s">
        <v>7265</v>
      </c>
      <c r="U192" s="75">
        <v>-46.26045951946864</v>
      </c>
      <c r="V192" s="75">
        <v>4.1466590779345282E-3</v>
      </c>
      <c r="W192" s="75">
        <v>-6.3154418335191194</v>
      </c>
      <c r="X192" s="75">
        <v>3.7433346901045203E-2</v>
      </c>
      <c r="Y192" s="11">
        <f t="shared" si="14"/>
        <v>4.2630751486843153</v>
      </c>
      <c r="Z192" s="71" t="s">
        <v>6969</v>
      </c>
      <c r="AF192" s="72" t="s">
        <v>7266</v>
      </c>
      <c r="AG192" s="71" t="s">
        <v>2388</v>
      </c>
      <c r="AH192" s="73">
        <v>2</v>
      </c>
      <c r="AI192" s="71">
        <v>729420</v>
      </c>
      <c r="AJ192" s="74">
        <v>41869</v>
      </c>
      <c r="AK192" s="71">
        <v>1410869</v>
      </c>
      <c r="AL192" s="75">
        <v>-9.4312323189264244</v>
      </c>
      <c r="AM192" s="75">
        <v>8.6609822580851398E-2</v>
      </c>
      <c r="AN192" s="75">
        <v>-2.787464180865479</v>
      </c>
      <c r="AO192" s="75">
        <v>2.9337729697929409E-2</v>
      </c>
      <c r="AP192" s="75">
        <f t="shared" si="15"/>
        <v>12.868481127997407</v>
      </c>
      <c r="AQ192" s="78" t="s">
        <v>6959</v>
      </c>
    </row>
    <row r="193" spans="15:47" x14ac:dyDescent="0.25">
      <c r="O193" s="72" t="s">
        <v>7267</v>
      </c>
      <c r="P193" s="71" t="s">
        <v>2534</v>
      </c>
      <c r="Q193" s="73">
        <v>1</v>
      </c>
      <c r="R193" s="71">
        <v>767220</v>
      </c>
      <c r="S193" s="74">
        <v>41875</v>
      </c>
      <c r="T193" s="71" t="s">
        <v>7268</v>
      </c>
      <c r="U193" s="75">
        <v>-111.46982810181896</v>
      </c>
      <c r="V193" s="75">
        <v>7.2017925861448132E-2</v>
      </c>
      <c r="W193" s="75">
        <v>-14.92001278132485</v>
      </c>
      <c r="X193" s="75">
        <v>3.9212854174751247E-2</v>
      </c>
      <c r="Y193" s="11">
        <f t="shared" si="14"/>
        <v>7.890274148779838</v>
      </c>
      <c r="Z193" s="71" t="s">
        <v>6969</v>
      </c>
      <c r="AA193">
        <f>VAR(U193:U194)</f>
        <v>5.4718338398881849E-2</v>
      </c>
      <c r="AB193">
        <f>VAR(W193:W194)</f>
        <v>2.0978963678289311E-3</v>
      </c>
      <c r="AC193">
        <v>1</v>
      </c>
      <c r="AD193">
        <f>VAR(Y193:Y194)</f>
        <v>1.7557012378382086E-2</v>
      </c>
      <c r="AF193" s="72" t="s">
        <v>7269</v>
      </c>
      <c r="AG193" s="71" t="s">
        <v>2400</v>
      </c>
      <c r="AH193" s="73">
        <v>1</v>
      </c>
      <c r="AI193" s="71">
        <v>755460</v>
      </c>
      <c r="AJ193" s="74">
        <v>41871</v>
      </c>
      <c r="AK193" s="71" t="s">
        <v>7270</v>
      </c>
      <c r="AL193" s="75">
        <v>-12.308033844269399</v>
      </c>
      <c r="AM193" s="75">
        <v>8.764906192249107E-2</v>
      </c>
      <c r="AN193" s="75">
        <v>-2.7664838724417997</v>
      </c>
      <c r="AO193" s="75">
        <v>5.9076053726955916E-2</v>
      </c>
      <c r="AP193" s="75">
        <f t="shared" si="15"/>
        <v>9.8238371352649985</v>
      </c>
      <c r="AQ193" s="78" t="s">
        <v>6962</v>
      </c>
      <c r="AR193">
        <f>VAR(AL193:AL194)</f>
        <v>0.65042598319439071</v>
      </c>
      <c r="AS193">
        <f>VAR(AN193:AN194)</f>
        <v>3.9731450392361239E-3</v>
      </c>
      <c r="AT193">
        <v>1</v>
      </c>
      <c r="AU193">
        <f>VAR(AP193:AP194)</f>
        <v>1.7180734887200082</v>
      </c>
    </row>
    <row r="194" spans="15:47" x14ac:dyDescent="0.25">
      <c r="O194" s="72" t="s">
        <v>7271</v>
      </c>
      <c r="P194" s="71" t="s">
        <v>2534</v>
      </c>
      <c r="Q194" s="73">
        <v>1</v>
      </c>
      <c r="R194" s="71">
        <v>767220</v>
      </c>
      <c r="S194" s="74">
        <v>41875</v>
      </c>
      <c r="T194" s="71" t="s">
        <v>7272</v>
      </c>
      <c r="U194" s="75">
        <v>-111.80064024911371</v>
      </c>
      <c r="V194" s="75">
        <v>9.3173752672011181E-2</v>
      </c>
      <c r="W194" s="75">
        <v>-14.984787720426773</v>
      </c>
      <c r="X194" s="75">
        <v>5.7604627737569226E-2</v>
      </c>
      <c r="Y194" s="11">
        <f t="shared" si="14"/>
        <v>8.0776615143004733</v>
      </c>
      <c r="Z194" s="71" t="s">
        <v>6969</v>
      </c>
      <c r="AF194" s="72" t="s">
        <v>7273</v>
      </c>
      <c r="AG194" s="71" t="s">
        <v>2400</v>
      </c>
      <c r="AH194" s="73">
        <v>2</v>
      </c>
      <c r="AI194" s="71">
        <v>768700</v>
      </c>
      <c r="AJ194" s="74">
        <v>41892</v>
      </c>
      <c r="AK194" s="71" t="s">
        <v>7274</v>
      </c>
      <c r="AL194" s="75">
        <v>-11.167484868385952</v>
      </c>
      <c r="AM194" s="75">
        <v>5.4076144981563837E-2</v>
      </c>
      <c r="AN194" s="75">
        <v>-2.8556258383078958</v>
      </c>
      <c r="AO194" s="75">
        <v>1.0969566190452178E-2</v>
      </c>
      <c r="AP194" s="75">
        <f t="shared" si="15"/>
        <v>11.677521838077215</v>
      </c>
      <c r="AQ194" s="78" t="s">
        <v>6991</v>
      </c>
    </row>
    <row r="195" spans="15:47" x14ac:dyDescent="0.25">
      <c r="O195" s="72" t="s">
        <v>7275</v>
      </c>
      <c r="P195" s="71" t="s">
        <v>2295</v>
      </c>
      <c r="Q195" s="73">
        <v>1</v>
      </c>
      <c r="R195" s="71">
        <v>767560</v>
      </c>
      <c r="S195" s="74">
        <v>41878</v>
      </c>
      <c r="T195" s="71" t="s">
        <v>7276</v>
      </c>
      <c r="U195" s="75">
        <v>-40.533168410648109</v>
      </c>
      <c r="V195" s="75">
        <v>7.9159917316876022E-2</v>
      </c>
      <c r="W195" s="75">
        <v>-5.8003473154934753</v>
      </c>
      <c r="X195" s="75">
        <v>2.7400690700524016E-2</v>
      </c>
      <c r="Y195" s="11">
        <f t="shared" si="14"/>
        <v>5.869610113299693</v>
      </c>
      <c r="Z195" s="71" t="s">
        <v>6983</v>
      </c>
      <c r="AA195">
        <f>VAR(U195:U196)</f>
        <v>2.3336860737023689E-4</v>
      </c>
      <c r="AB195">
        <f>VAR(W195:W196)</f>
        <v>2.6181870265308111E-3</v>
      </c>
      <c r="AC195">
        <v>1</v>
      </c>
      <c r="AD195">
        <f>VAR(Y195:Y196)</f>
        <v>0.18030400376882111</v>
      </c>
      <c r="AF195" s="72" t="s">
        <v>7277</v>
      </c>
      <c r="AG195" s="71" t="s">
        <v>2401</v>
      </c>
      <c r="AH195" s="73">
        <v>1</v>
      </c>
      <c r="AI195" s="73">
        <v>768680</v>
      </c>
      <c r="AJ195" s="74">
        <v>41891</v>
      </c>
      <c r="AK195" s="71" t="s">
        <v>7278</v>
      </c>
      <c r="AL195" s="75">
        <v>-10.063388305066951</v>
      </c>
      <c r="AM195" s="75">
        <v>7.4097956172599302E-2</v>
      </c>
      <c r="AN195" s="75">
        <v>-2.7474109048510327</v>
      </c>
      <c r="AO195" s="75">
        <v>7.0555648305714079E-3</v>
      </c>
      <c r="AP195" s="75">
        <f t="shared" si="15"/>
        <v>11.91589893374131</v>
      </c>
      <c r="AQ195" s="78" t="s">
        <v>6987</v>
      </c>
      <c r="AR195">
        <f>VAR(AL195:AL196)</f>
        <v>7.0289146732140165E-2</v>
      </c>
      <c r="AS195">
        <f>VAR(AN195:AN196)</f>
        <v>3.3164930745543273E-3</v>
      </c>
      <c r="AT195">
        <v>1</v>
      </c>
      <c r="AU195">
        <f>VAR(AP195:AP196)</f>
        <v>0.52683356509679291</v>
      </c>
    </row>
    <row r="196" spans="15:47" x14ac:dyDescent="0.25">
      <c r="O196" s="72" t="s">
        <v>7279</v>
      </c>
      <c r="P196" s="71" t="s">
        <v>2295</v>
      </c>
      <c r="Q196" s="73">
        <v>1</v>
      </c>
      <c r="R196" s="71">
        <v>767560</v>
      </c>
      <c r="S196" s="74">
        <v>41878</v>
      </c>
      <c r="T196" s="71" t="s">
        <v>7280</v>
      </c>
      <c r="U196" s="75">
        <v>-40.511564308844505</v>
      </c>
      <c r="V196" s="75">
        <v>9.2255407210573612E-2</v>
      </c>
      <c r="W196" s="75">
        <v>-5.8727101101676835</v>
      </c>
      <c r="X196" s="75">
        <v>6.3681846646232582E-2</v>
      </c>
      <c r="Y196" s="11">
        <f t="shared" si="14"/>
        <v>6.4701165724969627</v>
      </c>
      <c r="Z196" s="71" t="s">
        <v>6983</v>
      </c>
      <c r="AF196" s="72" t="s">
        <v>7281</v>
      </c>
      <c r="AG196" s="71" t="s">
        <v>2401</v>
      </c>
      <c r="AH196" s="73">
        <v>2</v>
      </c>
      <c r="AI196" s="71">
        <v>768340</v>
      </c>
      <c r="AJ196" s="74">
        <v>41904</v>
      </c>
      <c r="AK196" s="71" t="s">
        <v>7282</v>
      </c>
      <c r="AL196" s="75">
        <v>-9.6884505856197336</v>
      </c>
      <c r="AM196" s="75">
        <v>9.7000458685074217E-2</v>
      </c>
      <c r="AN196" s="75">
        <v>-2.8288540515799543</v>
      </c>
      <c r="AO196" s="75">
        <v>2.5524833612500259E-2</v>
      </c>
      <c r="AP196" s="75">
        <f t="shared" si="15"/>
        <v>12.942381827019901</v>
      </c>
      <c r="AQ196" s="78" t="s">
        <v>6998</v>
      </c>
    </row>
    <row r="197" spans="15:47" x14ac:dyDescent="0.25">
      <c r="O197" s="86" t="s">
        <v>7283</v>
      </c>
      <c r="P197" s="71" t="s">
        <v>3929</v>
      </c>
      <c r="Q197" s="73">
        <v>2</v>
      </c>
      <c r="R197" s="71">
        <v>764980</v>
      </c>
      <c r="S197" s="74">
        <v>41879</v>
      </c>
      <c r="T197" s="71" t="s">
        <v>7284</v>
      </c>
      <c r="U197" s="75">
        <v>-33.128695841801303</v>
      </c>
      <c r="V197" s="75">
        <v>0.16499174757248991</v>
      </c>
      <c r="W197" s="75">
        <v>-6.0173215317526623</v>
      </c>
      <c r="X197" s="75">
        <v>3.6820478414183594E-2</v>
      </c>
      <c r="Y197" s="11">
        <f t="shared" si="14"/>
        <v>15.009876412219995</v>
      </c>
      <c r="Z197" s="71" t="s">
        <v>6974</v>
      </c>
      <c r="AA197">
        <f>VAR(U197:U198)</f>
        <v>2.4043033491082218E-2</v>
      </c>
      <c r="AB197">
        <f>VAR(W197:W198)</f>
        <v>4.9118640440927695E-3</v>
      </c>
      <c r="AC197">
        <v>1</v>
      </c>
      <c r="AD197">
        <f>VAR(Y197:Y198)</f>
        <v>0.51227758816972802</v>
      </c>
      <c r="AF197" s="72" t="s">
        <v>7285</v>
      </c>
      <c r="AG197" s="71" t="s">
        <v>2419</v>
      </c>
      <c r="AH197" s="73">
        <v>1</v>
      </c>
      <c r="AI197" s="71">
        <v>759700</v>
      </c>
      <c r="AJ197" s="74">
        <v>41844</v>
      </c>
      <c r="AK197" s="71">
        <v>1410627</v>
      </c>
      <c r="AL197" s="75">
        <v>-57.143732776849085</v>
      </c>
      <c r="AM197" s="75">
        <v>0.13469700154537603</v>
      </c>
      <c r="AN197" s="75">
        <v>-7.9391174800536586</v>
      </c>
      <c r="AO197" s="75">
        <v>3.1085440625055114E-2</v>
      </c>
      <c r="AP197" s="75">
        <f t="shared" si="15"/>
        <v>6.3692070635801841</v>
      </c>
      <c r="AQ197" s="78" t="s">
        <v>6929</v>
      </c>
      <c r="AR197">
        <f>VAR(AL197:AL198)</f>
        <v>2.3481315647194932E-2</v>
      </c>
      <c r="AS197">
        <f>VAR(AN197:AN198)</f>
        <v>8.5555618643185019E-3</v>
      </c>
      <c r="AT197">
        <v>1</v>
      </c>
      <c r="AU197">
        <f>VAR(AP197:AP198)</f>
        <v>0.79781764726427573</v>
      </c>
    </row>
    <row r="198" spans="15:47" x14ac:dyDescent="0.25">
      <c r="O198" s="72" t="s">
        <v>7286</v>
      </c>
      <c r="P198" s="71" t="s">
        <v>3929</v>
      </c>
      <c r="Q198" s="73">
        <v>2</v>
      </c>
      <c r="R198" s="71">
        <v>764980</v>
      </c>
      <c r="S198" s="74">
        <v>41879</v>
      </c>
      <c r="T198" s="71" t="s">
        <v>7287</v>
      </c>
      <c r="U198" s="75">
        <v>-32.909410486653805</v>
      </c>
      <c r="V198" s="75">
        <v>0.22161640088882589</v>
      </c>
      <c r="W198" s="75">
        <v>-6.1164362536066106</v>
      </c>
      <c r="X198" s="75">
        <v>4.1809476008230199E-2</v>
      </c>
      <c r="Y198" s="11">
        <f t="shared" si="14"/>
        <v>16.02207954219908</v>
      </c>
      <c r="Z198" s="71" t="s">
        <v>6974</v>
      </c>
      <c r="AF198" s="77" t="s">
        <v>7288</v>
      </c>
      <c r="AG198" s="71" t="s">
        <v>2419</v>
      </c>
      <c r="AH198" s="73">
        <v>2</v>
      </c>
      <c r="AI198" s="71">
        <v>759620</v>
      </c>
      <c r="AJ198" s="74">
        <v>41855</v>
      </c>
      <c r="AK198" s="71">
        <v>1410717</v>
      </c>
      <c r="AL198" s="75">
        <v>-56.927024144592799</v>
      </c>
      <c r="AM198" s="75">
        <v>8.4608240124386017E-2</v>
      </c>
      <c r="AN198" s="75">
        <v>-8.0699269740846233</v>
      </c>
      <c r="AO198" s="75">
        <v>1.272588136175809E-2</v>
      </c>
      <c r="AP198" s="75">
        <f t="shared" si="15"/>
        <v>7.6323916480841874</v>
      </c>
      <c r="AQ198" s="78" t="s">
        <v>6939</v>
      </c>
    </row>
    <row r="199" spans="15:47" x14ac:dyDescent="0.25">
      <c r="O199" s="72" t="s">
        <v>7289</v>
      </c>
      <c r="P199" s="71" t="s">
        <v>2650</v>
      </c>
      <c r="Q199" s="73">
        <v>1</v>
      </c>
      <c r="R199" s="71">
        <v>738840</v>
      </c>
      <c r="S199" s="74">
        <v>41884</v>
      </c>
      <c r="T199" s="71" t="s">
        <v>7290</v>
      </c>
      <c r="U199" s="75">
        <v>-20.33063458876186</v>
      </c>
      <c r="V199" s="75">
        <v>0.21547694617818372</v>
      </c>
      <c r="W199" s="75">
        <v>-2.7170716882536916</v>
      </c>
      <c r="X199" s="75">
        <v>6.2933315099207099E-3</v>
      </c>
      <c r="Y199" s="11">
        <f t="shared" ref="Y199:Y216" si="16">U199-W199*8</f>
        <v>1.4059389172676724</v>
      </c>
      <c r="Z199" s="71" t="s">
        <v>6978</v>
      </c>
      <c r="AA199">
        <f>VAR(U199:U200)</f>
        <v>3.0685709785591243E-2</v>
      </c>
      <c r="AB199">
        <f>VAR(W199:W200)</f>
        <v>5.3327036620930447E-3</v>
      </c>
      <c r="AC199">
        <v>1</v>
      </c>
      <c r="AD199">
        <f>VAR(Y199:Y200)</f>
        <v>0.16730516008340768</v>
      </c>
      <c r="AF199" s="72" t="s">
        <v>7291</v>
      </c>
      <c r="AG199" s="71" t="s">
        <v>2428</v>
      </c>
      <c r="AH199" s="73">
        <v>1</v>
      </c>
      <c r="AI199" s="71">
        <v>759720</v>
      </c>
      <c r="AJ199" s="74">
        <v>41843</v>
      </c>
      <c r="AK199" s="71">
        <v>1410604</v>
      </c>
      <c r="AL199" s="75">
        <v>-48.866855695831546</v>
      </c>
      <c r="AM199" s="75">
        <v>0.15471328259700803</v>
      </c>
      <c r="AN199" s="75">
        <v>-7.3792215684686804</v>
      </c>
      <c r="AO199" s="75">
        <v>2.4463114421618505E-2</v>
      </c>
      <c r="AP199" s="75">
        <f t="shared" si="15"/>
        <v>10.166916851917897</v>
      </c>
      <c r="AQ199" s="78" t="s">
        <v>6925</v>
      </c>
      <c r="AR199">
        <f>VAR(AL199:AL200)</f>
        <v>1.649337962803419E-2</v>
      </c>
      <c r="AS199">
        <f>VAR(AN199:AN200)</f>
        <v>1.2864906135513223E-2</v>
      </c>
      <c r="AT199">
        <v>1</v>
      </c>
      <c r="AU199">
        <f>VAR(AP199:AP200)</f>
        <v>1.0729129422112464</v>
      </c>
    </row>
    <row r="200" spans="15:47" x14ac:dyDescent="0.25">
      <c r="O200" s="72" t="s">
        <v>7292</v>
      </c>
      <c r="P200" s="71" t="s">
        <v>2650</v>
      </c>
      <c r="Q200" s="73">
        <v>1</v>
      </c>
      <c r="R200" s="71">
        <v>738840</v>
      </c>
      <c r="S200" s="74">
        <v>41884</v>
      </c>
      <c r="T200" s="71" t="s">
        <v>7293</v>
      </c>
      <c r="U200" s="75">
        <v>-20.08290203221916</v>
      </c>
      <c r="V200" s="75">
        <v>0.10564432248102543</v>
      </c>
      <c r="W200" s="75">
        <v>-2.613798229300357</v>
      </c>
      <c r="X200" s="75">
        <v>3.1154560573671712E-2</v>
      </c>
      <c r="Y200" s="11">
        <f t="shared" si="16"/>
        <v>0.82748380218369633</v>
      </c>
      <c r="Z200" s="71" t="s">
        <v>6978</v>
      </c>
      <c r="AF200" s="77" t="s">
        <v>7294</v>
      </c>
      <c r="AG200" s="71" t="s">
        <v>2428</v>
      </c>
      <c r="AH200" s="73">
        <v>2</v>
      </c>
      <c r="AI200" s="71">
        <v>759660</v>
      </c>
      <c r="AJ200" s="74">
        <v>41854</v>
      </c>
      <c r="AK200" s="71">
        <v>1410704</v>
      </c>
      <c r="AL200" s="75">
        <v>-48.685233122190304</v>
      </c>
      <c r="AM200" s="75">
        <v>0.13732960959979384</v>
      </c>
      <c r="AN200" s="75">
        <v>-7.5396267188567725</v>
      </c>
      <c r="AO200" s="75">
        <v>4.5770283415037409E-2</v>
      </c>
      <c r="AP200" s="75">
        <f t="shared" ref="AP200:AP263" si="17">AL200-AN200*8</f>
        <v>11.631780628663876</v>
      </c>
      <c r="AQ200" s="78" t="s">
        <v>6939</v>
      </c>
    </row>
    <row r="201" spans="15:47" x14ac:dyDescent="0.25">
      <c r="O201" s="72" t="s">
        <v>7295</v>
      </c>
      <c r="P201" s="71" t="s">
        <v>2159</v>
      </c>
      <c r="Q201" s="73">
        <v>1</v>
      </c>
      <c r="R201" s="71">
        <v>743320</v>
      </c>
      <c r="S201" s="74">
        <v>41885</v>
      </c>
      <c r="T201" s="71" t="s">
        <v>7296</v>
      </c>
      <c r="U201" s="75">
        <v>-78.32020537018164</v>
      </c>
      <c r="V201" s="75">
        <v>0.43763135603688008</v>
      </c>
      <c r="W201" s="75">
        <v>-9.3391570240506088</v>
      </c>
      <c r="X201" s="75">
        <v>3.4436849232145052E-2</v>
      </c>
      <c r="Y201" s="11">
        <f t="shared" si="16"/>
        <v>-3.6069491777767695</v>
      </c>
      <c r="Z201" s="71" t="s">
        <v>6978</v>
      </c>
      <c r="AA201">
        <f>VAR(U201:U202)</f>
        <v>0.27132301266244907</v>
      </c>
      <c r="AB201">
        <f>VAR(W201:W202)</f>
        <v>3.9565414942005411E-2</v>
      </c>
      <c r="AC201">
        <v>1</v>
      </c>
      <c r="AD201">
        <f>VAR(Y201:Y202)</f>
        <v>1.1457514622590992</v>
      </c>
      <c r="AF201" s="72" t="s">
        <v>7297</v>
      </c>
      <c r="AG201" s="71" t="s">
        <v>2443</v>
      </c>
      <c r="AH201" s="73">
        <v>1</v>
      </c>
      <c r="AI201" s="71">
        <v>742860</v>
      </c>
      <c r="AJ201" s="74">
        <v>41793</v>
      </c>
      <c r="AK201" s="71">
        <v>1410112</v>
      </c>
      <c r="AL201" s="75">
        <v>-43.237057022281697</v>
      </c>
      <c r="AM201" s="75">
        <v>8.9438989004825775E-2</v>
      </c>
      <c r="AN201" s="75">
        <v>-6.8115567251794404</v>
      </c>
      <c r="AO201" s="75">
        <v>2.1709036612788019E-2</v>
      </c>
      <c r="AP201" s="75">
        <f t="shared" si="17"/>
        <v>11.255396779153827</v>
      </c>
      <c r="AQ201" s="78" t="s">
        <v>6871</v>
      </c>
      <c r="AR201">
        <f>VAR(AL201:AL202)</f>
        <v>0.47853438343089016</v>
      </c>
      <c r="AS201">
        <f>VAR(AN201:AN202)</f>
        <v>7.20640098943366E-3</v>
      </c>
      <c r="AT201">
        <v>1</v>
      </c>
      <c r="AU201">
        <f>VAR(AP201:AP202)</f>
        <v>1.5970914358956205E-4</v>
      </c>
    </row>
    <row r="202" spans="15:47" x14ac:dyDescent="0.25">
      <c r="O202" s="72" t="s">
        <v>7298</v>
      </c>
      <c r="P202" s="71" t="s">
        <v>2159</v>
      </c>
      <c r="Q202" s="73">
        <v>1</v>
      </c>
      <c r="R202" s="71">
        <v>743320</v>
      </c>
      <c r="S202" s="74">
        <v>41885</v>
      </c>
      <c r="T202" s="71" t="s">
        <v>7299</v>
      </c>
      <c r="U202" s="75">
        <v>-77.583560255268836</v>
      </c>
      <c r="V202" s="75">
        <v>0.20134422719278233</v>
      </c>
      <c r="W202" s="75">
        <v>-9.0578549979576373</v>
      </c>
      <c r="X202" s="75">
        <v>5.3600681248402719E-2</v>
      </c>
      <c r="Y202" s="11">
        <f t="shared" si="16"/>
        <v>-5.1207202716077376</v>
      </c>
      <c r="Z202" s="71" t="s">
        <v>6978</v>
      </c>
      <c r="AF202" s="72" t="s">
        <v>7300</v>
      </c>
      <c r="AG202" s="71" t="s">
        <v>2443</v>
      </c>
      <c r="AH202" s="73">
        <v>2</v>
      </c>
      <c r="AI202" s="71">
        <v>742900</v>
      </c>
      <c r="AJ202" s="74">
        <v>41808</v>
      </c>
      <c r="AK202" s="71">
        <v>1410265</v>
      </c>
      <c r="AL202" s="75">
        <v>-42.258758107398428</v>
      </c>
      <c r="AM202" s="75">
        <v>0.42975460008040778</v>
      </c>
      <c r="AN202" s="75">
        <v>-6.6915033954510763</v>
      </c>
      <c r="AO202" s="75">
        <v>1.9976587549953791E-2</v>
      </c>
      <c r="AP202" s="75">
        <f t="shared" si="17"/>
        <v>11.273269056210182</v>
      </c>
      <c r="AQ202" s="69" t="s">
        <v>6888</v>
      </c>
    </row>
    <row r="203" spans="15:47" x14ac:dyDescent="0.25">
      <c r="O203" s="72" t="s">
        <v>7301</v>
      </c>
      <c r="P203" s="71" t="s">
        <v>4157</v>
      </c>
      <c r="Q203" s="73">
        <v>1</v>
      </c>
      <c r="R203" s="71">
        <v>757820</v>
      </c>
      <c r="S203" s="74">
        <v>41890</v>
      </c>
      <c r="T203" s="71" t="s">
        <v>7302</v>
      </c>
      <c r="U203" s="75">
        <v>-117.34453368348704</v>
      </c>
      <c r="V203" s="75">
        <v>0.17730812428541126</v>
      </c>
      <c r="W203" s="75">
        <v>-14.830522915160376</v>
      </c>
      <c r="X203" s="75">
        <v>2.9849741851934401E-2</v>
      </c>
      <c r="Y203" s="11">
        <f t="shared" si="16"/>
        <v>1.2996496377959659</v>
      </c>
      <c r="Z203" s="71" t="s">
        <v>6987</v>
      </c>
      <c r="AA203">
        <f>VAR(U203:U204)</f>
        <v>3.1894938299469953E-2</v>
      </c>
      <c r="AB203">
        <f>VAR(W203:W204)</f>
        <v>2.6299723603322718E-3</v>
      </c>
      <c r="AC203">
        <v>1</v>
      </c>
      <c r="AD203">
        <f>VAR(Y203:Y204)</f>
        <v>0.34675326072654533</v>
      </c>
      <c r="AF203" s="77" t="s">
        <v>7303</v>
      </c>
      <c r="AG203" s="71" t="s">
        <v>2520</v>
      </c>
      <c r="AH203" s="73">
        <v>1</v>
      </c>
      <c r="AI203" s="71">
        <v>760060</v>
      </c>
      <c r="AJ203" s="74">
        <v>41851</v>
      </c>
      <c r="AK203" s="71">
        <v>1410705</v>
      </c>
      <c r="AL203" s="75">
        <v>-123.25907221635006</v>
      </c>
      <c r="AM203" s="75">
        <v>0.27395452520368219</v>
      </c>
      <c r="AN203" s="75">
        <v>-16.785045396545435</v>
      </c>
      <c r="AO203" s="75">
        <v>4.5059099835218289E-2</v>
      </c>
      <c r="AP203" s="75">
        <f t="shared" si="17"/>
        <v>11.021290956013416</v>
      </c>
      <c r="AQ203" s="78" t="s">
        <v>6939</v>
      </c>
      <c r="AR203">
        <f>VAR(AL203:AL204)</f>
        <v>31.428563814757485</v>
      </c>
      <c r="AS203">
        <f>VAR(AN203:AN204)</f>
        <v>1.9315725193564295</v>
      </c>
      <c r="AT203">
        <v>1</v>
      </c>
      <c r="AU203">
        <f>VAR(AP203:AP204)</f>
        <v>30.38615179406905</v>
      </c>
    </row>
    <row r="204" spans="15:47" x14ac:dyDescent="0.25">
      <c r="O204" s="72" t="s">
        <v>7304</v>
      </c>
      <c r="P204" s="71" t="s">
        <v>4157</v>
      </c>
      <c r="Q204" s="73">
        <v>1</v>
      </c>
      <c r="R204" s="71">
        <v>757820</v>
      </c>
      <c r="S204" s="74">
        <v>41890</v>
      </c>
      <c r="T204" s="71" t="s">
        <v>7305</v>
      </c>
      <c r="U204" s="75">
        <v>-117.59710026203405</v>
      </c>
      <c r="V204" s="75">
        <v>7.5739446865138824E-2</v>
      </c>
      <c r="W204" s="75">
        <v>-14.757997438804377</v>
      </c>
      <c r="X204" s="75">
        <v>1.8220246744904585E-2</v>
      </c>
      <c r="Y204" s="11">
        <f t="shared" si="16"/>
        <v>0.46687924840097139</v>
      </c>
      <c r="Z204" s="71" t="s">
        <v>6987</v>
      </c>
      <c r="AF204" s="72" t="s">
        <v>7306</v>
      </c>
      <c r="AG204" s="71" t="s">
        <v>2520</v>
      </c>
      <c r="AH204" s="73">
        <v>2</v>
      </c>
      <c r="AI204" s="71">
        <v>760220</v>
      </c>
      <c r="AJ204" s="74">
        <v>41865</v>
      </c>
      <c r="AK204" s="71">
        <v>1410857</v>
      </c>
      <c r="AL204" s="75">
        <v>-115.33082350496903</v>
      </c>
      <c r="AM204" s="75">
        <v>7.0926160845030548E-2</v>
      </c>
      <c r="AN204" s="75">
        <v>-14.819556897796877</v>
      </c>
      <c r="AO204" s="75">
        <v>2.5524697294790448E-2</v>
      </c>
      <c r="AP204" s="75">
        <f t="shared" si="17"/>
        <v>3.2256316774059854</v>
      </c>
      <c r="AQ204" s="78" t="s">
        <v>6959</v>
      </c>
    </row>
    <row r="205" spans="15:47" x14ac:dyDescent="0.25">
      <c r="O205" s="72" t="s">
        <v>7307</v>
      </c>
      <c r="P205" s="71" t="s">
        <v>3922</v>
      </c>
      <c r="Q205" s="73">
        <v>1</v>
      </c>
      <c r="R205" s="71">
        <v>768540</v>
      </c>
      <c r="S205" s="74">
        <v>41892</v>
      </c>
      <c r="T205" s="71" t="s">
        <v>7308</v>
      </c>
      <c r="U205" s="75">
        <v>-35.503730162218311</v>
      </c>
      <c r="V205" s="75">
        <v>0.12070470315611784</v>
      </c>
      <c r="W205" s="75">
        <v>-5.733007065626488</v>
      </c>
      <c r="X205" s="75">
        <v>3.1701418051333537E-2</v>
      </c>
      <c r="Y205" s="11">
        <f t="shared" si="16"/>
        <v>10.360326362793593</v>
      </c>
      <c r="Z205" s="71" t="s">
        <v>6991</v>
      </c>
      <c r="AA205">
        <f>VAR(U205:U206)</f>
        <v>4.5965368151023398E-3</v>
      </c>
      <c r="AB205">
        <f>VAR(W205:W206)</f>
        <v>5.6205237755929715E-3</v>
      </c>
      <c r="AC205">
        <v>1</v>
      </c>
      <c r="AD205">
        <f>VAR(Y205:Y206)</f>
        <v>0.44563499792672073</v>
      </c>
      <c r="AF205" s="72" t="s">
        <v>7309</v>
      </c>
      <c r="AG205" s="71" t="s">
        <v>2521</v>
      </c>
      <c r="AH205" s="73">
        <v>1</v>
      </c>
      <c r="AI205" s="71">
        <v>760260</v>
      </c>
      <c r="AJ205" s="74">
        <v>41863</v>
      </c>
      <c r="AK205" s="71">
        <v>1410856</v>
      </c>
      <c r="AL205" s="75">
        <v>-124.2484868023799</v>
      </c>
      <c r="AM205" s="75">
        <v>0.20851281403535202</v>
      </c>
      <c r="AN205" s="75">
        <v>-16.673848233763721</v>
      </c>
      <c r="AO205" s="75">
        <v>3.5825479179450587E-2</v>
      </c>
      <c r="AP205" s="75">
        <f t="shared" si="17"/>
        <v>9.1422990677298657</v>
      </c>
      <c r="AQ205" s="78" t="s">
        <v>6959</v>
      </c>
      <c r="AR205">
        <f>VAR(AL205:AL206)</f>
        <v>9.5191033337019643E-2</v>
      </c>
      <c r="AS205">
        <f>VAR(AN205:AN206)</f>
        <v>7.4774418550626221E-4</v>
      </c>
      <c r="AT205">
        <v>1</v>
      </c>
      <c r="AU205">
        <f>VAR(AP205:AP206)</f>
        <v>8.0588592691605131E-3</v>
      </c>
    </row>
    <row r="206" spans="15:47" x14ac:dyDescent="0.25">
      <c r="O206" s="72" t="s">
        <v>7310</v>
      </c>
      <c r="P206" s="71" t="s">
        <v>3922</v>
      </c>
      <c r="Q206" s="73">
        <v>1</v>
      </c>
      <c r="R206" s="71">
        <v>768540</v>
      </c>
      <c r="S206" s="74">
        <v>41892</v>
      </c>
      <c r="T206" s="71" t="s">
        <v>7311</v>
      </c>
      <c r="U206" s="75">
        <v>-35.407849644748886</v>
      </c>
      <c r="V206" s="75">
        <v>9.3544132388516943E-2</v>
      </c>
      <c r="W206" s="75">
        <v>-5.839030872156842</v>
      </c>
      <c r="X206" s="75">
        <v>2.5641577695666412E-2</v>
      </c>
      <c r="Y206" s="11">
        <f t="shared" si="16"/>
        <v>11.30439733250585</v>
      </c>
      <c r="Z206" s="71" t="s">
        <v>6991</v>
      </c>
      <c r="AF206" s="72" t="s">
        <v>7312</v>
      </c>
      <c r="AG206" s="71" t="s">
        <v>2521</v>
      </c>
      <c r="AH206" s="73">
        <v>2</v>
      </c>
      <c r="AI206" s="71">
        <v>746480</v>
      </c>
      <c r="AJ206" s="74">
        <v>41898</v>
      </c>
      <c r="AK206" s="71" t="s">
        <v>7313</v>
      </c>
      <c r="AL206" s="75">
        <v>-124.68481473716524</v>
      </c>
      <c r="AM206" s="75">
        <v>4.4024049378638401E-2</v>
      </c>
      <c r="AN206" s="75">
        <v>-16.712519778483482</v>
      </c>
      <c r="AO206" s="75">
        <v>2.116356443249709E-2</v>
      </c>
      <c r="AP206" s="75">
        <f t="shared" si="17"/>
        <v>9.0153434907026195</v>
      </c>
      <c r="AQ206" s="78" t="s">
        <v>6994</v>
      </c>
    </row>
    <row r="207" spans="15:47" x14ac:dyDescent="0.25">
      <c r="O207" s="72" t="s">
        <v>7314</v>
      </c>
      <c r="P207" s="71" t="s">
        <v>3643</v>
      </c>
      <c r="Q207" s="73">
        <v>1</v>
      </c>
      <c r="R207" s="71">
        <v>739760</v>
      </c>
      <c r="S207" s="74">
        <v>41897</v>
      </c>
      <c r="T207" s="71" t="s">
        <v>7315</v>
      </c>
      <c r="U207" s="75">
        <v>-49.933677750985318</v>
      </c>
      <c r="V207" s="75">
        <v>5.2243028046686762E-2</v>
      </c>
      <c r="W207" s="75">
        <v>-7.0661558112941343</v>
      </c>
      <c r="X207" s="75">
        <v>4.2260499682153785E-2</v>
      </c>
      <c r="Y207" s="11">
        <f t="shared" si="16"/>
        <v>6.5955687393677565</v>
      </c>
      <c r="Z207" s="71" t="s">
        <v>6991</v>
      </c>
      <c r="AA207">
        <f>VAR(U207:U208)</f>
        <v>0.68677600076641765</v>
      </c>
      <c r="AB207">
        <f>VAR(W207:W208)</f>
        <v>0.18226243850428642</v>
      </c>
      <c r="AC207">
        <v>1</v>
      </c>
      <c r="AD207">
        <f>VAR(Y207:Y208)</f>
        <v>6.6907940299017241</v>
      </c>
      <c r="AF207" s="72" t="s">
        <v>7316</v>
      </c>
      <c r="AG207" s="71" t="s">
        <v>2546</v>
      </c>
      <c r="AH207" s="73">
        <v>1</v>
      </c>
      <c r="AI207" s="71">
        <v>749540</v>
      </c>
      <c r="AJ207" s="74">
        <v>41871</v>
      </c>
      <c r="AK207" s="71" t="s">
        <v>7317</v>
      </c>
      <c r="AL207" s="75">
        <v>-38.25835964171057</v>
      </c>
      <c r="AM207" s="75">
        <v>3.8285688254044964E-2</v>
      </c>
      <c r="AN207" s="75">
        <v>-5.2158515953764919</v>
      </c>
      <c r="AO207" s="75">
        <v>2.9463185759477834E-2</v>
      </c>
      <c r="AP207" s="75">
        <f t="shared" si="17"/>
        <v>3.4684531213013656</v>
      </c>
      <c r="AQ207" s="78" t="s">
        <v>6966</v>
      </c>
      <c r="AR207">
        <f>VAR(AL207:AL208)</f>
        <v>29.805572848237261</v>
      </c>
      <c r="AS207">
        <f>VAR(AN207:AN208)</f>
        <v>0.41986224075580192</v>
      </c>
      <c r="AT207">
        <v>1</v>
      </c>
      <c r="AU207">
        <f>VAR(AP207:AP208)</f>
        <v>7.6013696230246605E-2</v>
      </c>
    </row>
    <row r="208" spans="15:47" x14ac:dyDescent="0.25">
      <c r="O208" s="72" t="s">
        <v>7318</v>
      </c>
      <c r="P208" s="71" t="s">
        <v>3643</v>
      </c>
      <c r="Q208" s="73">
        <v>1</v>
      </c>
      <c r="R208" s="71">
        <v>739760</v>
      </c>
      <c r="S208" s="74">
        <v>41897</v>
      </c>
      <c r="T208" s="71" t="s">
        <v>7319</v>
      </c>
      <c r="U208" s="75">
        <v>-51.10566409968262</v>
      </c>
      <c r="V208" s="75">
        <v>7.687398888729409E-2</v>
      </c>
      <c r="W208" s="75">
        <v>-7.6699147673424672</v>
      </c>
      <c r="X208" s="75">
        <v>3.5092029757453375E-2</v>
      </c>
      <c r="Y208" s="11">
        <f t="shared" si="16"/>
        <v>10.253654039057118</v>
      </c>
      <c r="Z208" s="71" t="s">
        <v>6991</v>
      </c>
      <c r="AF208" s="72" t="s">
        <v>7320</v>
      </c>
      <c r="AG208" s="71" t="s">
        <v>2546</v>
      </c>
      <c r="AH208" s="73">
        <v>2</v>
      </c>
      <c r="AI208" s="73">
        <v>766080</v>
      </c>
      <c r="AJ208" s="74">
        <v>41891</v>
      </c>
      <c r="AK208" s="71" t="s">
        <v>7321</v>
      </c>
      <c r="AL208" s="75">
        <v>-30.537534187364741</v>
      </c>
      <c r="AM208" s="75">
        <v>0.22764972211525414</v>
      </c>
      <c r="AN208" s="75">
        <v>-4.299486776370653</v>
      </c>
      <c r="AO208" s="75">
        <v>5.3985902681271257E-2</v>
      </c>
      <c r="AP208" s="75">
        <f t="shared" si="17"/>
        <v>3.8583600236004827</v>
      </c>
      <c r="AQ208" s="78" t="s">
        <v>6987</v>
      </c>
    </row>
    <row r="209" spans="15:47" x14ac:dyDescent="0.25">
      <c r="O209" s="72" t="s">
        <v>7322</v>
      </c>
      <c r="P209" s="71" t="s">
        <v>2544</v>
      </c>
      <c r="Q209" s="73">
        <v>1</v>
      </c>
      <c r="R209" s="71">
        <v>766140</v>
      </c>
      <c r="S209" s="74">
        <v>41899</v>
      </c>
      <c r="T209" s="71" t="s">
        <v>7323</v>
      </c>
      <c r="U209" s="75">
        <v>-36.422805676997328</v>
      </c>
      <c r="V209" s="75">
        <v>9.1937146619884946E-2</v>
      </c>
      <c r="W209" s="75">
        <v>-6.0093661404950209</v>
      </c>
      <c r="X209" s="75">
        <v>4.0247347229697424E-2</v>
      </c>
      <c r="Y209" s="11">
        <f t="shared" si="16"/>
        <v>11.65212344696284</v>
      </c>
      <c r="Z209" s="71" t="s">
        <v>6994</v>
      </c>
      <c r="AA209">
        <f>VAR(U209:U210)</f>
        <v>6.2638570742841512E-3</v>
      </c>
      <c r="AB209">
        <f>VAR(W209:W210)</f>
        <v>2.917581768845442E-3</v>
      </c>
      <c r="AC209">
        <v>1</v>
      </c>
      <c r="AD209">
        <f>VAR(Y209:Y210)</f>
        <v>0.12458967002070195</v>
      </c>
      <c r="AF209" s="72" t="s">
        <v>7324</v>
      </c>
      <c r="AG209" s="71" t="s">
        <v>2568</v>
      </c>
      <c r="AH209" s="73">
        <v>1</v>
      </c>
      <c r="AI209" s="71">
        <v>750880</v>
      </c>
      <c r="AJ209" s="74">
        <v>41810</v>
      </c>
      <c r="AK209" s="71">
        <v>1410271</v>
      </c>
      <c r="AL209" s="75">
        <v>-38.470363055486871</v>
      </c>
      <c r="AM209" s="75">
        <v>0.32222961536299144</v>
      </c>
      <c r="AN209" s="75">
        <v>-6.2491323703292032</v>
      </c>
      <c r="AO209" s="75">
        <v>5.6995751882418719E-2</v>
      </c>
      <c r="AP209" s="75">
        <f t="shared" si="17"/>
        <v>11.522695907146755</v>
      </c>
      <c r="AQ209" s="69" t="s">
        <v>6888</v>
      </c>
      <c r="AR209">
        <f>VAR(AL209:AL210)</f>
        <v>1.8509148669613682</v>
      </c>
      <c r="AS209">
        <f>VAR(AN209:AN210)</f>
        <v>9.0985004456661078E-2</v>
      </c>
      <c r="AT209">
        <v>1</v>
      </c>
      <c r="AU209">
        <f>VAR(AP209:AP210)</f>
        <v>1.1079969327530328</v>
      </c>
    </row>
    <row r="210" spans="15:47" x14ac:dyDescent="0.25">
      <c r="O210" s="72" t="s">
        <v>7325</v>
      </c>
      <c r="P210" s="71" t="s">
        <v>2544</v>
      </c>
      <c r="Q210" s="73">
        <v>1</v>
      </c>
      <c r="R210" s="71">
        <v>766140</v>
      </c>
      <c r="S210" s="74">
        <v>41899</v>
      </c>
      <c r="T210" s="71" t="s">
        <v>7326</v>
      </c>
      <c r="U210" s="75">
        <v>-36.310878405304642</v>
      </c>
      <c r="V210" s="75">
        <v>5.4734503181538427E-2</v>
      </c>
      <c r="W210" s="75">
        <v>-5.9329778983520649</v>
      </c>
      <c r="X210" s="75">
        <v>1.356407487386788E-2</v>
      </c>
      <c r="Y210" s="11">
        <f t="shared" si="16"/>
        <v>11.152944781511877</v>
      </c>
      <c r="Z210" s="71" t="s">
        <v>6994</v>
      </c>
      <c r="AF210" s="72" t="s">
        <v>7327</v>
      </c>
      <c r="AG210" s="71" t="s">
        <v>2568</v>
      </c>
      <c r="AH210" s="73">
        <v>2</v>
      </c>
      <c r="AI210" s="71">
        <v>755060</v>
      </c>
      <c r="AJ210" s="74">
        <v>41831</v>
      </c>
      <c r="AK210" s="71">
        <v>1410445</v>
      </c>
      <c r="AL210" s="75">
        <v>-36.54634909142041</v>
      </c>
      <c r="AM210" s="75">
        <v>0.1272680142128437</v>
      </c>
      <c r="AN210" s="75">
        <v>-5.8225529417191</v>
      </c>
      <c r="AO210" s="75">
        <v>3.1528291644384553E-2</v>
      </c>
      <c r="AP210" s="75">
        <f t="shared" si="17"/>
        <v>10.03407444233239</v>
      </c>
      <c r="AQ210" s="78" t="s">
        <v>6905</v>
      </c>
    </row>
    <row r="211" spans="15:47" x14ac:dyDescent="0.25">
      <c r="O211" s="72" t="s">
        <v>7328</v>
      </c>
      <c r="P211" s="71" t="s">
        <v>2550</v>
      </c>
      <c r="Q211" s="73">
        <v>1</v>
      </c>
      <c r="R211" s="71">
        <v>766100</v>
      </c>
      <c r="S211" s="74">
        <v>41901</v>
      </c>
      <c r="T211" s="71" t="s">
        <v>7329</v>
      </c>
      <c r="U211" s="75">
        <v>-43.578819253763442</v>
      </c>
      <c r="V211" s="75">
        <v>7.0943443519728672E-2</v>
      </c>
      <c r="W211" s="75">
        <v>-6.6228004879529951</v>
      </c>
      <c r="X211" s="75">
        <v>5.8181936112825468E-2</v>
      </c>
      <c r="Y211" s="11">
        <f t="shared" si="16"/>
        <v>9.4035846498605196</v>
      </c>
      <c r="Z211" s="71" t="s">
        <v>6994</v>
      </c>
      <c r="AA211">
        <f>VAR(U211:U212)</f>
        <v>1.147365380550325E-3</v>
      </c>
      <c r="AB211">
        <f>VAR(W211:W212)</f>
        <v>7.788855282575731E-5</v>
      </c>
      <c r="AC211">
        <v>1</v>
      </c>
      <c r="AD211">
        <f>VAR(Y211:Y212)</f>
        <v>1.3491524737932819E-3</v>
      </c>
      <c r="AF211" s="72" t="s">
        <v>7330</v>
      </c>
      <c r="AG211" s="71" t="s">
        <v>2574</v>
      </c>
      <c r="AH211" s="73">
        <v>1</v>
      </c>
      <c r="AI211" s="71">
        <v>755140</v>
      </c>
      <c r="AJ211" s="74">
        <v>41843</v>
      </c>
      <c r="AK211" s="71">
        <v>1410606</v>
      </c>
      <c r="AL211" s="75">
        <v>-35.239972246108309</v>
      </c>
      <c r="AM211" s="75">
        <v>0.29246066817056116</v>
      </c>
      <c r="AN211" s="75">
        <v>-5.0510833066934051</v>
      </c>
      <c r="AO211" s="75">
        <v>3.7803645503713207E-2</v>
      </c>
      <c r="AP211" s="75">
        <f t="shared" si="17"/>
        <v>5.1686942074389322</v>
      </c>
      <c r="AQ211" s="78" t="s">
        <v>6925</v>
      </c>
      <c r="AR211">
        <f>VAR(AL211:AL212)</f>
        <v>0.55077557686865652</v>
      </c>
      <c r="AS211">
        <f>VAR(AN211:AN212)</f>
        <v>4.0105447625515253E-2</v>
      </c>
      <c r="AT211">
        <v>1</v>
      </c>
      <c r="AU211">
        <f>VAR(AP211:AP212)</f>
        <v>0.73953981175068861</v>
      </c>
    </row>
    <row r="212" spans="15:47" x14ac:dyDescent="0.25">
      <c r="O212" s="72" t="s">
        <v>7331</v>
      </c>
      <c r="P212" s="71" t="s">
        <v>2550</v>
      </c>
      <c r="Q212" s="73">
        <v>1</v>
      </c>
      <c r="R212" s="71">
        <v>766100</v>
      </c>
      <c r="S212" s="74">
        <v>41901</v>
      </c>
      <c r="T212" s="71" t="s">
        <v>7332</v>
      </c>
      <c r="U212" s="75">
        <v>-43.626722601883387</v>
      </c>
      <c r="V212" s="75">
        <v>0.10644482280359953</v>
      </c>
      <c r="W212" s="75">
        <v>-6.6352815578450963</v>
      </c>
      <c r="X212" s="75">
        <v>3.3865565869409059E-2</v>
      </c>
      <c r="Y212" s="11">
        <f t="shared" si="16"/>
        <v>9.4555298608773839</v>
      </c>
      <c r="Z212" s="71" t="s">
        <v>6994</v>
      </c>
      <c r="AF212" s="79" t="s">
        <v>7333</v>
      </c>
      <c r="AG212" s="71" t="s">
        <v>2574</v>
      </c>
      <c r="AH212" s="73">
        <v>2</v>
      </c>
      <c r="AI212" s="71">
        <v>763760</v>
      </c>
      <c r="AJ212" s="74">
        <v>41858</v>
      </c>
      <c r="AK212" s="71">
        <v>1410754</v>
      </c>
      <c r="AL212" s="75">
        <v>-34.190424174918945</v>
      </c>
      <c r="AM212" s="75">
        <v>0.10211963279380031</v>
      </c>
      <c r="AN212" s="75">
        <v>-4.7678680259421178</v>
      </c>
      <c r="AO212" s="75">
        <v>2.5535051321316844E-2</v>
      </c>
      <c r="AP212" s="75">
        <f t="shared" si="17"/>
        <v>3.952520032617997</v>
      </c>
      <c r="AQ212" s="78" t="s">
        <v>6944</v>
      </c>
    </row>
    <row r="213" spans="15:47" x14ac:dyDescent="0.25">
      <c r="O213" s="72" t="s">
        <v>7334</v>
      </c>
      <c r="P213" s="71" t="s">
        <v>3094</v>
      </c>
      <c r="Q213" s="73">
        <v>1</v>
      </c>
      <c r="R213" s="71">
        <v>764540</v>
      </c>
      <c r="S213" s="74">
        <v>41906</v>
      </c>
      <c r="T213" s="71" t="s">
        <v>7335</v>
      </c>
      <c r="U213" s="75">
        <v>-126.55067935764683</v>
      </c>
      <c r="V213" s="75">
        <v>0.41623860896066173</v>
      </c>
      <c r="W213" s="75">
        <v>-16.23292687575309</v>
      </c>
      <c r="X213" s="75">
        <v>7.2374937868768252E-2</v>
      </c>
      <c r="Y213" s="11">
        <f t="shared" si="16"/>
        <v>3.3127356483778954</v>
      </c>
      <c r="Z213" s="71" t="s">
        <v>6998</v>
      </c>
      <c r="AA213">
        <f>VAR(U213:U214)</f>
        <v>0.36301645711850783</v>
      </c>
      <c r="AB213">
        <f>VAR(W213:W214)</f>
        <v>2.8810351913380383E-2</v>
      </c>
      <c r="AC213">
        <v>1</v>
      </c>
      <c r="AD213">
        <f>VAR(Y213:Y214)</f>
        <v>0.57059973651675477</v>
      </c>
      <c r="AF213" s="72" t="s">
        <v>7336</v>
      </c>
      <c r="AG213" s="71" t="s">
        <v>2589</v>
      </c>
      <c r="AH213" s="73">
        <v>1</v>
      </c>
      <c r="AI213" s="71">
        <v>741020</v>
      </c>
      <c r="AJ213" s="74">
        <v>41835</v>
      </c>
      <c r="AK213" s="71">
        <v>1410479</v>
      </c>
      <c r="AL213" s="75">
        <v>-39.219363623821117</v>
      </c>
      <c r="AM213" s="75">
        <v>3.0436910999178352E-2</v>
      </c>
      <c r="AN213" s="75">
        <v>-6.1015848701525268</v>
      </c>
      <c r="AO213" s="75">
        <v>2.8797798353402546E-2</v>
      </c>
      <c r="AP213" s="75">
        <f t="shared" si="17"/>
        <v>9.5933153373990976</v>
      </c>
      <c r="AQ213" s="78" t="s">
        <v>6909</v>
      </c>
      <c r="AR213">
        <f>VAR(AL213:AL214)</f>
        <v>1.1591476978720541</v>
      </c>
      <c r="AS213">
        <f>VAR(AN213:AN214)</f>
        <v>3.8355676823344821E-3</v>
      </c>
      <c r="AT213">
        <v>1</v>
      </c>
      <c r="AU213">
        <f>VAR(AP213:AP214)</f>
        <v>0.3377719784365858</v>
      </c>
    </row>
    <row r="214" spans="15:47" x14ac:dyDescent="0.25">
      <c r="O214" s="72" t="s">
        <v>7337</v>
      </c>
      <c r="P214" s="71" t="s">
        <v>3094</v>
      </c>
      <c r="Q214" s="73">
        <v>1</v>
      </c>
      <c r="R214" s="71">
        <v>764540</v>
      </c>
      <c r="S214" s="74">
        <v>41906</v>
      </c>
      <c r="T214" s="71" t="s">
        <v>7338</v>
      </c>
      <c r="U214" s="75">
        <v>-127.40275500818322</v>
      </c>
      <c r="V214" s="75">
        <v>0.18451915348094841</v>
      </c>
      <c r="W214" s="75">
        <v>-16.472970004850261</v>
      </c>
      <c r="X214" s="75">
        <v>4.2165262919893996E-2</v>
      </c>
      <c r="Y214" s="11">
        <f t="shared" si="16"/>
        <v>4.3810050306188657</v>
      </c>
      <c r="Z214" s="71" t="s">
        <v>6998</v>
      </c>
      <c r="AF214" s="79" t="s">
        <v>7339</v>
      </c>
      <c r="AG214" s="71" t="s">
        <v>2589</v>
      </c>
      <c r="AH214" s="73">
        <v>2</v>
      </c>
      <c r="AI214" s="71">
        <v>741080</v>
      </c>
      <c r="AJ214" s="74">
        <v>41864</v>
      </c>
      <c r="AK214" s="71">
        <v>1410802</v>
      </c>
      <c r="AL214" s="75">
        <v>-40.741958578411506</v>
      </c>
      <c r="AM214" s="75">
        <v>0.1956026734196388</v>
      </c>
      <c r="AN214" s="75">
        <v>-6.189169888076079</v>
      </c>
      <c r="AO214" s="75">
        <v>2.5930715715430531E-2</v>
      </c>
      <c r="AP214" s="75">
        <f t="shared" si="17"/>
        <v>8.7714005261971266</v>
      </c>
      <c r="AQ214" s="78" t="s">
        <v>6952</v>
      </c>
    </row>
    <row r="215" spans="15:47" x14ac:dyDescent="0.25">
      <c r="O215" s="72" t="s">
        <v>7340</v>
      </c>
      <c r="P215" s="71" t="s">
        <v>2584</v>
      </c>
      <c r="Q215" s="73">
        <v>1</v>
      </c>
      <c r="R215" s="71">
        <v>750800</v>
      </c>
      <c r="S215" s="74">
        <v>41912</v>
      </c>
      <c r="T215" s="71" t="s">
        <v>7341</v>
      </c>
      <c r="U215" s="75">
        <v>-35.093509870667646</v>
      </c>
      <c r="V215" s="75">
        <v>0.13835074047407653</v>
      </c>
      <c r="W215" s="75">
        <v>-5.1868063399991282</v>
      </c>
      <c r="X215" s="75">
        <v>3.92063364735094E-2</v>
      </c>
      <c r="Y215" s="11">
        <f t="shared" si="16"/>
        <v>6.4009408493253801</v>
      </c>
      <c r="Z215" s="71" t="s">
        <v>7002</v>
      </c>
      <c r="AA215">
        <f>VAR(U215:U216)</f>
        <v>7.3823952485856936E-2</v>
      </c>
      <c r="AB215">
        <f>VAR(W215:W216)</f>
        <v>2.1613592882631767E-2</v>
      </c>
      <c r="AC215">
        <v>1</v>
      </c>
      <c r="AD215">
        <f>VAR(Y215:Y216)</f>
        <v>0.81797433176906509</v>
      </c>
      <c r="AF215" s="72" t="s">
        <v>7342</v>
      </c>
      <c r="AG215" s="71" t="s">
        <v>2590</v>
      </c>
      <c r="AH215" s="73">
        <v>1</v>
      </c>
      <c r="AI215" s="71">
        <v>741040</v>
      </c>
      <c r="AJ215" s="74">
        <v>41836</v>
      </c>
      <c r="AK215" s="71">
        <v>1410501</v>
      </c>
      <c r="AL215" s="75">
        <v>-34.839337775065594</v>
      </c>
      <c r="AM215" s="75">
        <v>4.6476420565802208E-2</v>
      </c>
      <c r="AN215" s="75">
        <v>-5.8052261716338149</v>
      </c>
      <c r="AO215" s="75">
        <v>5.7559091231507195E-2</v>
      </c>
      <c r="AP215" s="75">
        <f t="shared" si="17"/>
        <v>11.602471598004925</v>
      </c>
      <c r="AQ215" s="78" t="s">
        <v>6912</v>
      </c>
      <c r="AR215">
        <f>VAR(AL215:AL216)</f>
        <v>10.950512447914065</v>
      </c>
      <c r="AS215">
        <f>VAR(AN215:AN216)</f>
        <v>0.79886086508683718</v>
      </c>
      <c r="AT215">
        <v>1</v>
      </c>
      <c r="AU215">
        <f>VAR(AP215:AP216)</f>
        <v>14.754552365783724</v>
      </c>
    </row>
    <row r="216" spans="15:47" x14ac:dyDescent="0.25">
      <c r="O216" s="72" t="s">
        <v>7343</v>
      </c>
      <c r="P216" s="71" t="s">
        <v>2584</v>
      </c>
      <c r="Q216" s="73">
        <v>1</v>
      </c>
      <c r="R216" s="71">
        <v>750800</v>
      </c>
      <c r="S216" s="74">
        <v>41912</v>
      </c>
      <c r="T216" s="71" t="s">
        <v>7344</v>
      </c>
      <c r="U216" s="75">
        <v>-34.709260075649205</v>
      </c>
      <c r="V216" s="75">
        <v>8.1610680476997211E-2</v>
      </c>
      <c r="W216" s="75">
        <v>-4.9788948545894387</v>
      </c>
      <c r="X216" s="75">
        <v>5.7166014043289866E-2</v>
      </c>
      <c r="Y216" s="11">
        <f t="shared" si="16"/>
        <v>5.1218987610663049</v>
      </c>
      <c r="Z216" s="71" t="s">
        <v>7002</v>
      </c>
      <c r="AF216" s="79" t="s">
        <v>7345</v>
      </c>
      <c r="AG216" s="71" t="s">
        <v>2590</v>
      </c>
      <c r="AH216" s="73">
        <v>2</v>
      </c>
      <c r="AI216" s="71">
        <v>741100</v>
      </c>
      <c r="AJ216" s="74">
        <v>41865</v>
      </c>
      <c r="AK216" s="71" t="s">
        <v>7346</v>
      </c>
      <c r="AL216" s="75">
        <v>-30.159484690210459</v>
      </c>
      <c r="AM216" s="75">
        <v>2.2081500407681837E-2</v>
      </c>
      <c r="AN216" s="75">
        <v>-4.5412159935997725</v>
      </c>
      <c r="AO216" s="75">
        <v>1.0667255574189169E-2</v>
      </c>
      <c r="AP216" s="75">
        <f t="shared" si="17"/>
        <v>6.1702432585877212</v>
      </c>
      <c r="AQ216" s="78" t="s">
        <v>6956</v>
      </c>
    </row>
    <row r="217" spans="15:47" x14ac:dyDescent="0.25">
      <c r="P217" t="s">
        <v>4017</v>
      </c>
      <c r="S217" s="1">
        <v>41486</v>
      </c>
      <c r="T217" t="s">
        <v>7347</v>
      </c>
      <c r="U217" s="11">
        <v>-64.711613675353107</v>
      </c>
      <c r="V217" s="11">
        <v>6.091969845497567E-2</v>
      </c>
      <c r="W217" s="11">
        <v>-9.3068948265880014</v>
      </c>
      <c r="X217" s="11">
        <v>1.2549730115542649E-2</v>
      </c>
      <c r="Y217" s="11">
        <v>9.7435449373509044</v>
      </c>
      <c r="Z217" t="s">
        <v>6857</v>
      </c>
      <c r="AA217">
        <f>VAR(U217:U218)</f>
        <v>3.0146227139209067E-4</v>
      </c>
      <c r="AB217">
        <f>VAR(W217:W218)</f>
        <v>1.101443810428376E-3</v>
      </c>
      <c r="AC217">
        <v>1</v>
      </c>
      <c r="AD217">
        <f>VAR(Y217:Y218)</f>
        <v>8.0013584179130168E-2</v>
      </c>
      <c r="AF217" s="72" t="s">
        <v>7348</v>
      </c>
      <c r="AG217" s="71" t="s">
        <v>2610</v>
      </c>
      <c r="AH217" s="73">
        <v>1</v>
      </c>
      <c r="AI217" s="71">
        <v>740260</v>
      </c>
      <c r="AJ217" s="74">
        <v>41870</v>
      </c>
      <c r="AK217" s="71">
        <v>1410883</v>
      </c>
      <c r="AL217" s="75">
        <v>-43.053565872278959</v>
      </c>
      <c r="AM217" s="75">
        <v>0.14690306679910245</v>
      </c>
      <c r="AN217" s="75">
        <v>-6.8490089231745266</v>
      </c>
      <c r="AO217" s="75">
        <v>2.1591608048237763E-2</v>
      </c>
      <c r="AP217" s="75">
        <f t="shared" si="17"/>
        <v>11.738505513117254</v>
      </c>
      <c r="AQ217" s="78" t="s">
        <v>6959</v>
      </c>
      <c r="AR217">
        <f>VAR(AL217:AL218)</f>
        <v>2.1545316110437955</v>
      </c>
      <c r="AS217">
        <f>VAR(AN217:AN218)</f>
        <v>0.17490946514820457</v>
      </c>
      <c r="AT217">
        <v>1</v>
      </c>
      <c r="AU217">
        <f>VAR(AP217:AP218)</f>
        <v>3.5266662769612651</v>
      </c>
    </row>
    <row r="218" spans="15:47" x14ac:dyDescent="0.25">
      <c r="P218" t="s">
        <v>4017</v>
      </c>
      <c r="S218" s="1">
        <v>41486</v>
      </c>
      <c r="T218" t="s">
        <v>7349</v>
      </c>
      <c r="U218" s="11">
        <v>-64.687059153513246</v>
      </c>
      <c r="V218" s="11">
        <v>3.8539332754252323E-2</v>
      </c>
      <c r="W218" s="11">
        <v>-9.3538297562338073</v>
      </c>
      <c r="X218" s="11">
        <v>1.5352970846563349E-2</v>
      </c>
      <c r="Y218" s="11">
        <v>10.143578896357212</v>
      </c>
      <c r="Z218" t="s">
        <v>6857</v>
      </c>
      <c r="AF218" s="72" t="s">
        <v>7350</v>
      </c>
      <c r="AG218" s="71" t="s">
        <v>2610</v>
      </c>
      <c r="AH218" s="73">
        <v>2</v>
      </c>
      <c r="AI218" s="71">
        <v>764380</v>
      </c>
      <c r="AJ218" s="74">
        <v>41911</v>
      </c>
      <c r="AK218" s="71" t="s">
        <v>7351</v>
      </c>
      <c r="AL218" s="75">
        <v>-40.977737550358384</v>
      </c>
      <c r="AM218" s="75">
        <v>0.3088098189705486</v>
      </c>
      <c r="AN218" s="75">
        <v>-6.2575539964925273</v>
      </c>
      <c r="AO218" s="75">
        <v>6.9842425214865528E-2</v>
      </c>
      <c r="AP218" s="75">
        <f t="shared" si="17"/>
        <v>9.0826944215818344</v>
      </c>
      <c r="AQ218" s="78" t="s">
        <v>6998</v>
      </c>
    </row>
    <row r="219" spans="15:47" x14ac:dyDescent="0.25">
      <c r="P219" t="s">
        <v>4097</v>
      </c>
      <c r="S219" s="1">
        <v>41487</v>
      </c>
      <c r="T219" t="s">
        <v>7352</v>
      </c>
      <c r="U219" s="11">
        <v>-66.903635433806414</v>
      </c>
      <c r="V219" s="11">
        <v>0.14272721360688059</v>
      </c>
      <c r="W219" s="11">
        <v>-9.3405070114618294</v>
      </c>
      <c r="X219" s="11">
        <v>1.6698733737505425E-2</v>
      </c>
      <c r="Y219" s="11">
        <f t="shared" ref="Y219:Y220" si="18">U219-W219*8</f>
        <v>7.8204206578882207</v>
      </c>
      <c r="Z219" t="s">
        <v>6860</v>
      </c>
      <c r="AA219">
        <f>VAR(U219:U220)</f>
        <v>4.0034937280242471E-3</v>
      </c>
      <c r="AB219">
        <f>VAR(W219:W220)</f>
        <v>4.8930692744018596E-4</v>
      </c>
      <c r="AC219">
        <v>1</v>
      </c>
      <c r="AD219">
        <f>VAR(Y219:Y220)</f>
        <v>1.2925210964332448E-2</v>
      </c>
      <c r="AF219" s="72" t="s">
        <v>7353</v>
      </c>
      <c r="AG219" s="71" t="s">
        <v>2663</v>
      </c>
      <c r="AH219" s="73">
        <v>1</v>
      </c>
      <c r="AI219" s="71">
        <v>747140</v>
      </c>
      <c r="AJ219" s="74">
        <v>41885</v>
      </c>
      <c r="AK219" s="71" t="s">
        <v>7354</v>
      </c>
      <c r="AL219" s="75">
        <v>-17.987083884324655</v>
      </c>
      <c r="AM219" s="75">
        <v>0.44130597238198499</v>
      </c>
      <c r="AN219" s="75">
        <v>-2.030649623563141</v>
      </c>
      <c r="AO219" s="75">
        <v>6.1497772281769253E-2</v>
      </c>
      <c r="AP219" s="75">
        <f t="shared" si="17"/>
        <v>-1.7418868958195262</v>
      </c>
      <c r="AQ219" s="78" t="s">
        <v>6978</v>
      </c>
      <c r="AR219">
        <f>VAR(AL219:AL220)</f>
        <v>0.24642199812365329</v>
      </c>
      <c r="AS219">
        <f>VAR(AN219:AN220)</f>
        <v>1.5534533238647121E-2</v>
      </c>
      <c r="AT219">
        <v>1</v>
      </c>
      <c r="AU219">
        <f>VAR(AP219:AP220)</f>
        <v>2.2305720147186108</v>
      </c>
    </row>
    <row r="220" spans="15:47" x14ac:dyDescent="0.25">
      <c r="P220" t="s">
        <v>4097</v>
      </c>
      <c r="S220" s="1">
        <v>41487</v>
      </c>
      <c r="T220" t="s">
        <v>7355</v>
      </c>
      <c r="U220" s="11">
        <v>-66.993117205447618</v>
      </c>
      <c r="V220" s="11">
        <v>5.2301596090895928E-2</v>
      </c>
      <c r="W220" s="11">
        <v>-9.3717898159217938</v>
      </c>
      <c r="X220" s="11">
        <v>7.0531993557986401E-3</v>
      </c>
      <c r="Y220" s="11">
        <f t="shared" si="18"/>
        <v>7.9812013219267328</v>
      </c>
      <c r="Z220" t="s">
        <v>6860</v>
      </c>
      <c r="AF220" s="72" t="s">
        <v>7356</v>
      </c>
      <c r="AG220" s="71" t="s">
        <v>2663</v>
      </c>
      <c r="AH220" s="73">
        <v>2</v>
      </c>
      <c r="AI220" s="71">
        <v>754720</v>
      </c>
      <c r="AJ220" s="74">
        <v>41897</v>
      </c>
      <c r="AK220" s="71" t="s">
        <v>7357</v>
      </c>
      <c r="AL220" s="75">
        <v>-18.689112371102297</v>
      </c>
      <c r="AM220" s="75">
        <v>0.25693075817983657</v>
      </c>
      <c r="AN220" s="75">
        <v>-1.854385428454508</v>
      </c>
      <c r="AO220" s="75">
        <v>5.5192599250552546E-2</v>
      </c>
      <c r="AP220" s="75">
        <f t="shared" si="17"/>
        <v>-3.8540289434662327</v>
      </c>
      <c r="AQ220" s="78" t="s">
        <v>6994</v>
      </c>
    </row>
    <row r="221" spans="15:47" x14ac:dyDescent="0.25">
      <c r="T221" s="71" t="s">
        <v>7358</v>
      </c>
      <c r="AF221" s="79" t="s">
        <v>7359</v>
      </c>
      <c r="AG221" s="71" t="s">
        <v>2674</v>
      </c>
      <c r="AH221" s="73">
        <v>1</v>
      </c>
      <c r="AI221" s="71">
        <v>741420</v>
      </c>
      <c r="AJ221" s="74">
        <v>41857</v>
      </c>
      <c r="AK221" s="71">
        <v>1410745</v>
      </c>
      <c r="AL221" s="75">
        <v>-36.14704904067753</v>
      </c>
      <c r="AM221" s="75">
        <v>0.23848331332678208</v>
      </c>
      <c r="AN221" s="75">
        <v>-5.7595054750166064</v>
      </c>
      <c r="AO221" s="75">
        <v>4.7536589625494771E-2</v>
      </c>
      <c r="AP221" s="75">
        <f t="shared" si="17"/>
        <v>9.9289947594553212</v>
      </c>
      <c r="AQ221" s="78" t="s">
        <v>6944</v>
      </c>
      <c r="AR221">
        <f>VAR(AL221:AL222)</f>
        <v>9.4258126202568917</v>
      </c>
      <c r="AS221">
        <f>VAR(AN221:AN222)</f>
        <v>1.6015815945714204E-2</v>
      </c>
      <c r="AT221">
        <v>1</v>
      </c>
      <c r="AU221">
        <f>VAR(AP221:AP222)</f>
        <v>4.2342106098209342</v>
      </c>
    </row>
    <row r="222" spans="15:47" x14ac:dyDescent="0.25">
      <c r="T222" t="s">
        <v>7360</v>
      </c>
      <c r="AF222" s="72" t="s">
        <v>7361</v>
      </c>
      <c r="AG222" s="71" t="s">
        <v>2674</v>
      </c>
      <c r="AH222" s="73">
        <v>2</v>
      </c>
      <c r="AI222" s="71">
        <v>741500</v>
      </c>
      <c r="AJ222" s="74">
        <v>41872</v>
      </c>
      <c r="AK222" s="71" t="s">
        <v>7362</v>
      </c>
      <c r="AL222" s="75">
        <v>-40.488894874020048</v>
      </c>
      <c r="AM222" s="75">
        <v>0.15789198885199465</v>
      </c>
      <c r="AN222" s="75">
        <v>-5.938479305202554</v>
      </c>
      <c r="AO222" s="75">
        <v>4.6973713443186522E-2</v>
      </c>
      <c r="AP222" s="75">
        <f t="shared" si="17"/>
        <v>7.0189395676003841</v>
      </c>
      <c r="AQ222" s="78" t="s">
        <v>6969</v>
      </c>
    </row>
    <row r="223" spans="15:47" x14ac:dyDescent="0.25">
      <c r="T223" s="11"/>
      <c r="U223" s="11" t="s">
        <v>6733</v>
      </c>
      <c r="V223" s="11"/>
      <c r="W223" s="11" t="s">
        <v>6734</v>
      </c>
      <c r="X223" s="11"/>
      <c r="Y223" s="11"/>
      <c r="Z223" s="11" t="s">
        <v>6735</v>
      </c>
      <c r="AF223" s="72" t="s">
        <v>7363</v>
      </c>
      <c r="AG223" s="71" t="s">
        <v>2707</v>
      </c>
      <c r="AH223" s="73">
        <v>1</v>
      </c>
      <c r="AI223" s="71">
        <v>744180</v>
      </c>
      <c r="AJ223" s="74">
        <v>41844</v>
      </c>
      <c r="AK223" s="71">
        <v>1410621</v>
      </c>
      <c r="AL223" s="75">
        <v>-23.322429298229032</v>
      </c>
      <c r="AM223" s="75">
        <v>0.21261135911338658</v>
      </c>
      <c r="AN223" s="75">
        <v>-3.9262471307283384</v>
      </c>
      <c r="AO223" s="75">
        <v>3.7521797889760247E-2</v>
      </c>
      <c r="AP223" s="75">
        <f t="shared" si="17"/>
        <v>8.0875477475976751</v>
      </c>
      <c r="AQ223" s="78" t="s">
        <v>6929</v>
      </c>
      <c r="AR223">
        <f>VAR(AL223:AL224)</f>
        <v>0.3686716002001672</v>
      </c>
      <c r="AS223">
        <f>VAR(AN223:AN224)</f>
        <v>1.1929762854676934E-3</v>
      </c>
      <c r="AT223">
        <v>1</v>
      </c>
      <c r="AU223">
        <f>VAR(AP223:AP224)</f>
        <v>0.10947325160037077</v>
      </c>
    </row>
    <row r="224" spans="15:47" x14ac:dyDescent="0.25">
      <c r="T224" s="11" t="s">
        <v>6736</v>
      </c>
      <c r="U224" s="11">
        <v>3.7635051776616169</v>
      </c>
      <c r="V224" s="11"/>
      <c r="W224" s="11">
        <v>0.75284147995586448</v>
      </c>
      <c r="X224" s="11" t="s">
        <v>6737</v>
      </c>
      <c r="Y224" s="11"/>
      <c r="Z224" s="11">
        <v>18</v>
      </c>
      <c r="AF224" s="79" t="s">
        <v>7210</v>
      </c>
      <c r="AG224" s="71" t="s">
        <v>2707</v>
      </c>
      <c r="AH224" s="73">
        <v>2</v>
      </c>
      <c r="AI224" s="71">
        <v>761480</v>
      </c>
      <c r="AJ224" s="74">
        <v>41857</v>
      </c>
      <c r="AK224" s="71">
        <v>1410760</v>
      </c>
      <c r="AL224" s="75">
        <v>-22.463742393472511</v>
      </c>
      <c r="AM224" s="75">
        <v>0.16592933861592213</v>
      </c>
      <c r="AN224" s="75">
        <v>-3.877400917252416</v>
      </c>
      <c r="AO224" s="75">
        <v>5.9738093278430326E-2</v>
      </c>
      <c r="AP224" s="75">
        <f t="shared" si="17"/>
        <v>8.5554649445468165</v>
      </c>
      <c r="AQ224" s="78" t="s">
        <v>6947</v>
      </c>
    </row>
    <row r="225" spans="20:47" x14ac:dyDescent="0.25">
      <c r="T225" s="11" t="s">
        <v>6449</v>
      </c>
      <c r="U225" s="11">
        <v>0.45725662486310781</v>
      </c>
      <c r="V225" s="11"/>
      <c r="W225" s="11">
        <v>0.20451045612441113</v>
      </c>
      <c r="X225" s="11"/>
      <c r="Y225" s="11"/>
      <c r="Z225" s="11"/>
      <c r="AF225" s="72" t="s">
        <v>7364</v>
      </c>
      <c r="AG225" s="71" t="s">
        <v>2723</v>
      </c>
      <c r="AH225" s="73">
        <v>1</v>
      </c>
      <c r="AI225" s="71">
        <v>740440</v>
      </c>
      <c r="AJ225" s="74">
        <v>41794</v>
      </c>
      <c r="AK225" s="71">
        <v>1410119</v>
      </c>
      <c r="AL225" s="75">
        <v>-22.996215493857388</v>
      </c>
      <c r="AM225" s="75">
        <v>6.3521954246255716E-2</v>
      </c>
      <c r="AN225" s="75">
        <v>-3.9975315167482819</v>
      </c>
      <c r="AO225" s="75">
        <v>4.3290686031427654E-2</v>
      </c>
      <c r="AP225" s="75">
        <f t="shared" si="17"/>
        <v>8.9840366401288669</v>
      </c>
      <c r="AQ225" s="78" t="s">
        <v>6871</v>
      </c>
      <c r="AR225">
        <f>VAR(AL225:AL226)</f>
        <v>0.34409448848536034</v>
      </c>
      <c r="AS225">
        <f>VAR(AN225:AN226)</f>
        <v>8.4524465371990487E-2</v>
      </c>
      <c r="AT225">
        <v>1</v>
      </c>
      <c r="AU225">
        <f>VAR(AP225:AP226)</f>
        <v>3.0249962978854228</v>
      </c>
    </row>
    <row r="226" spans="20:47" x14ac:dyDescent="0.25">
      <c r="T226" s="11" t="s">
        <v>7365</v>
      </c>
      <c r="AF226" s="72" t="s">
        <v>7366</v>
      </c>
      <c r="AG226" s="71" t="s">
        <v>2723</v>
      </c>
      <c r="AH226" s="73">
        <v>2</v>
      </c>
      <c r="AI226" s="71">
        <v>740460</v>
      </c>
      <c r="AJ226" s="74">
        <v>41822</v>
      </c>
      <c r="AK226" s="71">
        <v>1410368</v>
      </c>
      <c r="AL226" s="75">
        <v>-22.16664393156109</v>
      </c>
      <c r="AM226" s="75">
        <v>0.17476937456528541</v>
      </c>
      <c r="AN226" s="75">
        <v>-3.5863759126955328</v>
      </c>
      <c r="AO226" s="75">
        <v>4.8604943142020504E-2</v>
      </c>
      <c r="AP226" s="75">
        <f t="shared" si="17"/>
        <v>6.5243633700031722</v>
      </c>
      <c r="AQ226" s="78" t="s">
        <v>6900</v>
      </c>
    </row>
    <row r="227" spans="20:47" x14ac:dyDescent="0.25">
      <c r="U227" t="s">
        <v>6733</v>
      </c>
      <c r="W227" t="s">
        <v>6734</v>
      </c>
      <c r="Z227" t="s">
        <v>6735</v>
      </c>
      <c r="AF227" s="79" t="s">
        <v>7367</v>
      </c>
      <c r="AG227" s="71" t="s">
        <v>2735</v>
      </c>
      <c r="AH227" s="73">
        <v>1</v>
      </c>
      <c r="AI227" s="71">
        <v>743880</v>
      </c>
      <c r="AJ227" s="74">
        <v>41865</v>
      </c>
      <c r="AK227" s="71">
        <v>1410824</v>
      </c>
      <c r="AL227" s="75">
        <v>-37.632895594649135</v>
      </c>
      <c r="AM227" s="75">
        <v>9.0371790576447994E-2</v>
      </c>
      <c r="AN227" s="75">
        <v>-5.2708070067758186</v>
      </c>
      <c r="AO227" s="75">
        <v>4.2889519492171388E-2</v>
      </c>
      <c r="AP227" s="75">
        <f t="shared" si="17"/>
        <v>4.5335604595574139</v>
      </c>
      <c r="AQ227" s="78" t="s">
        <v>6952</v>
      </c>
      <c r="AR227">
        <f>VAR(AL227:AL228)</f>
        <v>0.42729999806460989</v>
      </c>
      <c r="AS227">
        <f>VAR(AN227:AN228)</f>
        <v>8.1496073222550619E-2</v>
      </c>
      <c r="AT227">
        <v>1</v>
      </c>
      <c r="AU227">
        <f>VAR(AP227:AP228)</f>
        <v>2.6572895489874924</v>
      </c>
    </row>
    <row r="228" spans="20:47" x14ac:dyDescent="0.25">
      <c r="T228" s="11" t="s">
        <v>6736</v>
      </c>
      <c r="U228" s="11">
        <v>1.0452418501880318</v>
      </c>
      <c r="V228" s="11"/>
      <c r="W228" s="11">
        <v>0.10851065824309046</v>
      </c>
      <c r="X228" s="11" t="s">
        <v>6737</v>
      </c>
      <c r="Y228" s="11"/>
      <c r="Z228">
        <v>18</v>
      </c>
      <c r="AF228" s="72" t="s">
        <v>7368</v>
      </c>
      <c r="AG228" s="71" t="s">
        <v>2735</v>
      </c>
      <c r="AH228" s="73">
        <v>2</v>
      </c>
      <c r="AI228" s="71">
        <v>767620</v>
      </c>
      <c r="AJ228" s="74">
        <v>41879</v>
      </c>
      <c r="AK228" s="71" t="s">
        <v>7369</v>
      </c>
      <c r="AL228" s="75">
        <v>-38.557341372469132</v>
      </c>
      <c r="AM228" s="75">
        <v>7.4380647538203934E-2</v>
      </c>
      <c r="AN228" s="75">
        <v>-5.6745298652382807</v>
      </c>
      <c r="AO228" s="75">
        <v>1.850214778337015E-2</v>
      </c>
      <c r="AP228" s="75">
        <f t="shared" si="17"/>
        <v>6.8388975494371138</v>
      </c>
      <c r="AQ228" s="78" t="s">
        <v>6983</v>
      </c>
    </row>
    <row r="229" spans="20:47" x14ac:dyDescent="0.25">
      <c r="T229" s="11" t="s">
        <v>6449</v>
      </c>
      <c r="U229" s="11">
        <v>0.24097508517917962</v>
      </c>
      <c r="V229" s="11"/>
      <c r="W229" s="11">
        <v>7.7642577896370205E-2</v>
      </c>
      <c r="X229" s="11"/>
      <c r="Y229" s="11"/>
      <c r="AF229" s="72" t="s">
        <v>7370</v>
      </c>
      <c r="AG229" s="71" t="s">
        <v>2736</v>
      </c>
      <c r="AH229" s="73">
        <v>1</v>
      </c>
      <c r="AI229" s="71">
        <v>767500</v>
      </c>
      <c r="AJ229" s="74">
        <v>41875</v>
      </c>
      <c r="AK229" s="71" t="s">
        <v>7371</v>
      </c>
      <c r="AL229" s="75">
        <v>-50.966314759202469</v>
      </c>
      <c r="AM229" s="75">
        <v>0.118711612638621</v>
      </c>
      <c r="AN229" s="75">
        <v>-7.6409905150033595</v>
      </c>
      <c r="AO229" s="75">
        <v>2.9250816411075437E-2</v>
      </c>
      <c r="AP229" s="75">
        <f t="shared" si="17"/>
        <v>10.161609360824407</v>
      </c>
      <c r="AQ229" s="78" t="s">
        <v>6969</v>
      </c>
      <c r="AR229">
        <f>VAR(AL229:AL230)</f>
        <v>0.28181589456762385</v>
      </c>
      <c r="AS229">
        <f>VAR(AN229:AN230)</f>
        <v>4.1261707047101831E-2</v>
      </c>
      <c r="AT229">
        <v>1</v>
      </c>
      <c r="AU229">
        <f>VAR(AP229:AP230)</f>
        <v>1.1972186731268966</v>
      </c>
    </row>
    <row r="230" spans="20:47" x14ac:dyDescent="0.25">
      <c r="AF230" s="72" t="s">
        <v>7372</v>
      </c>
      <c r="AG230" s="71" t="s">
        <v>2736</v>
      </c>
      <c r="AH230" s="73">
        <v>2</v>
      </c>
      <c r="AI230" s="71">
        <v>760700</v>
      </c>
      <c r="AJ230" s="74">
        <v>41889</v>
      </c>
      <c r="AK230" s="71" t="s">
        <v>7373</v>
      </c>
      <c r="AL230" s="75">
        <v>-50.2155606122707</v>
      </c>
      <c r="AM230" s="75">
        <v>0.12037895406495901</v>
      </c>
      <c r="AN230" s="75">
        <v>-7.3537216268615984</v>
      </c>
      <c r="AO230" s="75">
        <v>2.2478265681264594E-2</v>
      </c>
      <c r="AP230" s="75">
        <f t="shared" si="17"/>
        <v>8.614212402622087</v>
      </c>
      <c r="AQ230" s="78" t="s">
        <v>6987</v>
      </c>
    </row>
    <row r="231" spans="20:47" x14ac:dyDescent="0.25">
      <c r="AF231" s="77" t="s">
        <v>7374</v>
      </c>
      <c r="AG231" s="71" t="s">
        <v>2744</v>
      </c>
      <c r="AH231" s="73">
        <v>1</v>
      </c>
      <c r="AI231" s="71">
        <v>737180</v>
      </c>
      <c r="AJ231" s="74">
        <v>41850</v>
      </c>
      <c r="AK231" s="71">
        <v>1410691</v>
      </c>
      <c r="AL231" s="75">
        <v>-46.897587669146176</v>
      </c>
      <c r="AM231" s="75">
        <v>7.0325829812435015E-2</v>
      </c>
      <c r="AN231" s="75">
        <v>-6.9163913254048079</v>
      </c>
      <c r="AO231" s="75">
        <v>5.0057197590992683E-2</v>
      </c>
      <c r="AP231" s="75">
        <f t="shared" si="17"/>
        <v>8.4335429340922872</v>
      </c>
      <c r="AQ231" s="78" t="s">
        <v>6936</v>
      </c>
      <c r="AR231">
        <f>VAR(AL231:AL232)</f>
        <v>3.6347443538015466E-2</v>
      </c>
      <c r="AS231">
        <f>VAR(AN231:AN232)</f>
        <v>2.2679281018690184E-2</v>
      </c>
      <c r="AT231">
        <v>1</v>
      </c>
      <c r="AU231">
        <f>VAR(AP231:AP232)</f>
        <v>1.9472008741769145</v>
      </c>
    </row>
    <row r="232" spans="20:47" x14ac:dyDescent="0.25">
      <c r="AF232" s="72" t="s">
        <v>7262</v>
      </c>
      <c r="AG232" s="71" t="s">
        <v>2744</v>
      </c>
      <c r="AH232" s="73">
        <v>2</v>
      </c>
      <c r="AI232" s="71">
        <v>767480</v>
      </c>
      <c r="AJ232" s="74">
        <v>41873</v>
      </c>
      <c r="AK232" s="71" t="s">
        <v>7263</v>
      </c>
      <c r="AL232" s="75">
        <v>-47.167207562841043</v>
      </c>
      <c r="AM232" s="75">
        <v>0.16707770397824911</v>
      </c>
      <c r="AN232" s="75">
        <v>-6.7034158290739381</v>
      </c>
      <c r="AO232" s="75">
        <v>3.3503060094276539E-2</v>
      </c>
      <c r="AP232" s="75">
        <f t="shared" si="17"/>
        <v>6.460119069750462</v>
      </c>
      <c r="AQ232" s="78" t="s">
        <v>6969</v>
      </c>
    </row>
    <row r="233" spans="20:47" x14ac:dyDescent="0.25">
      <c r="AF233" s="79" t="s">
        <v>7215</v>
      </c>
      <c r="AG233" s="71" t="s">
        <v>2745</v>
      </c>
      <c r="AH233" s="73">
        <v>1</v>
      </c>
      <c r="AI233" s="71">
        <v>760620</v>
      </c>
      <c r="AJ233" s="74">
        <v>41862</v>
      </c>
      <c r="AK233" s="71">
        <v>1410780</v>
      </c>
      <c r="AL233" s="75">
        <v>-55.309777820915038</v>
      </c>
      <c r="AM233" s="75">
        <v>0.31270799711827002</v>
      </c>
      <c r="AN233" s="75">
        <v>-7.8863025161201863</v>
      </c>
      <c r="AO233" s="75">
        <v>2.4736888219325712E-2</v>
      </c>
      <c r="AP233" s="75">
        <f t="shared" si="17"/>
        <v>7.7806423080464526</v>
      </c>
      <c r="AQ233" s="78" t="s">
        <v>6947</v>
      </c>
      <c r="AR233">
        <f>VAR(AL233:AL234)</f>
        <v>0.24964675742315126</v>
      </c>
      <c r="AS233">
        <f>VAR(AN233:AN234)</f>
        <v>0.34332684381712009</v>
      </c>
      <c r="AT233">
        <v>1</v>
      </c>
      <c r="AU233">
        <f>VAR(AP233:AP234)</f>
        <v>17.538349680876706</v>
      </c>
    </row>
    <row r="234" spans="20:47" x14ac:dyDescent="0.25">
      <c r="AF234" s="72" t="s">
        <v>7375</v>
      </c>
      <c r="AG234" s="71" t="s">
        <v>2745</v>
      </c>
      <c r="AH234" s="73">
        <v>2</v>
      </c>
      <c r="AI234" s="71">
        <v>767520</v>
      </c>
      <c r="AJ234" s="74">
        <v>41876</v>
      </c>
      <c r="AK234" s="71" t="s">
        <v>7376</v>
      </c>
      <c r="AL234" s="75">
        <v>-56.016384865067799</v>
      </c>
      <c r="AM234" s="75">
        <v>0.10096343765829675</v>
      </c>
      <c r="AN234" s="75">
        <v>-8.7149482109948053</v>
      </c>
      <c r="AO234" s="75">
        <v>2.2454111996203927E-2</v>
      </c>
      <c r="AP234" s="75">
        <f t="shared" si="17"/>
        <v>13.703200822890643</v>
      </c>
      <c r="AQ234" s="78" t="s">
        <v>6969</v>
      </c>
    </row>
    <row r="235" spans="20:47" x14ac:dyDescent="0.25">
      <c r="AF235" s="79" t="s">
        <v>7377</v>
      </c>
      <c r="AG235" s="71" t="s">
        <v>2756</v>
      </c>
      <c r="AH235" s="73">
        <v>1</v>
      </c>
      <c r="AI235" s="71">
        <v>741560</v>
      </c>
      <c r="AJ235" s="74">
        <v>41858</v>
      </c>
      <c r="AK235" s="71">
        <v>1410767</v>
      </c>
      <c r="AL235" s="75">
        <v>-48.726036856288623</v>
      </c>
      <c r="AM235" s="75">
        <v>0.14766861200968462</v>
      </c>
      <c r="AN235" s="75">
        <v>-7.5416279174886638</v>
      </c>
      <c r="AO235" s="75">
        <v>2.5131071316057699E-2</v>
      </c>
      <c r="AP235" s="75">
        <f t="shared" si="17"/>
        <v>11.606986483620688</v>
      </c>
      <c r="AQ235" s="78" t="s">
        <v>6947</v>
      </c>
      <c r="AR235">
        <f>VAR(AL235:AL236)</f>
        <v>10.094307924478665</v>
      </c>
      <c r="AS235">
        <f>VAR(AN235:AN236)</f>
        <v>0.22131540998071592</v>
      </c>
      <c r="AT235">
        <v>1</v>
      </c>
      <c r="AU235">
        <f>VAR(AP235:AP236)</f>
        <v>0.34384113262198573</v>
      </c>
    </row>
    <row r="236" spans="20:47" x14ac:dyDescent="0.25">
      <c r="AF236" s="72" t="s">
        <v>7378</v>
      </c>
      <c r="AG236" s="71" t="s">
        <v>2756</v>
      </c>
      <c r="AH236" s="73">
        <v>2</v>
      </c>
      <c r="AI236" s="71">
        <v>741580</v>
      </c>
      <c r="AJ236" s="74">
        <v>41884</v>
      </c>
      <c r="AK236" s="71" t="s">
        <v>7379</v>
      </c>
      <c r="AL236" s="75">
        <v>-44.232862494107991</v>
      </c>
      <c r="AM236" s="75">
        <v>0.27914019608165347</v>
      </c>
      <c r="AN236" s="75">
        <v>-6.8763228596682442</v>
      </c>
      <c r="AO236" s="75">
        <v>3.2432125448697044E-2</v>
      </c>
      <c r="AP236" s="75">
        <f t="shared" si="17"/>
        <v>10.777720383237963</v>
      </c>
      <c r="AQ236" s="78" t="s">
        <v>6978</v>
      </c>
    </row>
    <row r="237" spans="20:47" x14ac:dyDescent="0.25">
      <c r="AF237" s="72" t="s">
        <v>7380</v>
      </c>
      <c r="AG237" s="71" t="s">
        <v>2766</v>
      </c>
      <c r="AH237" s="73">
        <v>1</v>
      </c>
      <c r="AI237" s="71">
        <v>741540</v>
      </c>
      <c r="AJ237" s="74">
        <v>41892</v>
      </c>
      <c r="AK237" s="71" t="s">
        <v>7381</v>
      </c>
      <c r="AL237" s="75">
        <v>-33.235177770225469</v>
      </c>
      <c r="AM237" s="75">
        <v>0.18655134340393725</v>
      </c>
      <c r="AN237" s="75">
        <v>-5.3316848347475245</v>
      </c>
      <c r="AO237" s="75">
        <v>4.4079484761656282E-2</v>
      </c>
      <c r="AP237" s="75">
        <f t="shared" si="17"/>
        <v>9.4183009077547268</v>
      </c>
      <c r="AQ237" s="78" t="s">
        <v>6991</v>
      </c>
      <c r="AR237">
        <f>VAR(AL237:AL238)</f>
        <v>45.252078646417431</v>
      </c>
      <c r="AS237">
        <f>VAR(AN237:AN238)</f>
        <v>0.84955394103529613</v>
      </c>
      <c r="AT237">
        <v>1</v>
      </c>
      <c r="AU237">
        <f>VAR(AP237:AP238)</f>
        <v>0.41826423299441889</v>
      </c>
    </row>
    <row r="238" spans="20:47" x14ac:dyDescent="0.25">
      <c r="AF238" s="72" t="s">
        <v>7382</v>
      </c>
      <c r="AG238" s="71" t="s">
        <v>2766</v>
      </c>
      <c r="AH238" s="73">
        <v>2</v>
      </c>
      <c r="AI238" s="71">
        <v>709940</v>
      </c>
      <c r="AJ238" s="74">
        <v>41911</v>
      </c>
      <c r="AK238" s="71" t="s">
        <v>7383</v>
      </c>
      <c r="AL238" s="75">
        <v>-42.748545065396826</v>
      </c>
      <c r="AM238" s="75">
        <v>9.8092459031079091E-2</v>
      </c>
      <c r="AN238" s="75">
        <v>-6.6351831592844634</v>
      </c>
      <c r="AO238" s="75">
        <v>5.2979033912416339E-2</v>
      </c>
      <c r="AP238" s="75">
        <f t="shared" si="17"/>
        <v>10.332920208878882</v>
      </c>
      <c r="AQ238" s="78" t="s">
        <v>7002</v>
      </c>
    </row>
    <row r="239" spans="20:47" x14ac:dyDescent="0.25">
      <c r="AF239" s="72" t="s">
        <v>7384</v>
      </c>
      <c r="AG239" s="71" t="s">
        <v>2777</v>
      </c>
      <c r="AH239" s="73">
        <v>1</v>
      </c>
      <c r="AI239" s="71">
        <v>736380</v>
      </c>
      <c r="AJ239" s="74">
        <v>41829</v>
      </c>
      <c r="AK239" s="71">
        <v>1410428</v>
      </c>
      <c r="AL239" s="75">
        <v>-77.167479734507907</v>
      </c>
      <c r="AM239" s="75">
        <v>0.11082733995418244</v>
      </c>
      <c r="AN239" s="75">
        <v>-11.146950103636506</v>
      </c>
      <c r="AO239" s="75">
        <v>2.6313816939450466E-2</v>
      </c>
      <c r="AP239" s="75">
        <f t="shared" si="17"/>
        <v>12.008121094584141</v>
      </c>
      <c r="AQ239" s="78" t="s">
        <v>7134</v>
      </c>
      <c r="AR239">
        <f>VAR(AL239:AL240)</f>
        <v>5.7755876852196</v>
      </c>
      <c r="AS239">
        <f>VAR(AN239:AN240)</f>
        <v>0.28768965989747874</v>
      </c>
      <c r="AT239">
        <v>1</v>
      </c>
      <c r="AU239">
        <f>VAR(AP239:AP240)</f>
        <v>3.5633792536499698</v>
      </c>
    </row>
    <row r="240" spans="20:47" x14ac:dyDescent="0.25">
      <c r="AF240" s="72" t="s">
        <v>7385</v>
      </c>
      <c r="AG240" s="71" t="s">
        <v>2777</v>
      </c>
      <c r="AH240" s="73">
        <v>2</v>
      </c>
      <c r="AI240" s="71">
        <v>759480</v>
      </c>
      <c r="AJ240" s="74">
        <v>41875</v>
      </c>
      <c r="AK240" s="71" t="s">
        <v>7386</v>
      </c>
      <c r="AL240" s="75">
        <v>-73.768777721909686</v>
      </c>
      <c r="AM240" s="75">
        <v>0.11630465148253018</v>
      </c>
      <c r="AN240" s="75">
        <v>-10.388412484401337</v>
      </c>
      <c r="AO240" s="75">
        <v>4.7111665741578081E-2</v>
      </c>
      <c r="AP240" s="75">
        <f t="shared" si="17"/>
        <v>9.3385221533010139</v>
      </c>
      <c r="AQ240" s="78" t="s">
        <v>6969</v>
      </c>
    </row>
    <row r="241" spans="32:47" x14ac:dyDescent="0.25">
      <c r="AF241" s="72" t="s">
        <v>7387</v>
      </c>
      <c r="AG241" s="71" t="s">
        <v>2778</v>
      </c>
      <c r="AH241" s="73">
        <v>1</v>
      </c>
      <c r="AI241" s="71">
        <v>751980</v>
      </c>
      <c r="AJ241" s="74">
        <v>41836</v>
      </c>
      <c r="AK241" s="71">
        <v>1410532</v>
      </c>
      <c r="AL241" s="75">
        <v>-71.656575150263848</v>
      </c>
      <c r="AM241" s="75">
        <v>0.22171045543771775</v>
      </c>
      <c r="AN241" s="75">
        <v>-10.138986169163477</v>
      </c>
      <c r="AO241" s="75">
        <v>4.5246950461995984E-2</v>
      </c>
      <c r="AP241" s="75">
        <f t="shared" si="17"/>
        <v>9.4553142030439687</v>
      </c>
      <c r="AQ241" s="78" t="s">
        <v>6916</v>
      </c>
      <c r="AR241">
        <f>VAR(AL241:AL242)</f>
        <v>2.6987368341548095</v>
      </c>
      <c r="AS241">
        <f>VAR(AN241:AN242)</f>
        <v>0.42651039515396943</v>
      </c>
      <c r="AT241">
        <v>1</v>
      </c>
      <c r="AU241">
        <f>VAR(AP241:AP242)</f>
        <v>12.829562084287616</v>
      </c>
    </row>
    <row r="242" spans="32:47" x14ac:dyDescent="0.25">
      <c r="AF242" s="72" t="s">
        <v>7388</v>
      </c>
      <c r="AG242" s="71" t="s">
        <v>2778</v>
      </c>
      <c r="AH242" s="73">
        <v>2</v>
      </c>
      <c r="AI242" s="71">
        <v>759400</v>
      </c>
      <c r="AJ242" s="74">
        <v>41877</v>
      </c>
      <c r="AK242" s="71" t="s">
        <v>7389</v>
      </c>
      <c r="AL242" s="75">
        <v>-69.33332878616261</v>
      </c>
      <c r="AM242" s="75">
        <v>0.12443644838258155</v>
      </c>
      <c r="AN242" s="75">
        <v>-9.2153949228277732</v>
      </c>
      <c r="AO242" s="75">
        <v>5.369948492263385E-2</v>
      </c>
      <c r="AP242" s="75">
        <f t="shared" si="17"/>
        <v>4.389830596459575</v>
      </c>
      <c r="AQ242" s="78" t="s">
        <v>6983</v>
      </c>
    </row>
    <row r="243" spans="32:47" x14ac:dyDescent="0.25">
      <c r="AF243" s="72" t="s">
        <v>7390</v>
      </c>
      <c r="AG243" s="71" t="s">
        <v>2779</v>
      </c>
      <c r="AH243" s="73">
        <v>1</v>
      </c>
      <c r="AI243" s="71">
        <v>765480</v>
      </c>
      <c r="AJ243" s="74">
        <v>41886</v>
      </c>
      <c r="AK243" s="71" t="s">
        <v>7391</v>
      </c>
      <c r="AL243" s="75">
        <v>-66.186667316886655</v>
      </c>
      <c r="AM243" s="75">
        <v>0.1702158686542326</v>
      </c>
      <c r="AN243" s="75">
        <v>-8.9280767117397577</v>
      </c>
      <c r="AO243" s="75">
        <v>1.7803776665098688E-2</v>
      </c>
      <c r="AP243" s="75">
        <f t="shared" si="17"/>
        <v>5.2379463770314061</v>
      </c>
      <c r="AQ243" s="78" t="s">
        <v>6987</v>
      </c>
      <c r="AR243">
        <f>VAR(AL243:AL244)</f>
        <v>0.18941677722957145</v>
      </c>
      <c r="AS243">
        <f>VAR(AN243:AN244)</f>
        <v>5.5854593628388866E-3</v>
      </c>
      <c r="AT243">
        <v>1</v>
      </c>
      <c r="AU243">
        <f>VAR(AP243:AP244)</f>
        <v>1.0673117775077898</v>
      </c>
    </row>
    <row r="244" spans="32:47" x14ac:dyDescent="0.25">
      <c r="AF244" s="72" t="s">
        <v>7392</v>
      </c>
      <c r="AG244" s="71" t="s">
        <v>2779</v>
      </c>
      <c r="AH244" s="73">
        <v>2</v>
      </c>
      <c r="AI244" s="71">
        <v>746180</v>
      </c>
      <c r="AJ244" s="74">
        <v>41906</v>
      </c>
      <c r="AK244" s="71" t="s">
        <v>7393</v>
      </c>
      <c r="AL244" s="75">
        <v>-66.802161877755509</v>
      </c>
      <c r="AM244" s="75">
        <v>0.10407389573172772</v>
      </c>
      <c r="AN244" s="75">
        <v>-8.8223841447084013</v>
      </c>
      <c r="AO244" s="75">
        <v>5.003844091410839E-2</v>
      </c>
      <c r="AP244" s="75">
        <f t="shared" si="17"/>
        <v>3.7769112799117011</v>
      </c>
      <c r="AQ244" s="78" t="s">
        <v>6998</v>
      </c>
    </row>
    <row r="245" spans="32:47" x14ac:dyDescent="0.25">
      <c r="AF245" s="72" t="s">
        <v>7394</v>
      </c>
      <c r="AG245" s="71" t="s">
        <v>2801</v>
      </c>
      <c r="AH245" s="73">
        <v>1</v>
      </c>
      <c r="AI245" s="71">
        <v>754640</v>
      </c>
      <c r="AJ245" s="74">
        <v>41835</v>
      </c>
      <c r="AK245" s="71">
        <v>1410516</v>
      </c>
      <c r="AL245" s="75">
        <v>-78.1185877111471</v>
      </c>
      <c r="AM245" s="75">
        <v>6.59579583617598E-2</v>
      </c>
      <c r="AN245" s="75">
        <v>-11.263654011181817</v>
      </c>
      <c r="AO245" s="75">
        <v>2.2937450634310096E-2</v>
      </c>
      <c r="AP245" s="75">
        <f t="shared" si="17"/>
        <v>11.990644378307437</v>
      </c>
      <c r="AQ245" s="78" t="s">
        <v>6912</v>
      </c>
      <c r="AR245">
        <f>VAR(AL245:AL246)</f>
        <v>2.3719485218700367</v>
      </c>
      <c r="AS245">
        <f>VAR(AN245:AN246)</f>
        <v>3.5863510176137078E-2</v>
      </c>
      <c r="AT245">
        <v>1</v>
      </c>
      <c r="AU245">
        <f>VAR(AP245:AP246)</f>
        <v>6.3001331934025141E-4</v>
      </c>
    </row>
    <row r="246" spans="32:47" x14ac:dyDescent="0.25">
      <c r="AF246" s="72" t="s">
        <v>7395</v>
      </c>
      <c r="AG246" s="71" t="s">
        <v>2801</v>
      </c>
      <c r="AH246" s="73">
        <v>2</v>
      </c>
      <c r="AI246" s="71">
        <v>764760</v>
      </c>
      <c r="AJ246" s="74">
        <v>41876</v>
      </c>
      <c r="AK246" s="71" t="s">
        <v>7396</v>
      </c>
      <c r="AL246" s="75">
        <v>-75.940538803583252</v>
      </c>
      <c r="AM246" s="75">
        <v>7.5058547238969917E-2</v>
      </c>
      <c r="AN246" s="75">
        <v>-10.995835004477151</v>
      </c>
      <c r="AO246" s="75">
        <v>3.1808412695650816E-2</v>
      </c>
      <c r="AP246" s="75">
        <f t="shared" si="17"/>
        <v>12.026141232233954</v>
      </c>
      <c r="AQ246" s="78" t="s">
        <v>6983</v>
      </c>
    </row>
    <row r="247" spans="32:47" x14ac:dyDescent="0.25">
      <c r="AF247" s="77" t="s">
        <v>7397</v>
      </c>
      <c r="AG247" s="71" t="s">
        <v>2815</v>
      </c>
      <c r="AH247" s="73">
        <v>1</v>
      </c>
      <c r="AI247" s="71">
        <v>728760</v>
      </c>
      <c r="AJ247" s="74">
        <v>41855</v>
      </c>
      <c r="AK247" s="71">
        <v>1410715</v>
      </c>
      <c r="AL247" s="75">
        <v>-56.035618920465126</v>
      </c>
      <c r="AM247" s="75">
        <v>9.7604487867716902E-2</v>
      </c>
      <c r="AN247" s="75">
        <v>-8.335736217888801</v>
      </c>
      <c r="AO247" s="75">
        <v>2.5956527747162766E-2</v>
      </c>
      <c r="AP247" s="75">
        <f t="shared" si="17"/>
        <v>10.650270822645282</v>
      </c>
      <c r="AQ247" s="78" t="s">
        <v>6939</v>
      </c>
      <c r="AR247">
        <f>VAR(AL247:AL248)</f>
        <v>0.4391763304722448</v>
      </c>
      <c r="AS247">
        <f>VAR(AN247:AN248)</f>
        <v>0.23702495327761247</v>
      </c>
      <c r="AT247">
        <v>1</v>
      </c>
      <c r="AU247">
        <f>VAR(AP247:AP248)</f>
        <v>10.446553682188323</v>
      </c>
    </row>
    <row r="248" spans="32:47" x14ac:dyDescent="0.25">
      <c r="AF248" s="72" t="s">
        <v>7398</v>
      </c>
      <c r="AG248" s="71" t="s">
        <v>2815</v>
      </c>
      <c r="AH248" s="73">
        <v>2</v>
      </c>
      <c r="AI248" s="71">
        <v>767780</v>
      </c>
      <c r="AJ248" s="74">
        <v>41871</v>
      </c>
      <c r="AK248" s="71" t="s">
        <v>7399</v>
      </c>
      <c r="AL248" s="75">
        <v>-55.09841421446729</v>
      </c>
      <c r="AM248" s="75">
        <v>0.10537071664627026</v>
      </c>
      <c r="AN248" s="75">
        <v>-7.647223395528008</v>
      </c>
      <c r="AO248" s="75">
        <v>3.9424784865619455E-2</v>
      </c>
      <c r="AP248" s="75">
        <f t="shared" si="17"/>
        <v>6.0793729497567739</v>
      </c>
      <c r="AQ248" s="78" t="s">
        <v>6962</v>
      </c>
    </row>
    <row r="249" spans="32:47" x14ac:dyDescent="0.25">
      <c r="AF249" s="72" t="s">
        <v>7400</v>
      </c>
      <c r="AG249" s="71" t="s">
        <v>2817</v>
      </c>
      <c r="AH249" s="73">
        <v>1</v>
      </c>
      <c r="AI249" s="71">
        <v>728780</v>
      </c>
      <c r="AJ249" s="74">
        <v>41806</v>
      </c>
      <c r="AK249" s="71">
        <v>1410214</v>
      </c>
      <c r="AL249" s="75">
        <v>-54.436313415634267</v>
      </c>
      <c r="AM249" s="75">
        <v>0.36071294588945085</v>
      </c>
      <c r="AN249" s="75">
        <v>-7.9883727437929375</v>
      </c>
      <c r="AO249" s="75">
        <v>5.2589304625565832E-2</v>
      </c>
      <c r="AP249" s="75">
        <f t="shared" si="17"/>
        <v>9.4706685347092332</v>
      </c>
      <c r="AQ249" s="78" t="s">
        <v>6878</v>
      </c>
      <c r="AR249">
        <f>VAR(AL249:AL250)</f>
        <v>1.0385681936493589</v>
      </c>
      <c r="AS249">
        <f>VAR(AN249:AN250)</f>
        <v>1.5685581010768359E-4</v>
      </c>
      <c r="AT249">
        <v>1</v>
      </c>
      <c r="AU249">
        <f>VAR(AP249:AP250)</f>
        <v>1.2528220398025751</v>
      </c>
    </row>
    <row r="250" spans="32:47" x14ac:dyDescent="0.25">
      <c r="AF250" s="77" t="s">
        <v>7401</v>
      </c>
      <c r="AG250" s="71" t="s">
        <v>2817</v>
      </c>
      <c r="AH250" s="73">
        <v>2</v>
      </c>
      <c r="AI250" s="71">
        <v>728920</v>
      </c>
      <c r="AJ250" s="74">
        <v>41836</v>
      </c>
      <c r="AK250" s="71">
        <v>1410542</v>
      </c>
      <c r="AL250" s="75">
        <v>-52.995086026462552</v>
      </c>
      <c r="AM250" s="75">
        <v>0.17457936105830649</v>
      </c>
      <c r="AN250" s="75">
        <v>-8.0060846499640803</v>
      </c>
      <c r="AO250" s="75">
        <v>2.7695951416975405E-2</v>
      </c>
      <c r="AP250" s="75">
        <f t="shared" si="17"/>
        <v>11.053591173250091</v>
      </c>
      <c r="AQ250" s="78" t="s">
        <v>6916</v>
      </c>
    </row>
    <row r="251" spans="32:47" x14ac:dyDescent="0.25">
      <c r="AF251" s="77" t="s">
        <v>7402</v>
      </c>
      <c r="AG251" s="71" t="s">
        <v>2869</v>
      </c>
      <c r="AH251" s="73">
        <v>1</v>
      </c>
      <c r="AI251" s="71">
        <v>739280</v>
      </c>
      <c r="AJ251" s="74">
        <v>41851</v>
      </c>
      <c r="AK251" s="71">
        <v>1410698</v>
      </c>
      <c r="AL251" s="75">
        <v>-75.262215596693991</v>
      </c>
      <c r="AM251" s="75">
        <v>4.5868783390852624E-2</v>
      </c>
      <c r="AN251" s="75">
        <v>-9.8202378665182835</v>
      </c>
      <c r="AO251" s="75">
        <v>2.4521173080327918E-2</v>
      </c>
      <c r="AP251" s="75">
        <f t="shared" si="17"/>
        <v>3.2996873354522762</v>
      </c>
      <c r="AQ251" s="78" t="s">
        <v>6939</v>
      </c>
      <c r="AR251">
        <f>VAR(AL251:AL252)</f>
        <v>24.893877031259979</v>
      </c>
      <c r="AS251">
        <f>VAR(AN251:AN252)</f>
        <v>1.8048139111838282</v>
      </c>
      <c r="AT251">
        <v>1</v>
      </c>
      <c r="AU251">
        <f>VAR(AP251:AP252)</f>
        <v>33.155630413098912</v>
      </c>
    </row>
    <row r="252" spans="32:47" x14ac:dyDescent="0.25">
      <c r="AF252" s="72" t="s">
        <v>7403</v>
      </c>
      <c r="AG252" s="71" t="s">
        <v>2869</v>
      </c>
      <c r="AH252" s="73">
        <v>2</v>
      </c>
      <c r="AI252" s="71">
        <v>721240</v>
      </c>
      <c r="AJ252" s="74">
        <v>41870</v>
      </c>
      <c r="AK252" s="71" t="s">
        <v>7404</v>
      </c>
      <c r="AL252" s="75">
        <v>-68.20617179988264</v>
      </c>
      <c r="AM252" s="75">
        <v>1.872415806548126E-2</v>
      </c>
      <c r="AN252" s="75">
        <v>-7.9203358105249526</v>
      </c>
      <c r="AO252" s="75">
        <v>3.2197457579349609E-2</v>
      </c>
      <c r="AP252" s="75">
        <f t="shared" si="17"/>
        <v>-4.8434853156830187</v>
      </c>
      <c r="AQ252" s="78" t="s">
        <v>6962</v>
      </c>
    </row>
    <row r="253" spans="32:47" x14ac:dyDescent="0.25">
      <c r="AF253" s="72" t="s">
        <v>7405</v>
      </c>
      <c r="AG253" s="71" t="s">
        <v>2916</v>
      </c>
      <c r="AH253" s="73">
        <v>1</v>
      </c>
      <c r="AI253" s="71">
        <v>758260</v>
      </c>
      <c r="AJ253" s="74">
        <v>41836</v>
      </c>
      <c r="AK253" s="71">
        <v>1410523</v>
      </c>
      <c r="AL253" s="75">
        <v>-75.627569631076639</v>
      </c>
      <c r="AM253" s="75">
        <v>0.1057772555255659</v>
      </c>
      <c r="AN253" s="75">
        <v>-9.7362212327019027</v>
      </c>
      <c r="AO253" s="75">
        <v>4.3089324144708757E-3</v>
      </c>
      <c r="AP253" s="75">
        <f t="shared" si="17"/>
        <v>2.262200230538582</v>
      </c>
      <c r="AQ253" s="78" t="s">
        <v>6912</v>
      </c>
      <c r="AR253">
        <f>VAR(AL253:AL254)</f>
        <v>39.123790425352951</v>
      </c>
      <c r="AS253">
        <f>VAR(AN253:AN254)</f>
        <v>2.3247753583131043</v>
      </c>
      <c r="AT253">
        <v>1</v>
      </c>
      <c r="AU253">
        <f>VAR(AP253:AP254)</f>
        <v>35.317702836816942</v>
      </c>
    </row>
    <row r="254" spans="32:47" x14ac:dyDescent="0.25">
      <c r="AF254" s="79" t="s">
        <v>7406</v>
      </c>
      <c r="AG254" s="71" t="s">
        <v>2916</v>
      </c>
      <c r="AH254" s="73">
        <v>2</v>
      </c>
      <c r="AI254" s="71">
        <v>720980</v>
      </c>
      <c r="AJ254" s="74">
        <v>41863</v>
      </c>
      <c r="AK254" s="71">
        <v>1410805</v>
      </c>
      <c r="AL254" s="75">
        <v>-66.781803364059073</v>
      </c>
      <c r="AM254" s="75">
        <v>0.11706386697550919</v>
      </c>
      <c r="AN254" s="75">
        <v>-7.5799395450214249</v>
      </c>
      <c r="AO254" s="75">
        <v>9.785781245884622E-3</v>
      </c>
      <c r="AP254" s="75">
        <f t="shared" si="17"/>
        <v>-6.1422870038876738</v>
      </c>
      <c r="AQ254" s="78" t="s">
        <v>6952</v>
      </c>
    </row>
    <row r="255" spans="32:47" x14ac:dyDescent="0.25">
      <c r="AF255" s="72" t="s">
        <v>7407</v>
      </c>
      <c r="AG255" s="71" t="s">
        <v>2944</v>
      </c>
      <c r="AH255" s="73">
        <v>1</v>
      </c>
      <c r="AI255" s="71">
        <v>745740</v>
      </c>
      <c r="AJ255" s="74">
        <v>41872</v>
      </c>
      <c r="AK255" s="71" t="s">
        <v>7408</v>
      </c>
      <c r="AL255" s="75">
        <v>-42.388633183419842</v>
      </c>
      <c r="AM255" s="75">
        <v>0.11347048030504751</v>
      </c>
      <c r="AN255" s="75">
        <v>-6.3004434778997913</v>
      </c>
      <c r="AO255" s="75">
        <v>1.8926630929288406E-2</v>
      </c>
      <c r="AP255" s="75">
        <f t="shared" si="17"/>
        <v>8.0149146397784889</v>
      </c>
      <c r="AQ255" s="78" t="s">
        <v>6969</v>
      </c>
      <c r="AR255">
        <f>VAR(AL255:AL256)</f>
        <v>8.7082576974131456</v>
      </c>
      <c r="AS255">
        <f>VAR(AN255:AN256)</f>
        <v>7.8111379068123864E-4</v>
      </c>
      <c r="AT255">
        <v>1</v>
      </c>
      <c r="AU255">
        <f>VAR(AP255:AP256)</f>
        <v>7.4386475681709499</v>
      </c>
    </row>
    <row r="256" spans="32:47" x14ac:dyDescent="0.25">
      <c r="AF256" s="72" t="s">
        <v>7409</v>
      </c>
      <c r="AG256" s="71" t="s">
        <v>2944</v>
      </c>
      <c r="AH256" s="73">
        <v>2</v>
      </c>
      <c r="AI256" s="71">
        <v>752140</v>
      </c>
      <c r="AJ256" s="74">
        <v>41901</v>
      </c>
      <c r="AK256" s="71" t="s">
        <v>7410</v>
      </c>
      <c r="AL256" s="75">
        <v>-46.561943068250621</v>
      </c>
      <c r="AM256" s="75">
        <v>8.8969032715388044E-2</v>
      </c>
      <c r="AN256" s="75">
        <v>-6.339968502648202</v>
      </c>
      <c r="AO256" s="75">
        <v>7.4788036610804005E-3</v>
      </c>
      <c r="AP256" s="75">
        <f t="shared" si="17"/>
        <v>4.1578049529349954</v>
      </c>
      <c r="AQ256" s="78" t="s">
        <v>6998</v>
      </c>
    </row>
    <row r="257" spans="32:47" x14ac:dyDescent="0.25">
      <c r="AF257" s="72" t="s">
        <v>7411</v>
      </c>
      <c r="AG257" s="71" t="s">
        <v>2945</v>
      </c>
      <c r="AH257" s="73">
        <v>1</v>
      </c>
      <c r="AI257" s="71">
        <v>745700</v>
      </c>
      <c r="AJ257" s="74">
        <v>41830</v>
      </c>
      <c r="AK257" s="71">
        <v>1410463</v>
      </c>
      <c r="AL257" s="75">
        <v>-37.266604079864095</v>
      </c>
      <c r="AM257" s="75">
        <v>0.12680418356147069</v>
      </c>
      <c r="AN257" s="75">
        <v>-6.1478196037360053</v>
      </c>
      <c r="AO257" s="75">
        <v>7.5903353918679445E-3</v>
      </c>
      <c r="AP257" s="75">
        <f t="shared" si="17"/>
        <v>11.915952750023948</v>
      </c>
      <c r="AQ257" s="78" t="s">
        <v>6905</v>
      </c>
      <c r="AR257">
        <f>VAR(AL257:AL258)</f>
        <v>0.64211837541768135</v>
      </c>
      <c r="AS257">
        <f>VAR(AN257:AN258)</f>
        <v>7.2351913827466655E-2</v>
      </c>
      <c r="AT257">
        <v>1</v>
      </c>
      <c r="AU257">
        <f>VAR(AP257:AP258)</f>
        <v>1.8239636789761691</v>
      </c>
    </row>
    <row r="258" spans="32:47" x14ac:dyDescent="0.25">
      <c r="AF258" s="77" t="s">
        <v>7412</v>
      </c>
      <c r="AG258" s="71" t="s">
        <v>2945</v>
      </c>
      <c r="AH258" s="73">
        <v>2</v>
      </c>
      <c r="AI258" s="71">
        <v>731780</v>
      </c>
      <c r="AJ258" s="74">
        <v>41850</v>
      </c>
      <c r="AK258" s="71">
        <v>1410684</v>
      </c>
      <c r="AL258" s="75">
        <v>-36.133362379768585</v>
      </c>
      <c r="AM258" s="75">
        <v>6.0087889772934611E-2</v>
      </c>
      <c r="AN258" s="75">
        <v>-5.7674200405725689</v>
      </c>
      <c r="AO258" s="75">
        <v>2.1536877219646387E-2</v>
      </c>
      <c r="AP258" s="75">
        <f t="shared" si="17"/>
        <v>10.005997944811966</v>
      </c>
      <c r="AQ258" s="78" t="s">
        <v>6936</v>
      </c>
    </row>
    <row r="259" spans="32:47" x14ac:dyDescent="0.25">
      <c r="AF259" s="72" t="s">
        <v>7413</v>
      </c>
      <c r="AG259" s="71" t="s">
        <v>2998</v>
      </c>
      <c r="AH259" s="73">
        <v>1</v>
      </c>
      <c r="AI259" s="71">
        <v>745540</v>
      </c>
      <c r="AJ259" s="74">
        <v>41814</v>
      </c>
      <c r="AK259" s="71">
        <v>1410311</v>
      </c>
      <c r="AL259" s="75">
        <v>-19.328136099381304</v>
      </c>
      <c r="AM259" s="75">
        <v>3.9611883656585793E-2</v>
      </c>
      <c r="AN259" s="75">
        <v>-3.5504233091137594</v>
      </c>
      <c r="AO259" s="75">
        <v>5.0804958943083324E-2</v>
      </c>
      <c r="AP259" s="75">
        <f t="shared" si="17"/>
        <v>9.0752503735287711</v>
      </c>
      <c r="AQ259" s="78" t="s">
        <v>6895</v>
      </c>
      <c r="AR259">
        <f>VAR(AL259:AL260)</f>
        <v>1.2845644568069926E-2</v>
      </c>
      <c r="AS259">
        <f>VAR(AN259:AN260)</f>
        <v>6.8049339503627029E-2</v>
      </c>
      <c r="AT259">
        <v>1</v>
      </c>
      <c r="AU259">
        <f>VAR(AP259:AP260)</f>
        <v>3.894950275506659</v>
      </c>
    </row>
    <row r="260" spans="32:47" x14ac:dyDescent="0.25">
      <c r="AF260" s="72" t="s">
        <v>7414</v>
      </c>
      <c r="AG260" s="71" t="s">
        <v>2998</v>
      </c>
      <c r="AH260" s="73">
        <v>2</v>
      </c>
      <c r="AI260" s="71">
        <v>755760</v>
      </c>
      <c r="AJ260" s="74">
        <v>41829</v>
      </c>
      <c r="AK260" s="71">
        <v>1410425</v>
      </c>
      <c r="AL260" s="75">
        <v>-19.488421124059656</v>
      </c>
      <c r="AM260" s="75">
        <v>5.9823170343645878E-2</v>
      </c>
      <c r="AN260" s="75">
        <v>-3.9193388536591933</v>
      </c>
      <c r="AO260" s="75">
        <v>0.11299613401964212</v>
      </c>
      <c r="AP260" s="75">
        <f t="shared" si="17"/>
        <v>11.866289705213891</v>
      </c>
      <c r="AQ260" s="78" t="s">
        <v>7134</v>
      </c>
    </row>
    <row r="261" spans="32:47" x14ac:dyDescent="0.25">
      <c r="AF261" s="72" t="s">
        <v>7415</v>
      </c>
      <c r="AG261" s="71" t="s">
        <v>3002</v>
      </c>
      <c r="AH261" s="73">
        <v>1</v>
      </c>
      <c r="AI261" s="71">
        <v>755780</v>
      </c>
      <c r="AJ261" s="74">
        <v>41828</v>
      </c>
      <c r="AK261" s="71">
        <v>1410397</v>
      </c>
      <c r="AL261" s="75">
        <v>-21.640483756367793</v>
      </c>
      <c r="AM261" s="75">
        <v>0.12461006118429148</v>
      </c>
      <c r="AN261" s="75">
        <v>-4.0643779703929406</v>
      </c>
      <c r="AO261" s="75">
        <v>3.1857301292907488E-2</v>
      </c>
      <c r="AP261" s="75">
        <f t="shared" si="17"/>
        <v>10.874540006775732</v>
      </c>
      <c r="AQ261" s="78" t="s">
        <v>6903</v>
      </c>
      <c r="AR261">
        <f>VAR(AL261:AL262)</f>
        <v>0.12266787476862254</v>
      </c>
      <c r="AS261">
        <f>VAR(AN261:AN262)</f>
        <v>3.8284316338673251E-3</v>
      </c>
      <c r="AT261">
        <v>1</v>
      </c>
      <c r="AU261">
        <f>VAR(AP261:AP262)</f>
        <v>0.71442103750226882</v>
      </c>
    </row>
    <row r="262" spans="32:47" x14ac:dyDescent="0.25">
      <c r="AF262" s="77" t="s">
        <v>7416</v>
      </c>
      <c r="AG262" s="71" t="s">
        <v>3002</v>
      </c>
      <c r="AH262" s="73">
        <v>2</v>
      </c>
      <c r="AI262" s="71">
        <v>763540</v>
      </c>
      <c r="AJ262" s="74">
        <v>41856</v>
      </c>
      <c r="AK262" s="71">
        <v>1410722</v>
      </c>
      <c r="AL262" s="75">
        <v>-21.145169967404428</v>
      </c>
      <c r="AM262" s="75">
        <v>0.14191862954938336</v>
      </c>
      <c r="AN262" s="75">
        <v>-4.1518814747098229</v>
      </c>
      <c r="AO262" s="75">
        <v>3.3460131110121596E-2</v>
      </c>
      <c r="AP262" s="75">
        <f t="shared" si="17"/>
        <v>12.069881830274156</v>
      </c>
      <c r="AQ262" s="78" t="s">
        <v>6939</v>
      </c>
    </row>
    <row r="263" spans="32:47" x14ac:dyDescent="0.25">
      <c r="AF263" s="72" t="s">
        <v>7417</v>
      </c>
      <c r="AG263" s="71" t="s">
        <v>3018</v>
      </c>
      <c r="AH263" s="73">
        <v>1</v>
      </c>
      <c r="AI263" s="71">
        <v>739980</v>
      </c>
      <c r="AJ263" s="74">
        <v>41810</v>
      </c>
      <c r="AK263" s="71">
        <v>1410273</v>
      </c>
      <c r="AL263" s="75">
        <v>-21.390551312205297</v>
      </c>
      <c r="AM263" s="75">
        <v>7.127924287424639E-2</v>
      </c>
      <c r="AN263" s="75">
        <v>-4.1012186898311818</v>
      </c>
      <c r="AO263" s="75">
        <v>3.6404041999144314E-2</v>
      </c>
      <c r="AP263" s="75">
        <f t="shared" si="17"/>
        <v>11.419198206444158</v>
      </c>
      <c r="AQ263" s="69" t="s">
        <v>6888</v>
      </c>
      <c r="AR263">
        <f>VAR(AL263:AL264)</f>
        <v>6.9738191737045187E-3</v>
      </c>
      <c r="AS263">
        <f>VAR(AN263:AN264)</f>
        <v>9.760341039817097E-2</v>
      </c>
      <c r="AT263">
        <v>1</v>
      </c>
      <c r="AU263">
        <f>VAR(AP263:AP264)</f>
        <v>5.8361580839780345</v>
      </c>
    </row>
    <row r="264" spans="32:47" x14ac:dyDescent="0.25">
      <c r="AF264" s="72" t="s">
        <v>7125</v>
      </c>
      <c r="AG264" s="71" t="s">
        <v>3018</v>
      </c>
      <c r="AH264" s="73">
        <v>2</v>
      </c>
      <c r="AI264" s="71">
        <v>754100</v>
      </c>
      <c r="AJ264" s="74">
        <v>41827</v>
      </c>
      <c r="AK264" s="71">
        <v>1410380</v>
      </c>
      <c r="AL264" s="75">
        <v>-21.508651432219668</v>
      </c>
      <c r="AM264" s="75">
        <v>9.9961732140932291E-2</v>
      </c>
      <c r="AN264" s="75">
        <v>-4.54304084952481</v>
      </c>
      <c r="AO264" s="75">
        <v>4.1049005346080157E-2</v>
      </c>
      <c r="AP264" s="75">
        <f t="shared" ref="AP264:AP327" si="19">AL264-AN264*8</f>
        <v>14.835675363978812</v>
      </c>
      <c r="AQ264" s="78" t="s">
        <v>6900</v>
      </c>
    </row>
    <row r="265" spans="32:47" x14ac:dyDescent="0.25">
      <c r="AF265" s="72" t="s">
        <v>7418</v>
      </c>
      <c r="AG265" s="71" t="s">
        <v>3019</v>
      </c>
      <c r="AH265" s="73">
        <v>1</v>
      </c>
      <c r="AI265" s="71">
        <v>750540</v>
      </c>
      <c r="AJ265" s="74">
        <v>41826</v>
      </c>
      <c r="AK265" s="71">
        <v>1410379</v>
      </c>
      <c r="AL265" s="75">
        <v>-22.45855789542858</v>
      </c>
      <c r="AM265" s="75">
        <v>0.24847272142512791</v>
      </c>
      <c r="AN265" s="75">
        <v>-4.5345283037293296</v>
      </c>
      <c r="AO265" s="75">
        <v>2.8003281523239602E-2</v>
      </c>
      <c r="AP265" s="75">
        <f t="shared" si="19"/>
        <v>13.817668534406057</v>
      </c>
      <c r="AQ265" s="78" t="s">
        <v>6900</v>
      </c>
      <c r="AR265">
        <f>VAR(AL265:AL266)</f>
        <v>5.9454453625498824E-2</v>
      </c>
      <c r="AS265">
        <f>VAR(AN265:AN266)</f>
        <v>1.9123878160927383E-2</v>
      </c>
      <c r="AT265">
        <v>1</v>
      </c>
      <c r="AU265">
        <f>VAR(AP265:AP266)</f>
        <v>0.7438718310304957</v>
      </c>
    </row>
    <row r="266" spans="32:47" x14ac:dyDescent="0.25">
      <c r="AF266" s="79" t="s">
        <v>7419</v>
      </c>
      <c r="AG266" s="71" t="s">
        <v>3019</v>
      </c>
      <c r="AH266" s="73">
        <v>2</v>
      </c>
      <c r="AI266" s="71">
        <v>763480</v>
      </c>
      <c r="AJ266" s="74">
        <v>41857</v>
      </c>
      <c r="AK266" s="71">
        <v>1410743</v>
      </c>
      <c r="AL266" s="75">
        <v>-22.113726186835827</v>
      </c>
      <c r="AM266" s="75">
        <v>0.13988982100952754</v>
      </c>
      <c r="AN266" s="75">
        <v>-4.3389579677326484</v>
      </c>
      <c r="AO266" s="75">
        <v>5.3610988346566316E-2</v>
      </c>
      <c r="AP266" s="75">
        <f t="shared" si="19"/>
        <v>12.597937555025361</v>
      </c>
      <c r="AQ266" s="78" t="s">
        <v>6944</v>
      </c>
    </row>
    <row r="267" spans="32:47" x14ac:dyDescent="0.25">
      <c r="AF267" s="72" t="s">
        <v>7420</v>
      </c>
      <c r="AG267" s="71" t="s">
        <v>3040</v>
      </c>
      <c r="AH267" s="73">
        <v>1</v>
      </c>
      <c r="AI267" s="71">
        <v>761360</v>
      </c>
      <c r="AJ267" s="74">
        <v>41844</v>
      </c>
      <c r="AK267" s="71">
        <v>1410626</v>
      </c>
      <c r="AL267" s="75">
        <v>-120.45049571130332</v>
      </c>
      <c r="AM267" s="75">
        <v>0.24879990727497989</v>
      </c>
      <c r="AN267" s="75">
        <v>-15.048396179812462</v>
      </c>
      <c r="AO267" s="75">
        <v>4.2174606262113508E-2</v>
      </c>
      <c r="AP267" s="75">
        <f t="shared" si="19"/>
        <v>-6.3326272803621464E-2</v>
      </c>
      <c r="AQ267" s="78" t="s">
        <v>6929</v>
      </c>
      <c r="AR267">
        <f>VAR(AL267:AL268)</f>
        <v>0.45369081119882626</v>
      </c>
      <c r="AS267">
        <f>VAR(AN267:AN268)</f>
        <v>0.10309175749581014</v>
      </c>
      <c r="AT267">
        <v>1</v>
      </c>
      <c r="AU267">
        <f>VAR(AP267:AP268)</f>
        <v>3.5912776856570559</v>
      </c>
    </row>
    <row r="268" spans="32:47" x14ac:dyDescent="0.25">
      <c r="AF268" s="72" t="s">
        <v>7421</v>
      </c>
      <c r="AG268" s="71" t="s">
        <v>3040</v>
      </c>
      <c r="AH268" s="73">
        <v>2</v>
      </c>
      <c r="AI268" s="71">
        <v>764500</v>
      </c>
      <c r="AJ268" s="74">
        <v>41872</v>
      </c>
      <c r="AK268" s="71" t="s">
        <v>7422</v>
      </c>
      <c r="AL268" s="75">
        <v>-119.49792990129455</v>
      </c>
      <c r="AM268" s="75">
        <v>0.26958372095372696</v>
      </c>
      <c r="AN268" s="75">
        <v>-14.594321830182778</v>
      </c>
      <c r="AO268" s="75">
        <v>5.260983716144764E-2</v>
      </c>
      <c r="AP268" s="75">
        <f t="shared" si="19"/>
        <v>-2.7433552598323274</v>
      </c>
      <c r="AQ268" s="78" t="s">
        <v>6969</v>
      </c>
    </row>
    <row r="269" spans="32:47" x14ac:dyDescent="0.25">
      <c r="AF269" s="77" t="s">
        <v>7193</v>
      </c>
      <c r="AG269" s="71" t="s">
        <v>3095</v>
      </c>
      <c r="AH269" s="73">
        <v>1</v>
      </c>
      <c r="AI269" s="71">
        <v>753420</v>
      </c>
      <c r="AJ269" s="74">
        <v>41851</v>
      </c>
      <c r="AK269" s="71">
        <v>1410700</v>
      </c>
      <c r="AL269" s="75">
        <v>-110.62032761833399</v>
      </c>
      <c r="AM269" s="75">
        <v>5.3844786359180712E-2</v>
      </c>
      <c r="AN269" s="75">
        <v>-15.145736911370474</v>
      </c>
      <c r="AO269" s="75">
        <v>2.8234460855226639E-2</v>
      </c>
      <c r="AP269" s="75">
        <f t="shared" si="19"/>
        <v>10.545567672629801</v>
      </c>
      <c r="AQ269" s="78" t="s">
        <v>6939</v>
      </c>
      <c r="AR269">
        <f>VAR(AL269:AL270)</f>
        <v>2.4715584361244807E-2</v>
      </c>
      <c r="AS269">
        <f>VAR(AN269:AN270)</f>
        <v>1.9179000460828953E-2</v>
      </c>
      <c r="AT269">
        <v>1</v>
      </c>
      <c r="AU269">
        <f>VAR(AP269:AP270)</f>
        <v>0.90381953307019147</v>
      </c>
    </row>
    <row r="270" spans="32:47" x14ac:dyDescent="0.25">
      <c r="AF270" s="79" t="s">
        <v>7423</v>
      </c>
      <c r="AG270" s="71" t="s">
        <v>3095</v>
      </c>
      <c r="AH270" s="73">
        <v>2</v>
      </c>
      <c r="AI270" s="71">
        <v>754880</v>
      </c>
      <c r="AJ270" s="74">
        <v>41864</v>
      </c>
      <c r="AK270" s="71">
        <v>1410804</v>
      </c>
      <c r="AL270" s="75">
        <v>-110.3979964043255</v>
      </c>
      <c r="AM270" s="75">
        <v>0.13217224716998971</v>
      </c>
      <c r="AN270" s="75">
        <v>-14.949884924090135</v>
      </c>
      <c r="AO270" s="75">
        <v>1.8226075119518067E-2</v>
      </c>
      <c r="AP270" s="75">
        <f t="shared" si="19"/>
        <v>9.2010829883955836</v>
      </c>
      <c r="AQ270" s="78" t="s">
        <v>6952</v>
      </c>
    </row>
    <row r="271" spans="32:47" x14ac:dyDescent="0.25">
      <c r="AF271" s="72" t="s">
        <v>7424</v>
      </c>
      <c r="AG271" s="71" t="s">
        <v>3192</v>
      </c>
      <c r="AH271" s="73">
        <v>1</v>
      </c>
      <c r="AI271" s="71">
        <v>737300</v>
      </c>
      <c r="AJ271" s="74">
        <v>41799</v>
      </c>
      <c r="AK271" s="71">
        <v>1410153</v>
      </c>
      <c r="AL271" s="75">
        <v>-80.755706009661083</v>
      </c>
      <c r="AM271" s="75">
        <v>0.10341181681283297</v>
      </c>
      <c r="AN271" s="75">
        <v>-10.48201203800056</v>
      </c>
      <c r="AO271" s="75">
        <v>3.0681037869523788E-2</v>
      </c>
      <c r="AP271" s="75">
        <f t="shared" si="19"/>
        <v>3.1003902943433985</v>
      </c>
      <c r="AQ271" s="78" t="s">
        <v>6874</v>
      </c>
      <c r="AR271">
        <f>VAR(AL271:AL272)</f>
        <v>7.0599826582774403</v>
      </c>
      <c r="AS271">
        <f>VAR(AN271:AN272)</f>
        <v>6.3889638105002214E-2</v>
      </c>
      <c r="AT271">
        <v>1</v>
      </c>
      <c r="AU271">
        <f>VAR(AP271:AP272)</f>
        <v>0.4031625348927772</v>
      </c>
    </row>
    <row r="272" spans="32:47" x14ac:dyDescent="0.25">
      <c r="AF272" s="72" t="s">
        <v>7425</v>
      </c>
      <c r="AG272" s="71" t="s">
        <v>3192</v>
      </c>
      <c r="AH272" s="73">
        <v>2</v>
      </c>
      <c r="AI272" s="71">
        <v>737420</v>
      </c>
      <c r="AJ272" s="74">
        <v>41813</v>
      </c>
      <c r="AK272" s="71">
        <v>1410296</v>
      </c>
      <c r="AL272" s="75">
        <v>-84.513360240235642</v>
      </c>
      <c r="AM272" s="75">
        <v>6.2714884123668227E-2</v>
      </c>
      <c r="AN272" s="75">
        <v>-10.83947431042942</v>
      </c>
      <c r="AO272" s="75">
        <v>1.401254858329613E-2</v>
      </c>
      <c r="AP272" s="75">
        <f t="shared" si="19"/>
        <v>2.2024342431997184</v>
      </c>
      <c r="AQ272" s="78" t="s">
        <v>6892</v>
      </c>
    </row>
    <row r="273" spans="32:47" x14ac:dyDescent="0.25">
      <c r="AF273" s="72" t="s">
        <v>7426</v>
      </c>
      <c r="AG273" s="71" t="s">
        <v>3193</v>
      </c>
      <c r="AH273" s="73">
        <v>1</v>
      </c>
      <c r="AI273" s="71">
        <v>737320</v>
      </c>
      <c r="AJ273" s="74">
        <v>41798</v>
      </c>
      <c r="AK273" s="71">
        <v>1410137</v>
      </c>
      <c r="AL273" s="75">
        <v>-118.24236867242789</v>
      </c>
      <c r="AM273" s="75">
        <v>0.28667177100785884</v>
      </c>
      <c r="AN273" s="75">
        <v>-15.085907193360892</v>
      </c>
      <c r="AO273" s="75">
        <v>4.2047852161629366E-2</v>
      </c>
      <c r="AP273" s="75">
        <f t="shared" si="19"/>
        <v>2.4448888744592523</v>
      </c>
      <c r="AQ273" s="78" t="s">
        <v>6871</v>
      </c>
      <c r="AR273">
        <f>VAR(AL273:AL274)</f>
        <v>0.85512276085229255</v>
      </c>
      <c r="AS273">
        <f>VAR(AN273:AN274)</f>
        <v>1.6343329312001179E-2</v>
      </c>
      <c r="AT273">
        <v>1</v>
      </c>
      <c r="AU273">
        <f>VAR(AP273:AP274)</f>
        <v>9.6039552633940106E-3</v>
      </c>
    </row>
    <row r="274" spans="32:47" x14ac:dyDescent="0.25">
      <c r="AF274" s="72" t="s">
        <v>7427</v>
      </c>
      <c r="AG274" s="71" t="s">
        <v>3193</v>
      </c>
      <c r="AH274" s="73">
        <v>2</v>
      </c>
      <c r="AI274" s="71">
        <v>737460</v>
      </c>
      <c r="AJ274" s="74">
        <v>41812</v>
      </c>
      <c r="AK274" s="71">
        <v>1410292</v>
      </c>
      <c r="AL274" s="75">
        <v>-119.55013222969066</v>
      </c>
      <c r="AM274" s="75">
        <v>4.7644656152805526E-2</v>
      </c>
      <c r="AN274" s="75">
        <v>-15.266701713808837</v>
      </c>
      <c r="AO274" s="75">
        <v>1.2240925529926011E-2</v>
      </c>
      <c r="AP274" s="75">
        <f t="shared" si="19"/>
        <v>2.583481480780037</v>
      </c>
      <c r="AQ274" s="78" t="s">
        <v>6892</v>
      </c>
    </row>
    <row r="275" spans="32:47" x14ac:dyDescent="0.25">
      <c r="AF275" s="79" t="s">
        <v>7428</v>
      </c>
      <c r="AG275" s="71" t="s">
        <v>3229</v>
      </c>
      <c r="AH275" s="73">
        <v>1</v>
      </c>
      <c r="AI275" s="71">
        <v>756760</v>
      </c>
      <c r="AJ275" s="74">
        <v>41857</v>
      </c>
      <c r="AK275" s="71">
        <v>1410749</v>
      </c>
      <c r="AL275" s="75">
        <v>-63.6840087528957</v>
      </c>
      <c r="AM275" s="75">
        <v>0.19721447613303872</v>
      </c>
      <c r="AN275" s="75">
        <v>-8.1666255592750545</v>
      </c>
      <c r="AO275" s="75">
        <v>3.7741272971570643E-2</v>
      </c>
      <c r="AP275" s="75">
        <f t="shared" si="19"/>
        <v>1.6489957213047362</v>
      </c>
      <c r="AQ275" s="78" t="s">
        <v>6944</v>
      </c>
      <c r="AR275">
        <f>VAR(AL275:AL276)</f>
        <v>11.322159941360054</v>
      </c>
      <c r="AS275">
        <f>VAR(AN275:AN276)</f>
        <v>4.6140780160787084E-3</v>
      </c>
      <c r="AT275">
        <v>1</v>
      </c>
      <c r="AU275">
        <f>VAR(AP275:AP276)</f>
        <v>15.27447888562598</v>
      </c>
    </row>
    <row r="276" spans="32:47" x14ac:dyDescent="0.25">
      <c r="AF276" s="72" t="s">
        <v>7429</v>
      </c>
      <c r="AG276" s="71" t="s">
        <v>3229</v>
      </c>
      <c r="AH276" s="73">
        <v>2</v>
      </c>
      <c r="AI276" s="71">
        <v>765560</v>
      </c>
      <c r="AJ276" s="74">
        <v>41872</v>
      </c>
      <c r="AK276" s="71" t="s">
        <v>7430</v>
      </c>
      <c r="AL276" s="75">
        <v>-68.442613578127578</v>
      </c>
      <c r="AM276" s="75">
        <v>0.17719782613598459</v>
      </c>
      <c r="AN276" s="75">
        <v>-8.0705622674713826</v>
      </c>
      <c r="AO276" s="75">
        <v>4.4675336752179877E-2</v>
      </c>
      <c r="AP276" s="75">
        <f t="shared" si="19"/>
        <v>-3.8781154383565166</v>
      </c>
      <c r="AQ276" s="78" t="s">
        <v>6966</v>
      </c>
    </row>
    <row r="277" spans="32:47" x14ac:dyDescent="0.25">
      <c r="AF277" s="77" t="s">
        <v>7431</v>
      </c>
      <c r="AG277" s="71" t="s">
        <v>3233</v>
      </c>
      <c r="AH277" s="73">
        <v>1</v>
      </c>
      <c r="AI277" s="71">
        <v>758560</v>
      </c>
      <c r="AJ277" s="74">
        <v>41841</v>
      </c>
      <c r="AK277" s="71">
        <v>1410579</v>
      </c>
      <c r="AL277" s="75">
        <v>-94.249189637916274</v>
      </c>
      <c r="AM277" s="75">
        <v>8.0510227265460879E-2</v>
      </c>
      <c r="AN277" s="75">
        <v>-11.862573783800094</v>
      </c>
      <c r="AO277" s="75">
        <v>3.0205200469220234E-2</v>
      </c>
      <c r="AP277" s="75">
        <f t="shared" si="19"/>
        <v>0.65140063248448143</v>
      </c>
      <c r="AQ277" s="78" t="s">
        <v>7167</v>
      </c>
      <c r="AR277">
        <f>VAR(AL277:AL278)</f>
        <v>1.2835864738547573</v>
      </c>
      <c r="AS277">
        <f>VAR(AN277:AN278)</f>
        <v>1.5243695142894123E-3</v>
      </c>
      <c r="AT277">
        <v>1</v>
      </c>
      <c r="AU277">
        <f>VAR(AP277:AP278)</f>
        <v>2.0888925342492675</v>
      </c>
    </row>
    <row r="278" spans="32:47" x14ac:dyDescent="0.25">
      <c r="AF278" s="77" t="s">
        <v>7432</v>
      </c>
      <c r="AG278" s="71" t="s">
        <v>3233</v>
      </c>
      <c r="AH278" s="73">
        <v>2</v>
      </c>
      <c r="AI278" s="71">
        <v>756740</v>
      </c>
      <c r="AJ278" s="74">
        <v>41851</v>
      </c>
      <c r="AK278" s="71">
        <v>1410682</v>
      </c>
      <c r="AL278" s="75">
        <v>-95.851429616106032</v>
      </c>
      <c r="AM278" s="75">
        <v>0.15224787344898133</v>
      </c>
      <c r="AN278" s="75">
        <v>-11.807358396193207</v>
      </c>
      <c r="AO278" s="75">
        <v>4.6095173250539918E-2</v>
      </c>
      <c r="AP278" s="75">
        <f t="shared" si="19"/>
        <v>-1.3925624465603761</v>
      </c>
      <c r="AQ278" s="78" t="s">
        <v>6936</v>
      </c>
    </row>
    <row r="279" spans="32:47" x14ac:dyDescent="0.25">
      <c r="AF279" s="72" t="s">
        <v>7433</v>
      </c>
      <c r="AG279" s="71" t="s">
        <v>3274</v>
      </c>
      <c r="AH279" s="73">
        <v>1</v>
      </c>
      <c r="AI279" s="71">
        <v>743820</v>
      </c>
      <c r="AJ279" s="74">
        <v>41821</v>
      </c>
      <c r="AK279" s="71">
        <v>1410366</v>
      </c>
      <c r="AL279" s="75">
        <v>-73.581984353900765</v>
      </c>
      <c r="AM279" s="75">
        <v>0.1098413787466475</v>
      </c>
      <c r="AN279" s="75">
        <v>-10.984403223354477</v>
      </c>
      <c r="AO279" s="75">
        <v>2.0201361825726186E-2</v>
      </c>
      <c r="AP279" s="75">
        <f t="shared" si="19"/>
        <v>14.293241432935048</v>
      </c>
      <c r="AQ279" s="78" t="s">
        <v>6900</v>
      </c>
      <c r="AR279">
        <f>VAR(AL279:AL280)</f>
        <v>0.99736550130433954</v>
      </c>
      <c r="AS279">
        <f>VAR(AN279:AN280)</f>
        <v>7.4143906581393526E-2</v>
      </c>
      <c r="AT279">
        <v>1</v>
      </c>
      <c r="AU279">
        <f>VAR(AP279:AP280)</f>
        <v>1.3916175720857462</v>
      </c>
    </row>
    <row r="280" spans="32:47" x14ac:dyDescent="0.25">
      <c r="AF280" s="72" t="s">
        <v>7434</v>
      </c>
      <c r="AG280" s="71" t="s">
        <v>3274</v>
      </c>
      <c r="AH280" s="73">
        <v>2</v>
      </c>
      <c r="AI280" s="71">
        <v>706740</v>
      </c>
      <c r="AJ280" s="74">
        <v>41844</v>
      </c>
      <c r="AK280" s="71">
        <v>1410629</v>
      </c>
      <c r="AL280" s="75">
        <v>-72.169634891972635</v>
      </c>
      <c r="AM280" s="75">
        <v>8.294034412620109E-2</v>
      </c>
      <c r="AN280" s="75">
        <v>-10.599321656458855</v>
      </c>
      <c r="AO280" s="75">
        <v>1.7296643737900741E-2</v>
      </c>
      <c r="AP280" s="75">
        <f t="shared" si="19"/>
        <v>12.624938359698206</v>
      </c>
      <c r="AQ280" s="78" t="s">
        <v>6929</v>
      </c>
    </row>
    <row r="281" spans="32:47" x14ac:dyDescent="0.25">
      <c r="AF281" s="72" t="s">
        <v>7435</v>
      </c>
      <c r="AG281" s="71" t="s">
        <v>3290</v>
      </c>
      <c r="AH281" s="73">
        <v>1</v>
      </c>
      <c r="AI281" s="71">
        <v>743040</v>
      </c>
      <c r="AJ281" s="74">
        <v>41802</v>
      </c>
      <c r="AK281" s="71">
        <v>1410198</v>
      </c>
      <c r="AL281" s="75">
        <v>-59.49977805628631</v>
      </c>
      <c r="AM281" s="75">
        <v>0.20711592758447667</v>
      </c>
      <c r="AN281" s="75">
        <v>-9.1376159126891903</v>
      </c>
      <c r="AO281" s="75">
        <v>0.11702895832310305</v>
      </c>
      <c r="AP281" s="75">
        <f t="shared" si="19"/>
        <v>13.601149245227212</v>
      </c>
      <c r="AQ281" s="78" t="s">
        <v>6878</v>
      </c>
      <c r="AR281">
        <f>VAR(AL281:AL282)</f>
        <v>5.8818825809051773</v>
      </c>
      <c r="AS281">
        <f>VAR(AN281:AN282)</f>
        <v>0.15251995217240472</v>
      </c>
      <c r="AT281">
        <v>1</v>
      </c>
      <c r="AU281">
        <f>VAR(AP281:AP282)</f>
        <v>0.48866384438525123</v>
      </c>
    </row>
    <row r="282" spans="32:47" x14ac:dyDescent="0.25">
      <c r="AF282" s="72" t="s">
        <v>7436</v>
      </c>
      <c r="AG282" s="71" t="s">
        <v>3290</v>
      </c>
      <c r="AH282" s="73">
        <v>2</v>
      </c>
      <c r="AI282" s="71">
        <v>729660</v>
      </c>
      <c r="AJ282" s="74">
        <v>41835</v>
      </c>
      <c r="AK282" s="71">
        <v>1410497</v>
      </c>
      <c r="AL282" s="75">
        <v>-56.06994348858332</v>
      </c>
      <c r="AM282" s="75">
        <v>0.11120332027187635</v>
      </c>
      <c r="AN282" s="75">
        <v>-8.5853117353151553</v>
      </c>
      <c r="AO282" s="75">
        <v>3.0382758731989538E-2</v>
      </c>
      <c r="AP282" s="75">
        <f t="shared" si="19"/>
        <v>12.612550393937923</v>
      </c>
      <c r="AQ282" s="78" t="s">
        <v>6912</v>
      </c>
    </row>
    <row r="283" spans="32:47" x14ac:dyDescent="0.25">
      <c r="AF283" s="72" t="s">
        <v>7437</v>
      </c>
      <c r="AG283" s="71" t="s">
        <v>3320</v>
      </c>
      <c r="AH283" s="73">
        <v>1</v>
      </c>
      <c r="AI283" s="71">
        <v>738320</v>
      </c>
      <c r="AJ283" s="74">
        <v>41788</v>
      </c>
      <c r="AK283" s="71">
        <v>1410092</v>
      </c>
      <c r="AL283" s="75">
        <v>-83.49767892674106</v>
      </c>
      <c r="AM283" s="75">
        <v>0.10892559062725538</v>
      </c>
      <c r="AN283" s="75">
        <v>-10.764832391266856</v>
      </c>
      <c r="AO283" s="75">
        <v>1.6809002182945187E-2</v>
      </c>
      <c r="AP283" s="75">
        <f t="shared" si="19"/>
        <v>2.6209802033937848</v>
      </c>
      <c r="AQ283" s="78" t="s">
        <v>6867</v>
      </c>
      <c r="AR283">
        <f>VAR(AL283:AL284)</f>
        <v>0.88461007137265923</v>
      </c>
      <c r="AS283">
        <f>VAR(AN283:AN284)</f>
        <v>9.623015016197646E-2</v>
      </c>
      <c r="AT283">
        <v>1</v>
      </c>
      <c r="AU283">
        <f>VAR(AP283:AP284)</f>
        <v>2.3751176475204652</v>
      </c>
    </row>
    <row r="284" spans="32:47" x14ac:dyDescent="0.25">
      <c r="AF284" s="72" t="s">
        <v>7438</v>
      </c>
      <c r="AG284" s="71" t="s">
        <v>3320</v>
      </c>
      <c r="AH284" s="73">
        <v>2</v>
      </c>
      <c r="AI284" s="71">
        <v>737520</v>
      </c>
      <c r="AJ284" s="74">
        <v>41802</v>
      </c>
      <c r="AK284" s="71">
        <v>1410175</v>
      </c>
      <c r="AL284" s="75">
        <v>-84.827799275711527</v>
      </c>
      <c r="AM284" s="75">
        <v>0.12749341292487887</v>
      </c>
      <c r="AN284" s="75">
        <v>-11.203535366323958</v>
      </c>
      <c r="AO284" s="75">
        <v>9.4207095366370147E-2</v>
      </c>
      <c r="AP284" s="75">
        <f t="shared" si="19"/>
        <v>4.8004836548801393</v>
      </c>
      <c r="AQ284" s="78" t="s">
        <v>6881</v>
      </c>
    </row>
    <row r="285" spans="32:47" x14ac:dyDescent="0.25">
      <c r="AF285" s="72" t="s">
        <v>7439</v>
      </c>
      <c r="AG285" s="71" t="s">
        <v>3323</v>
      </c>
      <c r="AH285" s="73">
        <v>1</v>
      </c>
      <c r="AI285" s="71">
        <v>738700</v>
      </c>
      <c r="AJ285" s="74">
        <v>41787</v>
      </c>
      <c r="AK285" s="71">
        <v>1410086</v>
      </c>
      <c r="AL285" s="75">
        <v>-84.019589743444811</v>
      </c>
      <c r="AM285" s="75">
        <v>0.11415336470671883</v>
      </c>
      <c r="AN285" s="75">
        <v>-11.016878738083019</v>
      </c>
      <c r="AO285" s="75">
        <v>8.2285030586901498E-3</v>
      </c>
      <c r="AP285" s="75">
        <f t="shared" si="19"/>
        <v>4.1154401612193396</v>
      </c>
      <c r="AQ285" s="78" t="s">
        <v>6867</v>
      </c>
      <c r="AR285">
        <f>VAR(AL285:AL286)</f>
        <v>0.36379084228388292</v>
      </c>
      <c r="AS285">
        <f>VAR(AN285:AN286)</f>
        <v>1.4919752240680796E-2</v>
      </c>
      <c r="AT285">
        <v>1</v>
      </c>
      <c r="AU285">
        <f>VAR(AP285:AP286)</f>
        <v>0.13989151323767787</v>
      </c>
    </row>
    <row r="286" spans="32:47" x14ac:dyDescent="0.25">
      <c r="AF286" s="72" t="s">
        <v>7440</v>
      </c>
      <c r="AG286" s="71" t="s">
        <v>3323</v>
      </c>
      <c r="AH286" s="73">
        <v>2</v>
      </c>
      <c r="AI286" s="71">
        <v>737800</v>
      </c>
      <c r="AJ286" s="74">
        <v>41806</v>
      </c>
      <c r="AK286" s="71">
        <v>1410216</v>
      </c>
      <c r="AL286" s="75">
        <v>-83.166605754985611</v>
      </c>
      <c r="AM286" s="75">
        <v>6.2816164977630179E-2</v>
      </c>
      <c r="AN286" s="75">
        <v>-10.844137589304387</v>
      </c>
      <c r="AO286" s="75">
        <v>4.362549388954267E-2</v>
      </c>
      <c r="AP286" s="75">
        <f t="shared" si="19"/>
        <v>3.5864949594494817</v>
      </c>
      <c r="AQ286" s="78" t="s">
        <v>6878</v>
      </c>
    </row>
    <row r="287" spans="32:47" x14ac:dyDescent="0.25">
      <c r="AF287" s="72" t="s">
        <v>7441</v>
      </c>
      <c r="AG287" s="71" t="s">
        <v>3335</v>
      </c>
      <c r="AH287" s="73">
        <v>1</v>
      </c>
      <c r="AI287" s="71">
        <v>738520</v>
      </c>
      <c r="AJ287" s="74">
        <v>41774</v>
      </c>
      <c r="AK287" s="71">
        <v>1410026</v>
      </c>
      <c r="AL287" s="75">
        <v>-86.5980374179004</v>
      </c>
      <c r="AM287" s="75">
        <v>0.11010259874839423</v>
      </c>
      <c r="AN287" s="75">
        <v>-12.320892074787064</v>
      </c>
      <c r="AO287" s="75">
        <v>1.1300067416515087E-2</v>
      </c>
      <c r="AP287" s="75">
        <f t="shared" si="19"/>
        <v>11.969099180396114</v>
      </c>
      <c r="AQ287" s="78" t="s">
        <v>7054</v>
      </c>
      <c r="AR287">
        <f>VAR(AL287:AL288)</f>
        <v>0.51035736070276028</v>
      </c>
      <c r="AS287">
        <f>VAR(AN287:AN288)</f>
        <v>6.0210142016120871E-3</v>
      </c>
      <c r="AT287">
        <v>1</v>
      </c>
      <c r="AU287">
        <f>VAR(AP287:AP288)</f>
        <v>8.7668476769880935E-3</v>
      </c>
    </row>
    <row r="288" spans="32:47" x14ac:dyDescent="0.25">
      <c r="AF288" s="72" t="s">
        <v>7442</v>
      </c>
      <c r="AG288" s="71" t="s">
        <v>3335</v>
      </c>
      <c r="AH288" s="73">
        <v>2</v>
      </c>
      <c r="AI288" s="71">
        <v>737940</v>
      </c>
      <c r="AJ288" s="74">
        <v>41789</v>
      </c>
      <c r="AK288" s="71">
        <v>1410095</v>
      </c>
      <c r="AL288" s="75">
        <v>-87.608341689595576</v>
      </c>
      <c r="AM288" s="75">
        <v>7.0634395248953957E-2</v>
      </c>
      <c r="AN288" s="75">
        <v>-12.430628251152127</v>
      </c>
      <c r="AO288" s="75">
        <v>1.1048449624475092E-2</v>
      </c>
      <c r="AP288" s="75">
        <f t="shared" si="19"/>
        <v>11.83668431962144</v>
      </c>
      <c r="AQ288" s="78" t="s">
        <v>6867</v>
      </c>
    </row>
    <row r="289" spans="32:47" x14ac:dyDescent="0.25">
      <c r="AF289" s="72" t="s">
        <v>7443</v>
      </c>
      <c r="AG289" s="71" t="s">
        <v>3338</v>
      </c>
      <c r="AH289" s="73">
        <v>1</v>
      </c>
      <c r="AI289" s="71">
        <v>738280</v>
      </c>
      <c r="AJ289" s="74">
        <v>41773</v>
      </c>
      <c r="AK289" s="71">
        <v>1410018</v>
      </c>
      <c r="AL289" s="75">
        <v>-54.26743251491461</v>
      </c>
      <c r="AM289" s="75">
        <v>6.336592060160387E-2</v>
      </c>
      <c r="AN289" s="75">
        <v>-6.5328616459598692</v>
      </c>
      <c r="AO289" s="75">
        <v>2.4786231091344715E-2</v>
      </c>
      <c r="AP289" s="75">
        <f t="shared" si="19"/>
        <v>-2.0045393472356565</v>
      </c>
      <c r="AQ289" s="78" t="s">
        <v>7054</v>
      </c>
      <c r="AR289">
        <f>VAR(AL289:AL290)</f>
        <v>3.1121788307127511</v>
      </c>
      <c r="AS289">
        <f>VAR(AN289:AN290)</f>
        <v>2.2976759737930279E-2</v>
      </c>
      <c r="AT289">
        <v>1</v>
      </c>
      <c r="AU289">
        <f>VAR(AP289:AP290)</f>
        <v>0.30414111238551467</v>
      </c>
    </row>
    <row r="290" spans="32:47" x14ac:dyDescent="0.25">
      <c r="AF290" s="72" t="s">
        <v>7444</v>
      </c>
      <c r="AG290" s="71" t="s">
        <v>3338</v>
      </c>
      <c r="AH290" s="73">
        <v>2</v>
      </c>
      <c r="AI290" s="71">
        <v>738300</v>
      </c>
      <c r="AJ290" s="74">
        <v>41789</v>
      </c>
      <c r="AK290" s="71">
        <v>1410097</v>
      </c>
      <c r="AL290" s="75">
        <v>-51.772566253684261</v>
      </c>
      <c r="AM290" s="75">
        <v>0.12747392122943596</v>
      </c>
      <c r="AN290" s="75">
        <v>-6.3184939257316115</v>
      </c>
      <c r="AO290" s="75">
        <v>1.6042874967727952E-2</v>
      </c>
      <c r="AP290" s="75">
        <f t="shared" si="19"/>
        <v>-1.2246148478313685</v>
      </c>
      <c r="AQ290" s="78" t="s">
        <v>6867</v>
      </c>
    </row>
    <row r="291" spans="32:47" x14ac:dyDescent="0.25">
      <c r="AF291" s="72" t="s">
        <v>7445</v>
      </c>
      <c r="AG291" s="71" t="s">
        <v>3449</v>
      </c>
      <c r="AH291" s="73">
        <v>1</v>
      </c>
      <c r="AI291" s="71">
        <v>741360</v>
      </c>
      <c r="AJ291" s="74">
        <v>41806</v>
      </c>
      <c r="AK291" s="71">
        <v>1410222</v>
      </c>
      <c r="AL291" s="75">
        <v>-41.532184877357238</v>
      </c>
      <c r="AM291" s="75">
        <v>0.24118843994646411</v>
      </c>
      <c r="AN291" s="75">
        <v>-6.5651427438235821</v>
      </c>
      <c r="AO291" s="75">
        <v>3.6405099351677829E-2</v>
      </c>
      <c r="AP291" s="75">
        <f t="shared" si="19"/>
        <v>10.988957073231418</v>
      </c>
      <c r="AQ291" s="69" t="s">
        <v>6885</v>
      </c>
      <c r="AR291">
        <f>VAR(AL291:AL292)</f>
        <v>5.5281282424112094E-2</v>
      </c>
      <c r="AS291">
        <f>VAR(AN291:AN292)</f>
        <v>1.1553331673578703E-3</v>
      </c>
      <c r="AT291">
        <v>1</v>
      </c>
      <c r="AU291">
        <f>VAR(AP291:AP292)</f>
        <v>1.3543738405479536E-3</v>
      </c>
    </row>
    <row r="292" spans="32:47" x14ac:dyDescent="0.25">
      <c r="AF292" s="72" t="s">
        <v>7446</v>
      </c>
      <c r="AG292" s="71" t="s">
        <v>3449</v>
      </c>
      <c r="AH292" s="73">
        <v>2</v>
      </c>
      <c r="AI292" s="71">
        <v>741400</v>
      </c>
      <c r="AJ292" s="74">
        <v>41820</v>
      </c>
      <c r="AK292" s="71">
        <v>1410357</v>
      </c>
      <c r="AL292" s="75">
        <v>-41.864694373234009</v>
      </c>
      <c r="AM292" s="75">
        <v>0.10997919303303372</v>
      </c>
      <c r="AN292" s="75">
        <v>-6.6132121346530459</v>
      </c>
      <c r="AO292" s="75">
        <v>4.2987210821033794E-2</v>
      </c>
      <c r="AP292" s="75">
        <f t="shared" si="19"/>
        <v>11.041002703990358</v>
      </c>
      <c r="AQ292" s="78" t="s">
        <v>6897</v>
      </c>
    </row>
    <row r="293" spans="32:47" x14ac:dyDescent="0.25">
      <c r="AF293" s="72" t="s">
        <v>7447</v>
      </c>
      <c r="AG293" s="71" t="s">
        <v>3536</v>
      </c>
      <c r="AH293" s="73">
        <v>1</v>
      </c>
      <c r="AI293" s="71">
        <v>740040</v>
      </c>
      <c r="AJ293" s="74">
        <v>41827</v>
      </c>
      <c r="AK293" s="71">
        <v>1410394</v>
      </c>
      <c r="AL293" s="75">
        <v>-8.7116448906987287</v>
      </c>
      <c r="AM293" s="75">
        <v>0.23913059202038792</v>
      </c>
      <c r="AN293" s="75">
        <v>-2.3097477386463394E-2</v>
      </c>
      <c r="AO293" s="75">
        <v>2.6229864303795456E-2</v>
      </c>
      <c r="AP293" s="75">
        <f t="shared" si="19"/>
        <v>-8.5268650716070216</v>
      </c>
      <c r="AQ293" s="78" t="s">
        <v>6903</v>
      </c>
      <c r="AR293">
        <f>VAR(AL293:AL294)</f>
        <v>6.180651541013674</v>
      </c>
      <c r="AS293">
        <f>VAR(AN293:AN294)</f>
        <v>0.24674467111536641</v>
      </c>
      <c r="AT293">
        <v>1</v>
      </c>
      <c r="AU293">
        <f>VAR(AP293:AP294)</f>
        <v>2.2134905647768903</v>
      </c>
    </row>
    <row r="294" spans="32:47" x14ac:dyDescent="0.25">
      <c r="AF294" s="72" t="s">
        <v>7448</v>
      </c>
      <c r="AG294" s="71" t="s">
        <v>3536</v>
      </c>
      <c r="AH294" s="73">
        <v>2</v>
      </c>
      <c r="AI294" s="71">
        <v>740080</v>
      </c>
      <c r="AJ294" s="74">
        <v>41842</v>
      </c>
      <c r="AK294" s="71">
        <v>1410585</v>
      </c>
      <c r="AL294" s="75">
        <v>-12.227509376430135</v>
      </c>
      <c r="AM294" s="75">
        <v>0.14341756861771709</v>
      </c>
      <c r="AN294" s="75">
        <v>-0.72558544328391039</v>
      </c>
      <c r="AO294" s="75">
        <v>5.887602407277151E-2</v>
      </c>
      <c r="AP294" s="75">
        <f t="shared" si="19"/>
        <v>-6.4228258301588514</v>
      </c>
      <c r="AQ294" s="78" t="s">
        <v>7167</v>
      </c>
    </row>
    <row r="295" spans="32:47" x14ac:dyDescent="0.25">
      <c r="AF295" s="77" t="s">
        <v>7449</v>
      </c>
      <c r="AG295" s="71" t="s">
        <v>3554</v>
      </c>
      <c r="AH295" s="73">
        <v>1</v>
      </c>
      <c r="AI295" s="71">
        <v>741740</v>
      </c>
      <c r="AJ295" s="74">
        <v>41849</v>
      </c>
      <c r="AK295" s="71">
        <v>1410664</v>
      </c>
      <c r="AL295" s="75">
        <v>-70.448627786977909</v>
      </c>
      <c r="AM295" s="75">
        <v>0.17047529228944389</v>
      </c>
      <c r="AN295" s="75">
        <v>-10.300324720374842</v>
      </c>
      <c r="AO295" s="75">
        <v>1.9900511497951783E-2</v>
      </c>
      <c r="AP295" s="75">
        <f t="shared" si="19"/>
        <v>11.953969976020829</v>
      </c>
      <c r="AQ295" s="78" t="s">
        <v>6932</v>
      </c>
      <c r="AR295">
        <f>VAR(AL295:AL296)</f>
        <v>3.1693258287006072E-4</v>
      </c>
      <c r="AS295">
        <f>VAR(AN295:AN296)</f>
        <v>1.6518158191917886E-2</v>
      </c>
      <c r="AT295">
        <v>1</v>
      </c>
      <c r="AU295">
        <f>VAR(AP295:AP296)</f>
        <v>1.0208703626763198</v>
      </c>
    </row>
    <row r="296" spans="32:47" x14ac:dyDescent="0.25">
      <c r="AF296" s="72" t="s">
        <v>7450</v>
      </c>
      <c r="AG296" s="71" t="s">
        <v>3554</v>
      </c>
      <c r="AH296" s="73">
        <v>2</v>
      </c>
      <c r="AI296" s="71">
        <v>739420</v>
      </c>
      <c r="AJ296" s="74">
        <v>41869</v>
      </c>
      <c r="AK296" s="71" t="s">
        <v>7451</v>
      </c>
      <c r="AL296" s="75">
        <v>-70.423451107972525</v>
      </c>
      <c r="AM296" s="75">
        <v>5.6607955903636799E-2</v>
      </c>
      <c r="AN296" s="75">
        <v>-10.118565769057897</v>
      </c>
      <c r="AO296" s="75">
        <v>5.7150467803037175E-2</v>
      </c>
      <c r="AP296" s="75">
        <f t="shared" si="19"/>
        <v>10.525075044490649</v>
      </c>
      <c r="AQ296" s="78" t="s">
        <v>6962</v>
      </c>
    </row>
    <row r="297" spans="32:47" x14ac:dyDescent="0.25">
      <c r="AF297" s="72" t="s">
        <v>7452</v>
      </c>
      <c r="AG297" s="71" t="s">
        <v>3593</v>
      </c>
      <c r="AH297" s="73">
        <v>1</v>
      </c>
      <c r="AI297" s="71">
        <v>741760</v>
      </c>
      <c r="AJ297" s="74">
        <v>41835</v>
      </c>
      <c r="AK297" s="71">
        <v>1410490</v>
      </c>
      <c r="AL297" s="75">
        <v>-83.580145669849841</v>
      </c>
      <c r="AM297" s="75">
        <v>6.9635227654942095E-2</v>
      </c>
      <c r="AN297" s="75">
        <v>-11.919328826582726</v>
      </c>
      <c r="AO297" s="75">
        <v>3.0369052990876402E-2</v>
      </c>
      <c r="AP297" s="75">
        <f t="shared" si="19"/>
        <v>11.774484942811966</v>
      </c>
      <c r="AQ297" s="78" t="s">
        <v>6909</v>
      </c>
      <c r="AR297">
        <f>VAR(AL297:AL298)</f>
        <v>0.19139129759437515</v>
      </c>
      <c r="AS297">
        <f>VAR(AN297:AN298)</f>
        <v>2.518458914702643E-2</v>
      </c>
      <c r="AT297">
        <v>1</v>
      </c>
      <c r="AU297">
        <f>VAR(AP297:AP298)</f>
        <v>0.69237267261615654</v>
      </c>
    </row>
    <row r="298" spans="32:47" x14ac:dyDescent="0.25">
      <c r="AF298" s="77" t="s">
        <v>7453</v>
      </c>
      <c r="AG298" s="71" t="s">
        <v>3593</v>
      </c>
      <c r="AH298" s="73">
        <v>2</v>
      </c>
      <c r="AI298" s="71">
        <v>741700</v>
      </c>
      <c r="AJ298" s="74">
        <v>41856</v>
      </c>
      <c r="AK298" s="71">
        <v>1410724</v>
      </c>
      <c r="AL298" s="75">
        <v>-82.961451403520542</v>
      </c>
      <c r="AM298" s="75">
        <v>7.8208897874944519E-2</v>
      </c>
      <c r="AN298" s="75">
        <v>-11.694898039269459</v>
      </c>
      <c r="AO298" s="75">
        <v>2.3360878907603997E-2</v>
      </c>
      <c r="AP298" s="75">
        <f t="shared" si="19"/>
        <v>10.597732910635131</v>
      </c>
      <c r="AQ298" s="78" t="s">
        <v>6939</v>
      </c>
    </row>
    <row r="299" spans="32:47" x14ac:dyDescent="0.25">
      <c r="AF299" s="72" t="s">
        <v>7454</v>
      </c>
      <c r="AG299" s="71" t="s">
        <v>3616</v>
      </c>
      <c r="AH299" s="73">
        <v>1</v>
      </c>
      <c r="AI299" s="71">
        <v>736440</v>
      </c>
      <c r="AJ299" s="74">
        <v>41821</v>
      </c>
      <c r="AK299" s="71">
        <v>1410359</v>
      </c>
      <c r="AL299" s="75">
        <v>-60.049491502299354</v>
      </c>
      <c r="AM299" s="75">
        <v>0.1023205701180438</v>
      </c>
      <c r="AN299" s="75">
        <v>-9.638648581742487</v>
      </c>
      <c r="AO299" s="75">
        <v>4.907670239579448E-2</v>
      </c>
      <c r="AP299" s="75">
        <f t="shared" si="19"/>
        <v>17.059697151640542</v>
      </c>
      <c r="AQ299" s="78" t="s">
        <v>6900</v>
      </c>
      <c r="AR299">
        <f>VAR(AL299:AL300)</f>
        <v>9.1025889810831456E-2</v>
      </c>
      <c r="AS299">
        <f>VAR(AN299:AN300)</f>
        <v>8.6835682495801036E-2</v>
      </c>
      <c r="AT299">
        <v>1</v>
      </c>
      <c r="AU299">
        <f>VAR(AP299:AP300)</f>
        <v>4.2260119111163101</v>
      </c>
    </row>
    <row r="300" spans="32:47" x14ac:dyDescent="0.25">
      <c r="AF300" s="72" t="s">
        <v>7455</v>
      </c>
      <c r="AG300" s="71" t="s">
        <v>3616</v>
      </c>
      <c r="AH300" s="73">
        <v>2</v>
      </c>
      <c r="AI300" s="71">
        <v>736480</v>
      </c>
      <c r="AJ300" s="74">
        <v>41836</v>
      </c>
      <c r="AK300" s="71">
        <v>1410496</v>
      </c>
      <c r="AL300" s="75">
        <v>-59.622816239808472</v>
      </c>
      <c r="AM300" s="75">
        <v>0.10022658471527152</v>
      </c>
      <c r="AN300" s="75">
        <v>-9.2219096166916987</v>
      </c>
      <c r="AO300" s="75">
        <v>2.5143262421704657E-2</v>
      </c>
      <c r="AP300" s="75">
        <f t="shared" si="19"/>
        <v>14.152460693725118</v>
      </c>
      <c r="AQ300" s="78" t="s">
        <v>6912</v>
      </c>
    </row>
    <row r="301" spans="32:47" x14ac:dyDescent="0.25">
      <c r="AF301" s="72" t="s">
        <v>7456</v>
      </c>
      <c r="AG301" s="71" t="s">
        <v>3644</v>
      </c>
      <c r="AH301" s="73">
        <v>1</v>
      </c>
      <c r="AI301" s="71">
        <v>759320</v>
      </c>
      <c r="AJ301" s="74">
        <v>41830</v>
      </c>
      <c r="AK301" s="71">
        <v>1410459</v>
      </c>
      <c r="AL301" s="75">
        <v>-55.912975222983576</v>
      </c>
      <c r="AM301" s="75">
        <v>3.1977052404866868E-2</v>
      </c>
      <c r="AN301" s="75">
        <v>-8.7521653181556758</v>
      </c>
      <c r="AO301" s="75">
        <v>2.4413654361175395E-2</v>
      </c>
      <c r="AP301" s="75">
        <f t="shared" si="19"/>
        <v>14.10434732226183</v>
      </c>
      <c r="AQ301" s="78" t="s">
        <v>6905</v>
      </c>
      <c r="AR301">
        <f>VAR(AL301:AL302)</f>
        <v>0.26238007365870131</v>
      </c>
      <c r="AS301">
        <f>VAR(AN301:AN302)</f>
        <v>0.15746067704759842</v>
      </c>
      <c r="AT301">
        <v>1</v>
      </c>
      <c r="AU301">
        <f>VAR(AP301:AP302)</f>
        <v>7.0877066934167487</v>
      </c>
    </row>
    <row r="302" spans="32:47" x14ac:dyDescent="0.25">
      <c r="AF302" s="72" t="s">
        <v>7457</v>
      </c>
      <c r="AG302" s="71" t="s">
        <v>3644</v>
      </c>
      <c r="AH302" s="73">
        <v>2</v>
      </c>
      <c r="AI302" s="71">
        <v>768920</v>
      </c>
      <c r="AJ302" s="74">
        <v>41904</v>
      </c>
      <c r="AK302" s="71" t="s">
        <v>7458</v>
      </c>
      <c r="AL302" s="75">
        <v>-55.188571918658283</v>
      </c>
      <c r="AM302" s="75">
        <v>0.10010431599784284</v>
      </c>
      <c r="AN302" s="75">
        <v>-8.1909867778539311</v>
      </c>
      <c r="AO302" s="75">
        <v>3.1238159136141266E-2</v>
      </c>
      <c r="AP302" s="75">
        <f t="shared" si="19"/>
        <v>10.339322304173166</v>
      </c>
      <c r="AQ302" s="78" t="s">
        <v>6998</v>
      </c>
    </row>
    <row r="303" spans="32:47" x14ac:dyDescent="0.25">
      <c r="AF303" s="72" t="s">
        <v>7459</v>
      </c>
      <c r="AG303" s="71" t="s">
        <v>3645</v>
      </c>
      <c r="AH303" s="73">
        <v>1</v>
      </c>
      <c r="AI303" s="71">
        <v>759300</v>
      </c>
      <c r="AJ303" s="74">
        <v>41829</v>
      </c>
      <c r="AK303" s="71">
        <v>1410432</v>
      </c>
      <c r="AL303" s="75">
        <v>-40.518601797177098</v>
      </c>
      <c r="AM303" s="75">
        <v>0.44777892070537467</v>
      </c>
      <c r="AN303" s="75">
        <v>-6.7706549920035357</v>
      </c>
      <c r="AO303" s="75">
        <v>0.18290782798004721</v>
      </c>
      <c r="AP303" s="75">
        <f t="shared" si="19"/>
        <v>13.646638138851188</v>
      </c>
      <c r="AQ303" s="78" t="s">
        <v>7134</v>
      </c>
      <c r="AR303">
        <f>VAR(AL303:AL304)</f>
        <v>2.2237903637302801E-2</v>
      </c>
      <c r="AS303">
        <f>VAR(AN303:AN304)</f>
        <v>0.20728016639673291</v>
      </c>
      <c r="AT303">
        <v>1</v>
      </c>
      <c r="AU303">
        <f>VAR(AP303:AP304)</f>
        <v>14.374458546428343</v>
      </c>
    </row>
    <row r="304" spans="32:47" x14ac:dyDescent="0.25">
      <c r="AF304" s="72" t="s">
        <v>7460</v>
      </c>
      <c r="AG304" s="71" t="s">
        <v>3645</v>
      </c>
      <c r="AH304" s="73">
        <v>2</v>
      </c>
      <c r="AI304" s="71">
        <v>768120</v>
      </c>
      <c r="AJ304" s="74">
        <v>41871</v>
      </c>
      <c r="AK304" s="71" t="s">
        <v>7461</v>
      </c>
      <c r="AL304" s="75">
        <v>-40.729494678220071</v>
      </c>
      <c r="AM304" s="75">
        <v>3.7912823054789518E-2</v>
      </c>
      <c r="AN304" s="75">
        <v>-6.1267913940315228</v>
      </c>
      <c r="AO304" s="75">
        <v>2.9366913844767133E-2</v>
      </c>
      <c r="AP304" s="75">
        <f t="shared" si="19"/>
        <v>8.2848364740321117</v>
      </c>
      <c r="AQ304" s="78" t="s">
        <v>6962</v>
      </c>
    </row>
    <row r="305" spans="32:47" x14ac:dyDescent="0.25">
      <c r="AF305" s="72" t="s">
        <v>7462</v>
      </c>
      <c r="AG305" s="71" t="s">
        <v>3664</v>
      </c>
      <c r="AH305" s="73">
        <v>1</v>
      </c>
      <c r="AI305" s="71">
        <v>750740</v>
      </c>
      <c r="AJ305" s="74">
        <v>41813</v>
      </c>
      <c r="AK305" s="71">
        <v>1410314</v>
      </c>
      <c r="AL305" s="75">
        <v>-41.565907994112635</v>
      </c>
      <c r="AM305" s="75">
        <v>8.2967537402597255E-2</v>
      </c>
      <c r="AN305" s="75">
        <v>-6.7891074659171826</v>
      </c>
      <c r="AO305" s="75">
        <v>4.3127875939002025E-2</v>
      </c>
      <c r="AP305" s="75">
        <f t="shared" si="19"/>
        <v>12.746951733224826</v>
      </c>
      <c r="AQ305" s="78" t="s">
        <v>6895</v>
      </c>
      <c r="AR305">
        <f>VAR(AL305:AL306)</f>
        <v>5.374641623293458E-2</v>
      </c>
      <c r="AS305">
        <f>VAR(AN305:AN306)</f>
        <v>0.14120329512797414</v>
      </c>
      <c r="AT305">
        <v>1</v>
      </c>
      <c r="AU305">
        <f>VAR(AP305:AP306)</f>
        <v>7.69690372718037</v>
      </c>
    </row>
    <row r="306" spans="32:47" x14ac:dyDescent="0.25">
      <c r="AF306" s="72" t="s">
        <v>7463</v>
      </c>
      <c r="AG306" s="71" t="s">
        <v>3664</v>
      </c>
      <c r="AH306" s="73">
        <v>2</v>
      </c>
      <c r="AI306" s="71">
        <v>765080</v>
      </c>
      <c r="AJ306" s="74">
        <v>41911</v>
      </c>
      <c r="AK306" s="71" t="s">
        <v>7464</v>
      </c>
      <c r="AL306" s="75">
        <v>-41.238046998466814</v>
      </c>
      <c r="AM306" s="75">
        <v>0.277360060005586</v>
      </c>
      <c r="AN306" s="75">
        <v>-6.2576880550410383</v>
      </c>
      <c r="AO306" s="75">
        <v>3.3032578401427024E-2</v>
      </c>
      <c r="AP306" s="75">
        <f t="shared" si="19"/>
        <v>8.8234574418614926</v>
      </c>
      <c r="AQ306" s="78" t="s">
        <v>6998</v>
      </c>
    </row>
    <row r="307" spans="32:47" x14ac:dyDescent="0.25">
      <c r="AF307" s="77" t="s">
        <v>7465</v>
      </c>
      <c r="AG307" s="71" t="s">
        <v>3665</v>
      </c>
      <c r="AH307" s="73">
        <v>1</v>
      </c>
      <c r="AI307" s="71">
        <v>737220</v>
      </c>
      <c r="AJ307" s="74">
        <v>41851</v>
      </c>
      <c r="AK307" s="71">
        <v>1410676</v>
      </c>
      <c r="AL307" s="75">
        <v>-44.45331570443939</v>
      </c>
      <c r="AM307" s="75">
        <v>0.18411263128207719</v>
      </c>
      <c r="AN307" s="75">
        <v>-6.7428019259238585</v>
      </c>
      <c r="AO307" s="75">
        <v>4.6353152148202216E-2</v>
      </c>
      <c r="AP307" s="75">
        <f t="shared" si="19"/>
        <v>9.4890997029514779</v>
      </c>
      <c r="AQ307" s="78" t="s">
        <v>6932</v>
      </c>
      <c r="AR307">
        <f>VAR(AL307:AL308)</f>
        <v>6.4175153306692954</v>
      </c>
      <c r="AS307">
        <f>VAR(AN307:AN308)</f>
        <v>0.18096907848838834</v>
      </c>
      <c r="AT307">
        <v>1</v>
      </c>
      <c r="AU307">
        <f>VAR(AP307:AP308)</f>
        <v>0.75682224310415969</v>
      </c>
    </row>
    <row r="308" spans="32:47" x14ac:dyDescent="0.25">
      <c r="AF308" s="72" t="s">
        <v>7237</v>
      </c>
      <c r="AG308" s="71" t="s">
        <v>3665</v>
      </c>
      <c r="AH308" s="73">
        <v>2</v>
      </c>
      <c r="AI308" s="71">
        <v>767400</v>
      </c>
      <c r="AJ308" s="74">
        <v>41869</v>
      </c>
      <c r="AK308" s="71">
        <v>1410860</v>
      </c>
      <c r="AL308" s="75">
        <v>-40.870714601701522</v>
      </c>
      <c r="AM308" s="75">
        <v>0.25398654164180101</v>
      </c>
      <c r="AN308" s="75">
        <v>-6.1411889631506345</v>
      </c>
      <c r="AO308" s="75">
        <v>2.8507236745090914E-2</v>
      </c>
      <c r="AP308" s="75">
        <f t="shared" si="19"/>
        <v>8.2587971035035537</v>
      </c>
      <c r="AQ308" s="78" t="s">
        <v>6959</v>
      </c>
    </row>
    <row r="309" spans="32:47" x14ac:dyDescent="0.25">
      <c r="AF309" s="72" t="s">
        <v>7466</v>
      </c>
      <c r="AG309" s="71" t="s">
        <v>3666</v>
      </c>
      <c r="AH309" s="73">
        <v>1</v>
      </c>
      <c r="AI309" s="71">
        <v>756100</v>
      </c>
      <c r="AJ309" s="74">
        <v>41847</v>
      </c>
      <c r="AK309" s="71">
        <v>1410635</v>
      </c>
      <c r="AL309" s="75">
        <v>-36.265761075821054</v>
      </c>
      <c r="AM309" s="75">
        <v>2.2300118282004813E-2</v>
      </c>
      <c r="AN309" s="75">
        <v>-5.8292759594496815</v>
      </c>
      <c r="AO309" s="75">
        <v>2.7341859656816264E-2</v>
      </c>
      <c r="AP309" s="75">
        <f t="shared" si="19"/>
        <v>10.368446599776398</v>
      </c>
      <c r="AQ309" s="78" t="s">
        <v>6929</v>
      </c>
      <c r="AR309">
        <f>VAR(AL309:AL310)</f>
        <v>0.40982874054016039</v>
      </c>
      <c r="AS309">
        <f>VAR(AN309:AN310)</f>
        <v>1.7017911943139011E-2</v>
      </c>
      <c r="AT309">
        <v>1</v>
      </c>
      <c r="AU309">
        <f>VAR(AP309:AP310)</f>
        <v>0.16276631467413916</v>
      </c>
    </row>
    <row r="310" spans="32:47" x14ac:dyDescent="0.25">
      <c r="AF310" s="79" t="s">
        <v>7467</v>
      </c>
      <c r="AG310" s="71" t="s">
        <v>3666</v>
      </c>
      <c r="AH310" s="73">
        <v>2</v>
      </c>
      <c r="AI310" s="71">
        <v>760580</v>
      </c>
      <c r="AJ310" s="74">
        <v>41861</v>
      </c>
      <c r="AK310" s="71">
        <v>1410776</v>
      </c>
      <c r="AL310" s="75">
        <v>-37.171110445446018</v>
      </c>
      <c r="AM310" s="75">
        <v>0.16888161736424157</v>
      </c>
      <c r="AN310" s="75">
        <v>-6.0137639641716092</v>
      </c>
      <c r="AO310" s="75">
        <v>2.3732218715922609E-2</v>
      </c>
      <c r="AP310" s="75">
        <f t="shared" si="19"/>
        <v>10.939001267926855</v>
      </c>
      <c r="AQ310" s="78" t="s">
        <v>6947</v>
      </c>
    </row>
    <row r="311" spans="32:47" x14ac:dyDescent="0.25">
      <c r="AF311" s="77" t="s">
        <v>7468</v>
      </c>
      <c r="AG311" s="71" t="s">
        <v>3673</v>
      </c>
      <c r="AH311" s="73">
        <v>1</v>
      </c>
      <c r="AI311" s="71">
        <v>765100</v>
      </c>
      <c r="AJ311" s="74">
        <v>41857</v>
      </c>
      <c r="AK311" s="71">
        <v>1410731</v>
      </c>
      <c r="AL311" s="75">
        <v>-41.543321310238611</v>
      </c>
      <c r="AM311" s="75">
        <v>0.1387814688080212</v>
      </c>
      <c r="AN311" s="75">
        <v>-6.2697434931235367</v>
      </c>
      <c r="AO311" s="75">
        <v>1.5795129514335836E-2</v>
      </c>
      <c r="AP311" s="75">
        <f t="shared" si="19"/>
        <v>8.6146266347496834</v>
      </c>
      <c r="AQ311" s="78" t="s">
        <v>6944</v>
      </c>
      <c r="AR311">
        <f>VAR(AL311:AL312)</f>
        <v>0.305532569986674</v>
      </c>
      <c r="AS311">
        <f>VAR(AN311:AN312)</f>
        <v>6.8748793405944116E-3</v>
      </c>
      <c r="AT311">
        <v>1</v>
      </c>
      <c r="AU311">
        <f>VAR(AP311:AP312)</f>
        <v>1.2225532607274001E-2</v>
      </c>
    </row>
    <row r="312" spans="32:47" x14ac:dyDescent="0.25">
      <c r="AF312" s="72" t="s">
        <v>7469</v>
      </c>
      <c r="AG312" s="71" t="s">
        <v>3673</v>
      </c>
      <c r="AH312" s="73">
        <v>2</v>
      </c>
      <c r="AI312" s="71">
        <v>765140</v>
      </c>
      <c r="AJ312" s="74">
        <v>41876</v>
      </c>
      <c r="AK312" s="71" t="s">
        <v>7470</v>
      </c>
      <c r="AL312" s="75">
        <v>-40.761614754059536</v>
      </c>
      <c r="AM312" s="75">
        <v>0.22488094484876089</v>
      </c>
      <c r="AN312" s="75">
        <v>-6.1524841281193341</v>
      </c>
      <c r="AO312" s="75">
        <v>3.0936247112864353E-2</v>
      </c>
      <c r="AP312" s="75">
        <f t="shared" si="19"/>
        <v>8.4582582708951364</v>
      </c>
      <c r="AQ312" s="78" t="s">
        <v>6969</v>
      </c>
    </row>
    <row r="313" spans="32:47" x14ac:dyDescent="0.25">
      <c r="AF313" s="72" t="s">
        <v>7471</v>
      </c>
      <c r="AG313" s="71" t="s">
        <v>3683</v>
      </c>
      <c r="AH313" s="73">
        <v>1</v>
      </c>
      <c r="AI313" s="71">
        <v>737060</v>
      </c>
      <c r="AJ313" s="74">
        <v>41796</v>
      </c>
      <c r="AK313" s="71">
        <v>1410126</v>
      </c>
      <c r="AL313" s="75">
        <v>-10.620454759140141</v>
      </c>
      <c r="AM313" s="75">
        <v>0.39639610333049957</v>
      </c>
      <c r="AN313" s="75">
        <v>-2.3924159910302945</v>
      </c>
      <c r="AO313" s="75">
        <v>3.4678222667639529E-2</v>
      </c>
      <c r="AP313" s="75">
        <f t="shared" si="19"/>
        <v>8.5188731691022141</v>
      </c>
      <c r="AQ313" s="78" t="s">
        <v>6871</v>
      </c>
      <c r="AR313">
        <f>VAR(AL313:AL314)</f>
        <v>27.982930720175489</v>
      </c>
      <c r="AS313">
        <f>VAR(AN313:AN314)</f>
        <v>0.43514038258609844</v>
      </c>
      <c r="AT313">
        <v>1</v>
      </c>
      <c r="AU313">
        <f>VAR(AP313:AP314)</f>
        <v>1.6067530131697518E-4</v>
      </c>
    </row>
    <row r="314" spans="32:47" x14ac:dyDescent="0.25">
      <c r="AF314" s="72" t="s">
        <v>7472</v>
      </c>
      <c r="AG314" s="71" t="s">
        <v>3683</v>
      </c>
      <c r="AH314" s="73">
        <v>2</v>
      </c>
      <c r="AI314" s="71">
        <v>752640</v>
      </c>
      <c r="AJ314" s="74">
        <v>41829</v>
      </c>
      <c r="AK314" s="71">
        <v>1410444</v>
      </c>
      <c r="AL314" s="75">
        <v>-18.101488206488909</v>
      </c>
      <c r="AM314" s="75">
        <v>0.13367592902482234</v>
      </c>
      <c r="AN314" s="75">
        <v>-3.3253043901285975</v>
      </c>
      <c r="AO314" s="75">
        <v>4.8976265895618647E-2</v>
      </c>
      <c r="AP314" s="75">
        <f t="shared" si="19"/>
        <v>8.5009469145398704</v>
      </c>
      <c r="AQ314" s="78" t="s">
        <v>6905</v>
      </c>
    </row>
    <row r="315" spans="32:47" x14ac:dyDescent="0.25">
      <c r="AF315" s="72" t="s">
        <v>7473</v>
      </c>
      <c r="AG315" s="71" t="s">
        <v>3684</v>
      </c>
      <c r="AH315" s="73">
        <v>1</v>
      </c>
      <c r="AI315" s="71">
        <v>736940</v>
      </c>
      <c r="AJ315" s="74">
        <v>41795</v>
      </c>
      <c r="AK315" s="71">
        <v>1410125</v>
      </c>
      <c r="AL315" s="75">
        <v>-30.055989353365621</v>
      </c>
      <c r="AM315" s="75">
        <v>0.12644971141188588</v>
      </c>
      <c r="AN315" s="75">
        <v>-5.1825771917224923</v>
      </c>
      <c r="AO315" s="75">
        <v>2.8330153815530827E-2</v>
      </c>
      <c r="AP315" s="75">
        <f t="shared" si="19"/>
        <v>11.404628180414317</v>
      </c>
      <c r="AQ315" s="78" t="s">
        <v>6871</v>
      </c>
      <c r="AR315">
        <f>VAR(AL315:AL316)</f>
        <v>5.7851251604319538</v>
      </c>
      <c r="AS315">
        <f>VAR(AN315:AN316)</f>
        <v>0.17721861483386211</v>
      </c>
      <c r="AT315">
        <v>1</v>
      </c>
      <c r="AU315">
        <f>VAR(AP315:AP316)</f>
        <v>0.92651904864040635</v>
      </c>
    </row>
    <row r="316" spans="32:47" x14ac:dyDescent="0.25">
      <c r="AF316" s="72" t="s">
        <v>7474</v>
      </c>
      <c r="AG316" s="71" t="s">
        <v>3684</v>
      </c>
      <c r="AH316" s="73">
        <v>2</v>
      </c>
      <c r="AI316" s="71">
        <v>752620</v>
      </c>
      <c r="AJ316" s="74">
        <v>41830</v>
      </c>
      <c r="AK316" s="71">
        <v>1410446</v>
      </c>
      <c r="AL316" s="75">
        <v>-26.654482287245678</v>
      </c>
      <c r="AM316" s="75">
        <v>0.10303965783313451</v>
      </c>
      <c r="AN316" s="75">
        <v>-4.5872308810194493</v>
      </c>
      <c r="AO316" s="75">
        <v>3.5671143358560663E-2</v>
      </c>
      <c r="AP316" s="75">
        <f t="shared" si="19"/>
        <v>10.043364760909917</v>
      </c>
      <c r="AQ316" s="78" t="s">
        <v>6905</v>
      </c>
    </row>
    <row r="317" spans="32:47" x14ac:dyDescent="0.25">
      <c r="AF317" s="72" t="s">
        <v>7475</v>
      </c>
      <c r="AG317" s="71" t="s">
        <v>3694</v>
      </c>
      <c r="AH317" s="73">
        <v>1</v>
      </c>
      <c r="AI317" s="71">
        <v>736900</v>
      </c>
      <c r="AJ317" s="74">
        <v>41794</v>
      </c>
      <c r="AK317" s="71">
        <v>1410118</v>
      </c>
      <c r="AL317" s="75">
        <v>-12.321246644204114</v>
      </c>
      <c r="AM317" s="75">
        <v>0.17230682842844233</v>
      </c>
      <c r="AN317" s="75">
        <v>-2.7427682353189651</v>
      </c>
      <c r="AO317" s="75">
        <v>2.780662915762705E-2</v>
      </c>
      <c r="AP317" s="75">
        <f t="shared" si="19"/>
        <v>9.6208992383476062</v>
      </c>
      <c r="AQ317" s="78" t="s">
        <v>6871</v>
      </c>
      <c r="AR317">
        <f>VAR(AL317:AL318)</f>
        <v>11.705692424567587</v>
      </c>
      <c r="AS317">
        <f>VAR(AN317:AN318)</f>
        <v>0.13086806706161416</v>
      </c>
      <c r="AT317">
        <v>1</v>
      </c>
      <c r="AU317">
        <f>VAR(AP317:AP318)</f>
        <v>0.27804838543914534</v>
      </c>
    </row>
    <row r="318" spans="32:47" x14ac:dyDescent="0.25">
      <c r="AF318" s="72" t="s">
        <v>7476</v>
      </c>
      <c r="AG318" s="71" t="s">
        <v>3694</v>
      </c>
      <c r="AH318" s="73">
        <v>2</v>
      </c>
      <c r="AI318" s="71">
        <v>752520</v>
      </c>
      <c r="AJ318" s="74">
        <v>41831</v>
      </c>
      <c r="AK318" s="71">
        <v>1410447</v>
      </c>
      <c r="AL318" s="75">
        <v>-17.159777914035416</v>
      </c>
      <c r="AM318" s="75">
        <v>3.6967929988295956E-2</v>
      </c>
      <c r="AN318" s="75">
        <v>-3.2543697737482669</v>
      </c>
      <c r="AO318" s="75">
        <v>5.3698840297464794E-2</v>
      </c>
      <c r="AP318" s="75">
        <f t="shared" si="19"/>
        <v>8.8751802759507186</v>
      </c>
      <c r="AQ318" s="78" t="s">
        <v>6905</v>
      </c>
    </row>
    <row r="319" spans="32:47" x14ac:dyDescent="0.25">
      <c r="AF319" s="72" t="s">
        <v>7477</v>
      </c>
      <c r="AG319" s="71" t="s">
        <v>3695</v>
      </c>
      <c r="AH319" s="73">
        <v>1</v>
      </c>
      <c r="AI319" s="71">
        <v>752500</v>
      </c>
      <c r="AJ319" s="74">
        <v>41809</v>
      </c>
      <c r="AK319" s="71">
        <v>1410251</v>
      </c>
      <c r="AL319" s="75">
        <v>-27.213880138508536</v>
      </c>
      <c r="AM319" s="75">
        <v>0.24704066230105493</v>
      </c>
      <c r="AN319" s="75">
        <v>-5.5068618541556367</v>
      </c>
      <c r="AO319" s="75">
        <v>5.1719540546791745E-2</v>
      </c>
      <c r="AP319" s="75">
        <f t="shared" si="19"/>
        <v>16.841014694736558</v>
      </c>
      <c r="AQ319" s="69" t="s">
        <v>6888</v>
      </c>
      <c r="AR319">
        <f>VAR(AL319:AL320)</f>
        <v>0.37638535964490705</v>
      </c>
      <c r="AS319">
        <f>VAR(AN319:AN320)</f>
        <v>0.12062388886035286</v>
      </c>
      <c r="AT319">
        <v>1</v>
      </c>
      <c r="AU319">
        <f>VAR(AP319:AP320)</f>
        <v>4.6871101104961328</v>
      </c>
    </row>
    <row r="320" spans="32:47" x14ac:dyDescent="0.25">
      <c r="AF320" s="72" t="s">
        <v>7478</v>
      </c>
      <c r="AG320" s="71" t="s">
        <v>3695</v>
      </c>
      <c r="AH320" s="73">
        <v>2</v>
      </c>
      <c r="AI320" s="71">
        <v>737020</v>
      </c>
      <c r="AJ320" s="74">
        <v>41842</v>
      </c>
      <c r="AK320" s="71">
        <v>1410582</v>
      </c>
      <c r="AL320" s="75">
        <v>-26.346256533890834</v>
      </c>
      <c r="AM320" s="75">
        <v>0.23775176484726041</v>
      </c>
      <c r="AN320" s="75">
        <v>-5.0156920487718919</v>
      </c>
      <c r="AO320" s="75">
        <v>4.2355974305141694E-2</v>
      </c>
      <c r="AP320" s="75">
        <f t="shared" si="19"/>
        <v>13.779279856284301</v>
      </c>
      <c r="AQ320" s="78" t="s">
        <v>7167</v>
      </c>
    </row>
    <row r="321" spans="32:47" x14ac:dyDescent="0.25">
      <c r="AF321" s="72" t="s">
        <v>7479</v>
      </c>
      <c r="AG321" s="71" t="s">
        <v>3709</v>
      </c>
      <c r="AH321" s="73">
        <v>1</v>
      </c>
      <c r="AI321" s="71">
        <v>746400</v>
      </c>
      <c r="AJ321" s="74">
        <v>41834</v>
      </c>
      <c r="AK321" s="71">
        <v>1410505</v>
      </c>
      <c r="AL321" s="75">
        <v>-84.613500007371783</v>
      </c>
      <c r="AM321" s="75">
        <v>0.10351071555702923</v>
      </c>
      <c r="AN321" s="75">
        <v>-10.848918144408387</v>
      </c>
      <c r="AO321" s="75">
        <v>4.3909090028585292E-2</v>
      </c>
      <c r="AP321" s="75">
        <f t="shared" si="19"/>
        <v>2.1778451478953116</v>
      </c>
      <c r="AQ321" s="78" t="s">
        <v>6912</v>
      </c>
      <c r="AR321">
        <f>VAR(AL321:AL322)</f>
        <v>2.5846425302879127E-2</v>
      </c>
      <c r="AS321">
        <f>VAR(AN321:AN322)</f>
        <v>0.28523217641278215</v>
      </c>
      <c r="AT321">
        <v>1</v>
      </c>
      <c r="AU321">
        <f>VAR(AP321:AP322)</f>
        <v>16.906918458443656</v>
      </c>
    </row>
    <row r="322" spans="32:47" x14ac:dyDescent="0.25">
      <c r="AF322" s="79" t="s">
        <v>7480</v>
      </c>
      <c r="AG322" s="71" t="s">
        <v>3709</v>
      </c>
      <c r="AH322" s="73">
        <v>2</v>
      </c>
      <c r="AI322" s="71">
        <v>764440</v>
      </c>
      <c r="AJ322" s="74">
        <v>41864</v>
      </c>
      <c r="AK322" s="71">
        <v>1410819</v>
      </c>
      <c r="AL322" s="75">
        <v>-84.386139389397258</v>
      </c>
      <c r="AM322" s="75">
        <v>3.6027784655296942E-2</v>
      </c>
      <c r="AN322" s="75">
        <v>-10.093627238316195</v>
      </c>
      <c r="AO322" s="75">
        <v>4.0602820909699612E-2</v>
      </c>
      <c r="AP322" s="75">
        <f t="shared" si="19"/>
        <v>-3.6371214828676983</v>
      </c>
      <c r="AQ322" s="78" t="s">
        <v>6952</v>
      </c>
    </row>
    <row r="323" spans="32:47" x14ac:dyDescent="0.25">
      <c r="AF323" s="72" t="s">
        <v>7481</v>
      </c>
      <c r="AG323" s="71" t="s">
        <v>3720</v>
      </c>
      <c r="AH323" s="73">
        <v>1</v>
      </c>
      <c r="AI323" s="71">
        <v>737260</v>
      </c>
      <c r="AJ323" s="74">
        <v>41800</v>
      </c>
      <c r="AK323" s="71">
        <v>1410164</v>
      </c>
      <c r="AL323" s="75">
        <v>-103.44226850791028</v>
      </c>
      <c r="AM323" s="75">
        <v>0.1707895234157587</v>
      </c>
      <c r="AN323" s="75">
        <v>-13.221262028257573</v>
      </c>
      <c r="AO323" s="75">
        <v>0.19224143799683008</v>
      </c>
      <c r="AP323" s="75">
        <f t="shared" si="19"/>
        <v>2.3278277181503029</v>
      </c>
      <c r="AQ323" s="78" t="s">
        <v>6874</v>
      </c>
      <c r="AR323">
        <f>VAR(AL323:AL324)</f>
        <v>7.5608760702428874</v>
      </c>
      <c r="AS323">
        <f>VAR(AN323:AN324)</f>
        <v>0.32798288238744033</v>
      </c>
      <c r="AT323">
        <v>1</v>
      </c>
      <c r="AU323">
        <f>VAR(AP323:AP324)</f>
        <v>3.355778691862835</v>
      </c>
    </row>
    <row r="324" spans="32:47" x14ac:dyDescent="0.25">
      <c r="AF324" s="72" t="s">
        <v>7482</v>
      </c>
      <c r="AG324" s="71" t="s">
        <v>3720</v>
      </c>
      <c r="AH324" s="73">
        <v>2</v>
      </c>
      <c r="AI324" s="72">
        <v>737240</v>
      </c>
      <c r="AJ324" s="74">
        <v>41814</v>
      </c>
      <c r="AK324" s="71">
        <v>1410323</v>
      </c>
      <c r="AL324" s="75">
        <v>-99.553598794436823</v>
      </c>
      <c r="AM324" s="75">
        <v>9.3849871441727073E-2</v>
      </c>
      <c r="AN324" s="75">
        <v>-12.411344893746344</v>
      </c>
      <c r="AO324" s="75">
        <v>6.8910985439061961E-2</v>
      </c>
      <c r="AP324" s="75">
        <f t="shared" si="19"/>
        <v>-0.26283964446606944</v>
      </c>
      <c r="AQ324" s="78" t="s">
        <v>6895</v>
      </c>
    </row>
    <row r="325" spans="32:47" x14ac:dyDescent="0.25">
      <c r="AF325" s="72" t="s">
        <v>7483</v>
      </c>
      <c r="AG325" s="71" t="s">
        <v>3754</v>
      </c>
      <c r="AH325" s="73">
        <v>1</v>
      </c>
      <c r="AI325" s="71">
        <v>749600</v>
      </c>
      <c r="AJ325" s="74">
        <v>41793</v>
      </c>
      <c r="AK325" s="71">
        <v>1410134</v>
      </c>
      <c r="AL325" s="75">
        <v>-93.58926277617266</v>
      </c>
      <c r="AM325" s="75">
        <v>0.24126839355748048</v>
      </c>
      <c r="AN325" s="75">
        <v>-11.292589885283727</v>
      </c>
      <c r="AO325" s="75">
        <v>5.7703546211680203E-2</v>
      </c>
      <c r="AP325" s="75">
        <f t="shared" si="19"/>
        <v>-3.248543693902846</v>
      </c>
      <c r="AQ325" s="78" t="s">
        <v>6871</v>
      </c>
      <c r="AR325">
        <f>VAR(AL325:AL326)</f>
        <v>158.27196589181403</v>
      </c>
      <c r="AS325">
        <f>VAR(AN325:AN326)</f>
        <v>1.3241796189137673</v>
      </c>
      <c r="AT325">
        <v>1</v>
      </c>
      <c r="AU325">
        <f>VAR(AP325:AP326)</f>
        <v>11.389128992248356</v>
      </c>
    </row>
    <row r="326" spans="32:47" x14ac:dyDescent="0.25">
      <c r="AF326" s="72" t="s">
        <v>7484</v>
      </c>
      <c r="AG326" s="71" t="s">
        <v>3754</v>
      </c>
      <c r="AH326" s="73">
        <v>2</v>
      </c>
      <c r="AI326" s="71">
        <v>740580</v>
      </c>
      <c r="AJ326" s="74">
        <v>41814</v>
      </c>
      <c r="AK326" s="71">
        <v>1410327</v>
      </c>
      <c r="AL326" s="75">
        <v>-75.797581242837225</v>
      </c>
      <c r="AM326" s="75">
        <v>0.1542158546419479</v>
      </c>
      <c r="AN326" s="75">
        <v>-9.6652118597999319</v>
      </c>
      <c r="AO326" s="75">
        <v>3.7878658369462859E-2</v>
      </c>
      <c r="AP326" s="75">
        <f t="shared" si="19"/>
        <v>1.5241136355622302</v>
      </c>
      <c r="AQ326" s="78" t="s">
        <v>6895</v>
      </c>
    </row>
    <row r="327" spans="32:47" x14ac:dyDescent="0.25">
      <c r="AF327" s="77" t="s">
        <v>7485</v>
      </c>
      <c r="AG327" s="71" t="s">
        <v>3755</v>
      </c>
      <c r="AH327" s="73">
        <v>1</v>
      </c>
      <c r="AI327" s="71">
        <v>755500</v>
      </c>
      <c r="AJ327" s="74">
        <v>41849</v>
      </c>
      <c r="AK327" s="71">
        <v>1410666</v>
      </c>
      <c r="AL327" s="75">
        <v>-47.948312516031159</v>
      </c>
      <c r="AM327" s="75">
        <v>0.15736252014382171</v>
      </c>
      <c r="AN327" s="75">
        <v>-4.9812596099387818</v>
      </c>
      <c r="AO327" s="75">
        <v>1.8141877564797484E-2</v>
      </c>
      <c r="AP327" s="75">
        <f t="shared" si="19"/>
        <v>-8.0982356365209043</v>
      </c>
      <c r="AQ327" s="78" t="s">
        <v>6932</v>
      </c>
      <c r="AR327">
        <f>VAR(AL327:AL328)</f>
        <v>34.202347609627076</v>
      </c>
      <c r="AS327">
        <f>VAR(AN327:AN328)</f>
        <v>2.4695674370132039</v>
      </c>
      <c r="AT327">
        <v>1</v>
      </c>
      <c r="AU327">
        <f>VAR(AP327:AP328)</f>
        <v>45.206912813313465</v>
      </c>
    </row>
    <row r="328" spans="32:47" x14ac:dyDescent="0.25">
      <c r="AF328" s="79" t="s">
        <v>7486</v>
      </c>
      <c r="AG328" s="71" t="s">
        <v>3755</v>
      </c>
      <c r="AH328" s="73">
        <v>2</v>
      </c>
      <c r="AI328" s="71">
        <v>755560</v>
      </c>
      <c r="AJ328" s="74">
        <v>41863</v>
      </c>
      <c r="AK328" s="71">
        <v>1410812</v>
      </c>
      <c r="AL328" s="75">
        <v>-39.677599413809915</v>
      </c>
      <c r="AM328" s="75">
        <v>0.1610519180916424</v>
      </c>
      <c r="AN328" s="75">
        <v>-2.7588431606596631</v>
      </c>
      <c r="AO328" s="75">
        <v>5.9518276982298682E-2</v>
      </c>
      <c r="AP328" s="75">
        <f t="shared" ref="AP328:AP391" si="20">AL328-AN328*8</f>
        <v>-17.606854128532611</v>
      </c>
      <c r="AQ328" s="78" t="s">
        <v>6952</v>
      </c>
    </row>
    <row r="329" spans="32:47" x14ac:dyDescent="0.25">
      <c r="AF329" s="72" t="s">
        <v>7487</v>
      </c>
      <c r="AG329" s="71" t="s">
        <v>3768</v>
      </c>
      <c r="AH329" s="73">
        <v>1</v>
      </c>
      <c r="AI329" s="71">
        <v>763680</v>
      </c>
      <c r="AJ329" s="74">
        <v>41870</v>
      </c>
      <c r="AK329" s="71" t="s">
        <v>7488</v>
      </c>
      <c r="AL329" s="75">
        <v>-41.297249421633765</v>
      </c>
      <c r="AM329" s="75">
        <v>3.7954980495166102E-2</v>
      </c>
      <c r="AN329" s="75">
        <v>-6.5704093347563886</v>
      </c>
      <c r="AO329" s="75">
        <v>2.5701457491304501E-2</v>
      </c>
      <c r="AP329" s="75">
        <f t="shared" si="20"/>
        <v>11.266025256417343</v>
      </c>
      <c r="AQ329" s="78" t="s">
        <v>6962</v>
      </c>
      <c r="AR329">
        <f>VAR(AL329:AL330)</f>
        <v>3.2112812920260012E-2</v>
      </c>
      <c r="AS329">
        <f>VAR(AN329:AN330)</f>
        <v>2.9189731048305753E-3</v>
      </c>
      <c r="AT329">
        <v>1</v>
      </c>
      <c r="AU329">
        <f>VAR(AP329:AP330)</f>
        <v>6.4018964237462769E-2</v>
      </c>
    </row>
    <row r="330" spans="32:47" x14ac:dyDescent="0.25">
      <c r="AF330" s="72" t="s">
        <v>7489</v>
      </c>
      <c r="AG330" s="71" t="s">
        <v>3768</v>
      </c>
      <c r="AH330" s="73">
        <v>2</v>
      </c>
      <c r="AI330" s="71">
        <v>755660</v>
      </c>
      <c r="AJ330" s="74">
        <v>41897</v>
      </c>
      <c r="AK330" s="71" t="s">
        <v>7490</v>
      </c>
      <c r="AL330" s="75">
        <v>-41.550677174337608</v>
      </c>
      <c r="AM330" s="75">
        <v>9.1035109144707402E-2</v>
      </c>
      <c r="AN330" s="75">
        <v>-6.6468157887354939</v>
      </c>
      <c r="AO330" s="75">
        <v>2.0441598739688094E-2</v>
      </c>
      <c r="AP330" s="75">
        <f t="shared" si="20"/>
        <v>11.623849135546344</v>
      </c>
      <c r="AQ330" s="78" t="s">
        <v>6991</v>
      </c>
    </row>
    <row r="331" spans="32:47" x14ac:dyDescent="0.25">
      <c r="AF331" s="77" t="s">
        <v>7491</v>
      </c>
      <c r="AG331" s="71" t="s">
        <v>3769</v>
      </c>
      <c r="AH331" s="73">
        <v>1</v>
      </c>
      <c r="AI331" s="71">
        <v>765160</v>
      </c>
      <c r="AJ331" s="74">
        <v>41856</v>
      </c>
      <c r="AK331" s="71">
        <v>1410719</v>
      </c>
      <c r="AL331" s="75">
        <v>-36.827316577268036</v>
      </c>
      <c r="AM331" s="75">
        <v>9.3550492523737497E-2</v>
      </c>
      <c r="AN331" s="75">
        <v>-6.5084122625573562</v>
      </c>
      <c r="AO331" s="75">
        <v>2.9373124840757481E-2</v>
      </c>
      <c r="AP331" s="75">
        <f t="shared" si="20"/>
        <v>15.239981523190814</v>
      </c>
      <c r="AQ331" s="78" t="s">
        <v>6939</v>
      </c>
      <c r="AR331">
        <f>VAR(AL331:AL332)</f>
        <v>2.3158635677073773</v>
      </c>
      <c r="AS331">
        <f>VAR(AN331:AN332)</f>
        <v>0.52188476859259958</v>
      </c>
      <c r="AT331">
        <v>1</v>
      </c>
      <c r="AU331">
        <f>VAR(AP331:AP332)</f>
        <v>18.126572212521921</v>
      </c>
    </row>
    <row r="332" spans="32:47" x14ac:dyDescent="0.25">
      <c r="AF332" s="72" t="s">
        <v>7492</v>
      </c>
      <c r="AG332" s="71" t="s">
        <v>3769</v>
      </c>
      <c r="AH332" s="73">
        <v>2</v>
      </c>
      <c r="AI332" s="71">
        <v>764120</v>
      </c>
      <c r="AJ332" s="74">
        <v>41870</v>
      </c>
      <c r="AK332" s="71">
        <v>1410866</v>
      </c>
      <c r="AL332" s="75">
        <v>-34.675171801604755</v>
      </c>
      <c r="AM332" s="75">
        <v>0.12533613258103912</v>
      </c>
      <c r="AN332" s="75">
        <v>-5.4867618638469171</v>
      </c>
      <c r="AO332" s="75">
        <v>3.5487052448647881E-2</v>
      </c>
      <c r="AP332" s="75">
        <f t="shared" si="20"/>
        <v>9.2189231091705821</v>
      </c>
      <c r="AQ332" s="78" t="s">
        <v>6959</v>
      </c>
    </row>
    <row r="333" spans="32:47" x14ac:dyDescent="0.25">
      <c r="AF333" s="77" t="s">
        <v>7493</v>
      </c>
      <c r="AG333" s="71" t="s">
        <v>3778</v>
      </c>
      <c r="AH333" s="73">
        <v>1</v>
      </c>
      <c r="AI333" s="71">
        <v>761560</v>
      </c>
      <c r="AJ333" s="74">
        <v>41855</v>
      </c>
      <c r="AK333" s="71">
        <v>1410718</v>
      </c>
      <c r="AL333" s="75">
        <v>-35.229609369775616</v>
      </c>
      <c r="AM333" s="75">
        <v>7.7229670810793349E-2</v>
      </c>
      <c r="AN333" s="75">
        <v>-6.5923894305086046</v>
      </c>
      <c r="AO333" s="75">
        <v>4.2682518112165287E-2</v>
      </c>
      <c r="AP333" s="75">
        <f t="shared" si="20"/>
        <v>17.50950607429322</v>
      </c>
      <c r="AQ333" s="78" t="s">
        <v>6939</v>
      </c>
      <c r="AR333">
        <f>VAR(AL333:AL334)</f>
        <v>2.0930457188584679</v>
      </c>
      <c r="AS333">
        <f>VAR(AN333:AN334)</f>
        <v>0.48617746060051692</v>
      </c>
      <c r="AT333">
        <v>1</v>
      </c>
      <c r="AU333">
        <f>VAR(AP333:AP334)</f>
        <v>17.068283524750655</v>
      </c>
    </row>
    <row r="334" spans="32:47" x14ac:dyDescent="0.25">
      <c r="AF334" s="72" t="s">
        <v>7494</v>
      </c>
      <c r="AG334" s="71" t="s">
        <v>3778</v>
      </c>
      <c r="AH334" s="73">
        <v>2</v>
      </c>
      <c r="AI334" s="71">
        <v>764100</v>
      </c>
      <c r="AJ334" s="74">
        <v>41853</v>
      </c>
      <c r="AK334" s="71" t="s">
        <v>7495</v>
      </c>
      <c r="AL334" s="75">
        <v>-33.183615372297389</v>
      </c>
      <c r="AM334" s="75">
        <v>0.10893409449746301</v>
      </c>
      <c r="AN334" s="75">
        <v>-5.6063088449573861</v>
      </c>
      <c r="AO334" s="75">
        <v>5.0573928272290007E-2</v>
      </c>
      <c r="AP334" s="75">
        <f t="shared" si="20"/>
        <v>11.6668553873617</v>
      </c>
      <c r="AQ334" s="78" t="s">
        <v>6962</v>
      </c>
    </row>
    <row r="335" spans="32:47" x14ac:dyDescent="0.25">
      <c r="AF335" s="87" t="s">
        <v>7496</v>
      </c>
      <c r="AG335" s="81" t="s">
        <v>3779</v>
      </c>
      <c r="AH335" s="82">
        <v>1</v>
      </c>
      <c r="AI335" s="81">
        <v>754340</v>
      </c>
      <c r="AJ335" s="83">
        <v>41840</v>
      </c>
      <c r="AK335" s="81">
        <v>1410558</v>
      </c>
      <c r="AL335" s="84">
        <v>-22.241525740844871</v>
      </c>
      <c r="AM335" s="84">
        <v>0.11663582845599725</v>
      </c>
      <c r="AN335" s="84">
        <v>-3.8267553997942683</v>
      </c>
      <c r="AO335" s="84">
        <v>1.746772057482799E-2</v>
      </c>
      <c r="AP335" s="84">
        <f t="shared" si="20"/>
        <v>8.3725174575092751</v>
      </c>
      <c r="AQ335" s="85" t="s">
        <v>6919</v>
      </c>
      <c r="AR335" s="12">
        <f>VAR(AL335:AL336)</f>
        <v>116.15936583511427</v>
      </c>
      <c r="AS335" s="12">
        <f>VAR(AN335:AN336)</f>
        <v>1.0779444249923955</v>
      </c>
      <c r="AT335" s="12">
        <v>1</v>
      </c>
      <c r="AU335" s="12">
        <f>VAR(AP335:AP336)</f>
        <v>6.1097816548861204</v>
      </c>
    </row>
    <row r="336" spans="32:47" x14ac:dyDescent="0.25">
      <c r="AF336" s="80" t="s">
        <v>7497</v>
      </c>
      <c r="AG336" s="81" t="s">
        <v>3779</v>
      </c>
      <c r="AH336" s="82">
        <v>2</v>
      </c>
      <c r="AI336" s="81">
        <v>763440</v>
      </c>
      <c r="AJ336" s="83">
        <v>41869</v>
      </c>
      <c r="AK336" s="81">
        <v>1410873</v>
      </c>
      <c r="AL336" s="84">
        <v>-6.9995202405759294</v>
      </c>
      <c r="AM336" s="84">
        <v>0.23801748256643854</v>
      </c>
      <c r="AN336" s="84">
        <v>-2.3584608619086342</v>
      </c>
      <c r="AO336" s="84">
        <v>4.8216361292758581E-2</v>
      </c>
      <c r="AP336" s="84">
        <f t="shared" si="20"/>
        <v>11.868166654693145</v>
      </c>
      <c r="AQ336" s="85" t="s">
        <v>6959</v>
      </c>
      <c r="AR336" s="12"/>
      <c r="AS336" s="12"/>
      <c r="AT336" s="12"/>
      <c r="AU336" s="12"/>
    </row>
    <row r="337" spans="32:47" x14ac:dyDescent="0.25">
      <c r="AF337" s="72" t="s">
        <v>7498</v>
      </c>
      <c r="AG337" s="71" t="s">
        <v>3804</v>
      </c>
      <c r="AH337" s="73">
        <v>1</v>
      </c>
      <c r="AI337" s="71">
        <v>741180</v>
      </c>
      <c r="AJ337" s="74">
        <v>41798</v>
      </c>
      <c r="AK337" s="71">
        <v>1410144</v>
      </c>
      <c r="AL337" s="75">
        <v>-37.580775412341424</v>
      </c>
      <c r="AM337" s="75">
        <v>0.17123851228472411</v>
      </c>
      <c r="AN337" s="75">
        <v>-5.22548795683897</v>
      </c>
      <c r="AO337" s="75">
        <v>4.0411275626728874E-2</v>
      </c>
      <c r="AP337" s="75">
        <f t="shared" si="20"/>
        <v>4.2231282423703362</v>
      </c>
      <c r="AQ337" s="78" t="s">
        <v>6874</v>
      </c>
      <c r="AR337">
        <f>VAR(AL337:AL338)</f>
        <v>3.4214048528338616</v>
      </c>
      <c r="AS337">
        <f>VAR(AN337:AN338)</f>
        <v>5.2517286253225437E-2</v>
      </c>
      <c r="AT337">
        <v>1</v>
      </c>
      <c r="AU337">
        <f>VAR(AP337:AP338)</f>
        <v>13.564754304879443</v>
      </c>
    </row>
    <row r="338" spans="32:47" x14ac:dyDescent="0.25">
      <c r="AF338" s="72" t="s">
        <v>7499</v>
      </c>
      <c r="AG338" s="71" t="s">
        <v>3804</v>
      </c>
      <c r="AH338" s="73">
        <v>2</v>
      </c>
      <c r="AI338" s="71">
        <v>741160</v>
      </c>
      <c r="AJ338" s="74">
        <v>41814</v>
      </c>
      <c r="AK338" s="71">
        <v>1410308</v>
      </c>
      <c r="AL338" s="75">
        <v>-40.196651882220635</v>
      </c>
      <c r="AM338" s="75">
        <v>0.14288280220769209</v>
      </c>
      <c r="AN338" s="75">
        <v>-4.901397579773481</v>
      </c>
      <c r="AO338" s="75">
        <v>3.3776999516185485E-2</v>
      </c>
      <c r="AP338" s="75">
        <f t="shared" si="20"/>
        <v>-0.9854712440327873</v>
      </c>
      <c r="AQ338" s="78" t="s">
        <v>6895</v>
      </c>
    </row>
    <row r="339" spans="32:47" x14ac:dyDescent="0.25">
      <c r="AF339" s="72" t="s">
        <v>7500</v>
      </c>
      <c r="AG339" s="71" t="s">
        <v>3880</v>
      </c>
      <c r="AH339" s="73">
        <v>1</v>
      </c>
      <c r="AI339" s="71">
        <v>706240</v>
      </c>
      <c r="AJ339" s="74">
        <v>41792</v>
      </c>
      <c r="AK339" s="71">
        <v>1410115</v>
      </c>
      <c r="AL339" s="75">
        <v>-119.71528012838148</v>
      </c>
      <c r="AM339" s="75">
        <v>0.16316324191941095</v>
      </c>
      <c r="AN339" s="75">
        <v>-16.354909998557709</v>
      </c>
      <c r="AO339" s="75">
        <v>5.2546667017589054E-2</v>
      </c>
      <c r="AP339" s="75">
        <f t="shared" si="20"/>
        <v>11.12399986008019</v>
      </c>
      <c r="AQ339" s="78" t="s">
        <v>6871</v>
      </c>
      <c r="AR339">
        <f>VAR(AL339:AL340)</f>
        <v>0.44168997972967272</v>
      </c>
      <c r="AS339">
        <f>VAR(AN339:AN340)</f>
        <v>1.0924752289103883E-2</v>
      </c>
      <c r="AT339">
        <v>1</v>
      </c>
      <c r="AU339">
        <f>VAR(AP339:AP340)</f>
        <v>2.252310370910493</v>
      </c>
    </row>
    <row r="340" spans="32:47" x14ac:dyDescent="0.25">
      <c r="AF340" s="72" t="s">
        <v>7501</v>
      </c>
      <c r="AG340" s="71" t="s">
        <v>3880</v>
      </c>
      <c r="AH340" s="73">
        <v>2</v>
      </c>
      <c r="AI340" s="71">
        <v>706120</v>
      </c>
      <c r="AJ340" s="74">
        <v>41834</v>
      </c>
      <c r="AK340" s="71">
        <v>1410487</v>
      </c>
      <c r="AL340" s="75">
        <v>-120.65516307825308</v>
      </c>
      <c r="AM340" s="75">
        <v>0.2061528222036739</v>
      </c>
      <c r="AN340" s="75">
        <v>-16.207094219365473</v>
      </c>
      <c r="AO340" s="75">
        <v>2.8978764167359498E-2</v>
      </c>
      <c r="AP340" s="75">
        <f t="shared" si="20"/>
        <v>9.0015906766707019</v>
      </c>
      <c r="AQ340" s="78" t="s">
        <v>6909</v>
      </c>
    </row>
    <row r="341" spans="32:47" x14ac:dyDescent="0.25">
      <c r="AF341" s="72" t="s">
        <v>7502</v>
      </c>
      <c r="AG341" s="71" t="s">
        <v>3896</v>
      </c>
      <c r="AH341" s="73">
        <v>1</v>
      </c>
      <c r="AI341" s="71">
        <v>742720</v>
      </c>
      <c r="AJ341" s="74">
        <v>41830</v>
      </c>
      <c r="AK341" s="71">
        <v>1410462</v>
      </c>
      <c r="AL341" s="75">
        <v>-126.05471777398628</v>
      </c>
      <c r="AM341" s="75">
        <v>0.32420304104687975</v>
      </c>
      <c r="AN341" s="75">
        <v>-17.21380148226806</v>
      </c>
      <c r="AO341" s="75">
        <v>1.0677560065847053E-2</v>
      </c>
      <c r="AP341" s="75">
        <f t="shared" si="20"/>
        <v>11.655694084158199</v>
      </c>
      <c r="AQ341" s="78" t="s">
        <v>6905</v>
      </c>
      <c r="AR341">
        <f>VAR(AL341:AL342)</f>
        <v>11.755430892527876</v>
      </c>
      <c r="AS341">
        <f>VAR(AN341:AN342)</f>
        <v>0.20154058844199904</v>
      </c>
      <c r="AT341">
        <v>1</v>
      </c>
      <c r="AU341">
        <f>VAR(AP341:AP342)</f>
        <v>2.6517642775667802E-2</v>
      </c>
    </row>
    <row r="342" spans="32:47" x14ac:dyDescent="0.25">
      <c r="AF342" s="77" t="s">
        <v>7503</v>
      </c>
      <c r="AG342" s="71" t="s">
        <v>3896</v>
      </c>
      <c r="AH342" s="73">
        <v>2</v>
      </c>
      <c r="AI342" s="71">
        <v>761100</v>
      </c>
      <c r="AJ342" s="74">
        <v>41849</v>
      </c>
      <c r="AK342" s="71">
        <v>1410672</v>
      </c>
      <c r="AL342" s="75">
        <v>-121.20591773840472</v>
      </c>
      <c r="AM342" s="75">
        <v>7.7824329190025285E-2</v>
      </c>
      <c r="AN342" s="75">
        <v>-16.578914738916147</v>
      </c>
      <c r="AO342" s="75">
        <v>3.9526909070633401E-2</v>
      </c>
      <c r="AP342" s="75">
        <f t="shared" si="20"/>
        <v>11.425400172924455</v>
      </c>
      <c r="AQ342" s="78" t="s">
        <v>6932</v>
      </c>
    </row>
    <row r="343" spans="32:47" x14ac:dyDescent="0.25">
      <c r="AF343" s="79" t="s">
        <v>7504</v>
      </c>
      <c r="AG343" s="71" t="s">
        <v>3928</v>
      </c>
      <c r="AH343" s="73">
        <v>1</v>
      </c>
      <c r="AI343" s="71">
        <v>764920</v>
      </c>
      <c r="AJ343" s="74">
        <v>41862</v>
      </c>
      <c r="AK343" s="71">
        <v>1410791</v>
      </c>
      <c r="AL343" s="75">
        <v>-29.145634210207135</v>
      </c>
      <c r="AM343" s="75">
        <v>5.5087555929808213E-2</v>
      </c>
      <c r="AN343" s="75">
        <v>-4.1826937421340356</v>
      </c>
      <c r="AO343" s="75">
        <v>2.4296888741094855E-2</v>
      </c>
      <c r="AP343" s="75">
        <f t="shared" si="20"/>
        <v>4.3159157268651498</v>
      </c>
      <c r="AQ343" s="78" t="s">
        <v>6947</v>
      </c>
      <c r="AR343">
        <f>VAR(AL343:AL344)</f>
        <v>4.8393929337481817E-3</v>
      </c>
      <c r="AS343">
        <f>VAR(AN343:AN344)</f>
        <v>5.6316498180673816E-2</v>
      </c>
      <c r="AT343">
        <v>1</v>
      </c>
      <c r="AU343">
        <f>VAR(AP343:AP344)</f>
        <v>3.3449558401808588</v>
      </c>
    </row>
    <row r="344" spans="32:47" x14ac:dyDescent="0.25">
      <c r="AF344" s="72" t="s">
        <v>7505</v>
      </c>
      <c r="AG344" s="71" t="s">
        <v>3928</v>
      </c>
      <c r="AH344" s="73">
        <v>2</v>
      </c>
      <c r="AI344" s="71">
        <v>768580</v>
      </c>
      <c r="AJ344" s="74">
        <v>41885</v>
      </c>
      <c r="AK344" s="71" t="s">
        <v>7506</v>
      </c>
      <c r="AL344" s="75">
        <v>-29.244015030835428</v>
      </c>
      <c r="AM344" s="75">
        <v>0.16121377617633928</v>
      </c>
      <c r="AN344" s="75">
        <v>-4.5183021394684104</v>
      </c>
      <c r="AO344" s="75">
        <v>2.6568045391218331E-2</v>
      </c>
      <c r="AP344" s="75">
        <f t="shared" si="20"/>
        <v>6.9024020849118557</v>
      </c>
      <c r="AQ344" s="78" t="s">
        <v>6978</v>
      </c>
    </row>
    <row r="345" spans="32:47" x14ac:dyDescent="0.25">
      <c r="AF345" s="79" t="s">
        <v>7507</v>
      </c>
      <c r="AG345" s="71" t="s">
        <v>3929</v>
      </c>
      <c r="AH345" s="73">
        <v>1</v>
      </c>
      <c r="AI345" s="71">
        <v>765020</v>
      </c>
      <c r="AJ345" s="74">
        <v>41865</v>
      </c>
      <c r="AK345" s="71">
        <v>1410827</v>
      </c>
      <c r="AL345" s="75">
        <v>-31.697758319732927</v>
      </c>
      <c r="AM345" s="75">
        <v>0.25657121201734934</v>
      </c>
      <c r="AN345" s="75">
        <v>-5.2717916451112403</v>
      </c>
      <c r="AO345" s="75">
        <v>8.4880573865662279E-2</v>
      </c>
      <c r="AP345" s="75">
        <f t="shared" si="20"/>
        <v>10.476574841156996</v>
      </c>
      <c r="AQ345" s="78" t="s">
        <v>6952</v>
      </c>
      <c r="AR345">
        <f>VAR(AL345:AL346)</f>
        <v>1.0237910960315924</v>
      </c>
      <c r="AS345">
        <f>VAR(AN345:AN346)</f>
        <v>0.27790740593778573</v>
      </c>
      <c r="AT345">
        <v>1</v>
      </c>
      <c r="AU345">
        <f>VAR(AP345:AP346)</f>
        <v>10.275411567101173</v>
      </c>
    </row>
    <row r="346" spans="32:47" x14ac:dyDescent="0.25">
      <c r="AF346" s="86" t="s">
        <v>7283</v>
      </c>
      <c r="AG346" s="71" t="s">
        <v>3929</v>
      </c>
      <c r="AH346" s="73">
        <v>2</v>
      </c>
      <c r="AI346" s="71">
        <v>764980</v>
      </c>
      <c r="AJ346" s="74">
        <v>41879</v>
      </c>
      <c r="AK346" s="71" t="s">
        <v>7284</v>
      </c>
      <c r="AL346" s="75">
        <v>-33.128695841801303</v>
      </c>
      <c r="AM346" s="75">
        <v>0.16499174757248991</v>
      </c>
      <c r="AN346" s="75">
        <v>-6.0173215317526623</v>
      </c>
      <c r="AO346" s="75">
        <v>3.6820478414183594E-2</v>
      </c>
      <c r="AP346" s="75">
        <f t="shared" si="20"/>
        <v>15.009876412219995</v>
      </c>
      <c r="AQ346" s="78" t="s">
        <v>6974</v>
      </c>
    </row>
    <row r="347" spans="32:47" x14ac:dyDescent="0.25">
      <c r="AF347" s="72" t="s">
        <v>7508</v>
      </c>
      <c r="AG347" s="71" t="s">
        <v>3937</v>
      </c>
      <c r="AH347" s="73">
        <v>1</v>
      </c>
      <c r="AI347" s="71">
        <v>736580</v>
      </c>
      <c r="AJ347" s="74">
        <v>41801</v>
      </c>
      <c r="AK347" s="71">
        <v>1410174</v>
      </c>
      <c r="AL347" s="75">
        <v>-69.185659990727785</v>
      </c>
      <c r="AM347" s="75">
        <v>9.1882271042840261E-2</v>
      </c>
      <c r="AN347" s="75">
        <v>-10.416521494785641</v>
      </c>
      <c r="AO347" s="75">
        <v>2.5475410286673831E-2</v>
      </c>
      <c r="AP347" s="75">
        <f t="shared" si="20"/>
        <v>14.146511967557345</v>
      </c>
      <c r="AQ347" s="78" t="s">
        <v>6881</v>
      </c>
      <c r="AR347">
        <f>VAR(AL347:AL348)</f>
        <v>0.20087252189960875</v>
      </c>
      <c r="AS347">
        <f>VAR(AN347:AN348)</f>
        <v>2.4768728273493395E-2</v>
      </c>
      <c r="AT347">
        <v>1</v>
      </c>
      <c r="AU347">
        <f>VAR(AP347:AP348)</f>
        <v>2.9146504904253803</v>
      </c>
    </row>
    <row r="348" spans="32:47" x14ac:dyDescent="0.25">
      <c r="AF348" s="72" t="s">
        <v>7509</v>
      </c>
      <c r="AG348" s="71" t="s">
        <v>3937</v>
      </c>
      <c r="AH348" s="73">
        <v>2</v>
      </c>
      <c r="AI348" s="71">
        <v>736500</v>
      </c>
      <c r="AJ348" s="74">
        <v>41813</v>
      </c>
      <c r="AK348" s="71">
        <v>1410304</v>
      </c>
      <c r="AL348" s="75">
        <v>-68.551826381805682</v>
      </c>
      <c r="AM348" s="75">
        <v>5.1016840052614872E-2</v>
      </c>
      <c r="AN348" s="75">
        <v>-10.639091610809754</v>
      </c>
      <c r="AO348" s="75">
        <v>3.1496271969644961E-2</v>
      </c>
      <c r="AP348" s="75">
        <f t="shared" si="20"/>
        <v>16.560906504672346</v>
      </c>
      <c r="AQ348" s="78" t="s">
        <v>6892</v>
      </c>
    </row>
    <row r="349" spans="32:47" x14ac:dyDescent="0.25">
      <c r="AF349" s="77" t="s">
        <v>7510</v>
      </c>
      <c r="AG349" s="71" t="s">
        <v>3966</v>
      </c>
      <c r="AH349" s="73">
        <v>1</v>
      </c>
      <c r="AI349" s="71">
        <v>736740</v>
      </c>
      <c r="AJ349" s="74">
        <v>41849</v>
      </c>
      <c r="AK349" s="71">
        <v>1410671</v>
      </c>
      <c r="AL349" s="75">
        <v>-104.39510537979376</v>
      </c>
      <c r="AM349" s="75">
        <v>0.12687119601336347</v>
      </c>
      <c r="AN349" s="75">
        <v>-14.495317771813037</v>
      </c>
      <c r="AO349" s="75">
        <v>3.3260035006877194E-2</v>
      </c>
      <c r="AP349" s="75">
        <f t="shared" si="20"/>
        <v>11.567436794710531</v>
      </c>
      <c r="AQ349" s="78" t="s">
        <v>6932</v>
      </c>
      <c r="AR349">
        <f>VAR(AL349:AL350)</f>
        <v>6.3509514964304428</v>
      </c>
      <c r="AS349">
        <f>VAR(AN349:AN350)</f>
        <v>0.63912927290922483</v>
      </c>
      <c r="AT349">
        <v>1</v>
      </c>
      <c r="AU349">
        <f>VAR(AP349:AP350)</f>
        <v>15.019775111222657</v>
      </c>
    </row>
    <row r="350" spans="32:47" x14ac:dyDescent="0.25">
      <c r="AF350" s="72" t="s">
        <v>7511</v>
      </c>
      <c r="AG350" s="71" t="s">
        <v>3966</v>
      </c>
      <c r="AH350" s="73">
        <v>2</v>
      </c>
      <c r="AI350" s="71">
        <v>736860</v>
      </c>
      <c r="AJ350" s="74">
        <v>41870</v>
      </c>
      <c r="AK350" s="71" t="s">
        <v>7512</v>
      </c>
      <c r="AL350" s="75">
        <v>-100.83113245721692</v>
      </c>
      <c r="AM350" s="75">
        <v>6.4582218267868835E-2</v>
      </c>
      <c r="AN350" s="75">
        <v>-13.364716805150417</v>
      </c>
      <c r="AO350" s="75">
        <v>2.9754780769214301E-2</v>
      </c>
      <c r="AP350" s="75">
        <f t="shared" si="20"/>
        <v>6.0866019839864123</v>
      </c>
      <c r="AQ350" s="78" t="s">
        <v>6962</v>
      </c>
    </row>
    <row r="351" spans="32:47" x14ac:dyDescent="0.25">
      <c r="AF351" s="72" t="s">
        <v>7513</v>
      </c>
      <c r="AG351" s="71" t="s">
        <v>3998</v>
      </c>
      <c r="AH351" s="73">
        <v>1</v>
      </c>
      <c r="AI351" s="71">
        <v>709820</v>
      </c>
      <c r="AJ351" s="74">
        <v>41822</v>
      </c>
      <c r="AK351" s="71">
        <v>1410376</v>
      </c>
      <c r="AL351" s="75">
        <v>-71.573192829298762</v>
      </c>
      <c r="AM351" s="75">
        <v>0.12388145188406528</v>
      </c>
      <c r="AN351" s="75">
        <v>-9.6885484039329057</v>
      </c>
      <c r="AO351" s="75">
        <v>1.7522273802786325E-2</v>
      </c>
      <c r="AP351" s="75">
        <f t="shared" si="20"/>
        <v>5.935194402164484</v>
      </c>
      <c r="AQ351" s="78" t="s">
        <v>6900</v>
      </c>
      <c r="AR351">
        <f>VAR(AL351:AL352)</f>
        <v>3.1338763234713813E-4</v>
      </c>
      <c r="AS351">
        <f>VAR(AN351:AN352)</f>
        <v>5.7012088151027016E-3</v>
      </c>
      <c r="AT351">
        <v>1</v>
      </c>
      <c r="AU351">
        <f>VAR(AP351:AP352)</f>
        <v>0.34380402196444304</v>
      </c>
    </row>
    <row r="352" spans="32:47" x14ac:dyDescent="0.25">
      <c r="AF352" s="77" t="s">
        <v>7514</v>
      </c>
      <c r="AG352" s="71" t="s">
        <v>3998</v>
      </c>
      <c r="AH352" s="73">
        <v>2</v>
      </c>
      <c r="AI352" s="71">
        <v>743000</v>
      </c>
      <c r="AJ352" s="74">
        <v>41842</v>
      </c>
      <c r="AK352" s="71">
        <v>1410571</v>
      </c>
      <c r="AL352" s="75">
        <v>-71.598228309415873</v>
      </c>
      <c r="AM352" s="75">
        <v>0.12357618520258196</v>
      </c>
      <c r="AN352" s="75">
        <v>-9.7953305074437722</v>
      </c>
      <c r="AO352" s="75">
        <v>3.1025584282459134E-2</v>
      </c>
      <c r="AP352" s="75">
        <f t="shared" si="20"/>
        <v>6.7644157501343045</v>
      </c>
      <c r="AQ352" s="78" t="s">
        <v>6919</v>
      </c>
    </row>
    <row r="353" spans="32:47" x14ac:dyDescent="0.25">
      <c r="AF353" s="72" t="s">
        <v>7515</v>
      </c>
      <c r="AG353" s="71" t="s">
        <v>4118</v>
      </c>
      <c r="AH353" s="73">
        <v>1</v>
      </c>
      <c r="AI353" s="71">
        <v>744040</v>
      </c>
      <c r="AJ353" s="74">
        <v>41884</v>
      </c>
      <c r="AK353" s="71" t="s">
        <v>7516</v>
      </c>
      <c r="AL353" s="75">
        <v>-50.66262756778503</v>
      </c>
      <c r="AM353" s="75">
        <v>0.16320736272969827</v>
      </c>
      <c r="AN353" s="75">
        <v>-7.7672400497053324</v>
      </c>
      <c r="AO353" s="75">
        <v>3.0413277099406204E-2</v>
      </c>
      <c r="AP353" s="75">
        <f t="shared" si="20"/>
        <v>11.475292829857629</v>
      </c>
      <c r="AQ353" s="78" t="s">
        <v>6978</v>
      </c>
      <c r="AR353">
        <f>VAR(AL353:AL354)</f>
        <v>3.0280963119623815E-2</v>
      </c>
      <c r="AS353">
        <f>VAR(AN353:AN354)</f>
        <v>2.5630437634650005E-3</v>
      </c>
      <c r="AT353">
        <v>1</v>
      </c>
      <c r="AU353">
        <f>VAR(AP353:AP354)</f>
        <v>0.33527152661959303</v>
      </c>
    </row>
    <row r="354" spans="32:47" x14ac:dyDescent="0.25">
      <c r="AF354" s="72" t="s">
        <v>7517</v>
      </c>
      <c r="AG354" s="71" t="s">
        <v>4118</v>
      </c>
      <c r="AH354" s="73">
        <v>2</v>
      </c>
      <c r="AI354" s="71">
        <v>738940</v>
      </c>
      <c r="AJ354" s="74">
        <v>41899</v>
      </c>
      <c r="AK354" s="71" t="s">
        <v>7518</v>
      </c>
      <c r="AL354" s="75">
        <v>-50.908720896096156</v>
      </c>
      <c r="AM354" s="75">
        <v>9.7062908506675691E-2</v>
      </c>
      <c r="AN354" s="75">
        <v>-7.6956433491743024</v>
      </c>
      <c r="AO354" s="75">
        <v>4.1193431041070899E-2</v>
      </c>
      <c r="AP354" s="75">
        <f t="shared" si="20"/>
        <v>10.656425897298263</v>
      </c>
      <c r="AQ354" s="78" t="s">
        <v>6994</v>
      </c>
    </row>
    <row r="355" spans="32:47" x14ac:dyDescent="0.25">
      <c r="AF355" s="72" t="s">
        <v>7519</v>
      </c>
      <c r="AG355" s="71" t="s">
        <v>4119</v>
      </c>
      <c r="AH355" s="73">
        <v>1</v>
      </c>
      <c r="AI355" s="71">
        <v>736680</v>
      </c>
      <c r="AJ355" s="74">
        <v>41800</v>
      </c>
      <c r="AK355" s="71">
        <v>1410170</v>
      </c>
      <c r="AL355" s="75">
        <v>-60.900207444744971</v>
      </c>
      <c r="AM355" s="75">
        <v>0.3103895931245565</v>
      </c>
      <c r="AN355" s="75">
        <v>-9.1868061600406676</v>
      </c>
      <c r="AO355" s="75">
        <v>4.5325963576016294E-2</v>
      </c>
      <c r="AP355" s="75">
        <f t="shared" si="20"/>
        <v>12.59424183558037</v>
      </c>
      <c r="AQ355" s="78" t="s">
        <v>6881</v>
      </c>
      <c r="AR355">
        <f>VAR(AL355:AL356)</f>
        <v>10.561867656759059</v>
      </c>
      <c r="AS355">
        <f>VAR(AN355:AN356)</f>
        <v>0.272727274103154</v>
      </c>
      <c r="AT355">
        <v>1</v>
      </c>
      <c r="AU355">
        <f>VAR(AP355:AP356)</f>
        <v>0.86111168898658863</v>
      </c>
    </row>
    <row r="356" spans="32:47" x14ac:dyDescent="0.25">
      <c r="AF356" s="77" t="s">
        <v>7520</v>
      </c>
      <c r="AG356" s="71" t="s">
        <v>4119</v>
      </c>
      <c r="AH356" s="73">
        <v>2</v>
      </c>
      <c r="AI356" s="71">
        <v>755880</v>
      </c>
      <c r="AJ356" s="74">
        <v>41837</v>
      </c>
      <c r="AK356" s="71">
        <v>1410547</v>
      </c>
      <c r="AL356" s="75">
        <v>-56.3041509488435</v>
      </c>
      <c r="AM356" s="75">
        <v>5.4663837834133866E-2</v>
      </c>
      <c r="AN356" s="75">
        <v>-8.4482572123017192</v>
      </c>
      <c r="AO356" s="75">
        <v>2.0174745275120202E-2</v>
      </c>
      <c r="AP356" s="75">
        <f t="shared" si="20"/>
        <v>11.281906749570254</v>
      </c>
      <c r="AQ356" s="78" t="s">
        <v>6919</v>
      </c>
    </row>
    <row r="357" spans="32:47" x14ac:dyDescent="0.25">
      <c r="AF357" s="72" t="s">
        <v>7521</v>
      </c>
      <c r="AG357" s="71" t="s">
        <v>4128</v>
      </c>
      <c r="AH357" s="73">
        <v>1</v>
      </c>
      <c r="AI357" s="71">
        <v>746000</v>
      </c>
      <c r="AJ357" s="74">
        <v>41835</v>
      </c>
      <c r="AK357" s="71">
        <v>1410510</v>
      </c>
      <c r="AL357" s="75">
        <v>-51.276644430123753</v>
      </c>
      <c r="AM357" s="75">
        <v>0.1099697286173322</v>
      </c>
      <c r="AN357" s="75">
        <v>-7.7616752172321171</v>
      </c>
      <c r="AO357" s="75">
        <v>1.6933999416901324E-2</v>
      </c>
      <c r="AP357" s="75">
        <f t="shared" si="20"/>
        <v>10.816757307733184</v>
      </c>
      <c r="AQ357" s="78" t="s">
        <v>6912</v>
      </c>
      <c r="AR357">
        <f>VAR(AL357:AL358)</f>
        <v>2.8395742156089039</v>
      </c>
      <c r="AS357">
        <f>VAR(AN357:AN358)</f>
        <v>0.1399993317793905</v>
      </c>
      <c r="AT357">
        <v>1</v>
      </c>
      <c r="AU357">
        <f>VAR(AP357:AP358)</f>
        <v>1.7114268635358143</v>
      </c>
    </row>
    <row r="358" spans="32:47" x14ac:dyDescent="0.25">
      <c r="AF358" s="79" t="s">
        <v>7522</v>
      </c>
      <c r="AG358" s="71" t="s">
        <v>4128</v>
      </c>
      <c r="AH358" s="73">
        <v>2</v>
      </c>
      <c r="AI358" s="71">
        <v>746020</v>
      </c>
      <c r="AJ358" s="74">
        <v>41863</v>
      </c>
      <c r="AK358" s="71">
        <v>1410816</v>
      </c>
      <c r="AL358" s="75">
        <v>-48.893548034419666</v>
      </c>
      <c r="AM358" s="75">
        <v>7.7313382655366247E-2</v>
      </c>
      <c r="AN358" s="75">
        <v>-7.2325262178389584</v>
      </c>
      <c r="AO358" s="75">
        <v>4.8066310837419565E-2</v>
      </c>
      <c r="AP358" s="75">
        <f t="shared" si="20"/>
        <v>8.9666617082920013</v>
      </c>
      <c r="AQ358" s="78" t="s">
        <v>6952</v>
      </c>
    </row>
    <row r="359" spans="32:47" x14ac:dyDescent="0.25">
      <c r="AF359" s="72" t="s">
        <v>7523</v>
      </c>
      <c r="AG359" s="71" t="s">
        <v>4129</v>
      </c>
      <c r="AH359" s="73">
        <v>1</v>
      </c>
      <c r="AI359" s="71">
        <v>746120</v>
      </c>
      <c r="AJ359" s="74">
        <v>41795</v>
      </c>
      <c r="AK359" s="71">
        <v>1410130</v>
      </c>
      <c r="AL359" s="75">
        <v>-54.999014724251637</v>
      </c>
      <c r="AM359" s="75">
        <v>0.10023994627181924</v>
      </c>
      <c r="AN359" s="75">
        <v>-8.8300684213879492</v>
      </c>
      <c r="AO359" s="75">
        <v>3.0077047187310565E-2</v>
      </c>
      <c r="AP359" s="75">
        <f t="shared" si="20"/>
        <v>15.641532646851957</v>
      </c>
      <c r="AQ359" s="78" t="s">
        <v>6871</v>
      </c>
      <c r="AR359">
        <f>VAR(AL359:AL360)</f>
        <v>3.7521694611456344</v>
      </c>
      <c r="AS359">
        <f>VAR(AN359:AN360)</f>
        <v>0.28964524043169382</v>
      </c>
      <c r="AT359">
        <v>1</v>
      </c>
      <c r="AU359">
        <f>VAR(AP359:AP360)</f>
        <v>5.609527960920401</v>
      </c>
    </row>
    <row r="360" spans="32:47" x14ac:dyDescent="0.25">
      <c r="AF360" s="72" t="s">
        <v>7524</v>
      </c>
      <c r="AG360" s="71" t="s">
        <v>4129</v>
      </c>
      <c r="AH360" s="73">
        <v>2</v>
      </c>
      <c r="AI360" s="71">
        <v>745040</v>
      </c>
      <c r="AJ360" s="74">
        <v>41815</v>
      </c>
      <c r="AK360" s="71">
        <v>1410331</v>
      </c>
      <c r="AL360" s="75">
        <v>-57.738419572442439</v>
      </c>
      <c r="AM360" s="75">
        <v>0.16211345643671871</v>
      </c>
      <c r="AN360" s="75">
        <v>-9.5911797672916794</v>
      </c>
      <c r="AO360" s="75">
        <v>6.296764258457857E-2</v>
      </c>
      <c r="AP360" s="75">
        <f t="shared" si="20"/>
        <v>18.991018565890997</v>
      </c>
      <c r="AQ360" s="78" t="s">
        <v>6895</v>
      </c>
    </row>
    <row r="361" spans="32:47" x14ac:dyDescent="0.25">
      <c r="AF361" s="72" t="s">
        <v>7525</v>
      </c>
      <c r="AG361" s="71" t="s">
        <v>4149</v>
      </c>
      <c r="AH361" s="73">
        <v>1</v>
      </c>
      <c r="AI361" s="71">
        <v>748180</v>
      </c>
      <c r="AJ361" s="74">
        <v>41875</v>
      </c>
      <c r="AK361" s="71" t="s">
        <v>7526</v>
      </c>
      <c r="AL361" s="75">
        <v>-116.40166548989924</v>
      </c>
      <c r="AM361" s="75">
        <v>0.23024657143879776</v>
      </c>
      <c r="AN361" s="75">
        <v>-14.709105781468724</v>
      </c>
      <c r="AO361" s="75">
        <v>3.5899870424956952E-2</v>
      </c>
      <c r="AP361" s="75">
        <f t="shared" si="20"/>
        <v>1.2711807618505446</v>
      </c>
      <c r="AQ361" s="78" t="s">
        <v>6969</v>
      </c>
      <c r="AR361">
        <f>VAR(AL361:AL362)</f>
        <v>0.43962846818204088</v>
      </c>
      <c r="AS361">
        <f>VAR(AN361:AN362)</f>
        <v>2.1223808370143918E-4</v>
      </c>
      <c r="AT361">
        <v>1</v>
      </c>
      <c r="AU361">
        <f>VAR(AP361:AP362)</f>
        <v>0.60776367520821362</v>
      </c>
    </row>
    <row r="362" spans="32:47" x14ac:dyDescent="0.25">
      <c r="AF362" s="72" t="s">
        <v>7527</v>
      </c>
      <c r="AG362" s="71" t="s">
        <v>4149</v>
      </c>
      <c r="AH362" s="73">
        <v>2</v>
      </c>
      <c r="AI362" s="71">
        <v>757760</v>
      </c>
      <c r="AJ362" s="74">
        <v>41889</v>
      </c>
      <c r="AK362" s="71" t="s">
        <v>7528</v>
      </c>
      <c r="AL362" s="75">
        <v>-117.33935250397381</v>
      </c>
      <c r="AM362" s="75">
        <v>7.1065242199055925E-2</v>
      </c>
      <c r="AN362" s="75">
        <v>-14.688502962064504</v>
      </c>
      <c r="AO362" s="75">
        <v>4.7739145860824062E-2</v>
      </c>
      <c r="AP362" s="75">
        <f t="shared" si="20"/>
        <v>0.16867119254222018</v>
      </c>
      <c r="AQ362" s="78" t="s">
        <v>6987</v>
      </c>
    </row>
    <row r="363" spans="32:47" x14ac:dyDescent="0.25">
      <c r="AF363" s="72" t="s">
        <v>7529</v>
      </c>
      <c r="AG363" s="71" t="s">
        <v>4151</v>
      </c>
      <c r="AH363" s="73">
        <v>1</v>
      </c>
      <c r="AI363" s="71">
        <v>767080</v>
      </c>
      <c r="AJ363" s="74">
        <v>41866</v>
      </c>
      <c r="AK363" s="71" t="s">
        <v>7530</v>
      </c>
      <c r="AL363" s="75">
        <v>-125.94710390620121</v>
      </c>
      <c r="AM363" s="75">
        <v>0.1800298641033802</v>
      </c>
      <c r="AN363" s="75">
        <v>-15.933402663026508</v>
      </c>
      <c r="AO363" s="75">
        <v>2.3824761926557154E-2</v>
      </c>
      <c r="AP363" s="75">
        <f t="shared" si="20"/>
        <v>1.5201173980108535</v>
      </c>
      <c r="AQ363" s="78" t="s">
        <v>6956</v>
      </c>
      <c r="AR363">
        <f>VAR(AL363:AL364)</f>
        <v>66.823808476272234</v>
      </c>
      <c r="AS363">
        <f>VAR(AN363:AN364)</f>
        <v>3.3602963110522697</v>
      </c>
      <c r="AT363">
        <v>1</v>
      </c>
      <c r="AU363">
        <f>VAR(AP363:AP364)</f>
        <v>42.124068556207021</v>
      </c>
    </row>
    <row r="364" spans="32:47" x14ac:dyDescent="0.25">
      <c r="AF364" s="72" t="s">
        <v>7531</v>
      </c>
      <c r="AG364" s="71" t="s">
        <v>4151</v>
      </c>
      <c r="AH364" s="73">
        <v>2</v>
      </c>
      <c r="AI364" s="71">
        <v>744880</v>
      </c>
      <c r="AJ364" s="74">
        <v>41879</v>
      </c>
      <c r="AK364" s="71" t="s">
        <v>7532</v>
      </c>
      <c r="AL364" s="75">
        <v>-137.50771015987772</v>
      </c>
      <c r="AM364" s="75">
        <v>0.30793485703534834</v>
      </c>
      <c r="AN364" s="75">
        <v>-18.525813244339687</v>
      </c>
      <c r="AO364" s="75">
        <v>3.2007120735945915E-2</v>
      </c>
      <c r="AP364" s="75">
        <f t="shared" si="20"/>
        <v>10.698795794839782</v>
      </c>
      <c r="AQ364" s="78" t="s">
        <v>6978</v>
      </c>
    </row>
    <row r="365" spans="32:47" x14ac:dyDescent="0.25">
      <c r="AF365" s="77" t="s">
        <v>7533</v>
      </c>
      <c r="AG365" s="71" t="s">
        <v>4195</v>
      </c>
      <c r="AH365" s="73">
        <v>1</v>
      </c>
      <c r="AI365" s="71">
        <v>738180</v>
      </c>
      <c r="AJ365" s="74">
        <v>41837</v>
      </c>
      <c r="AK365" s="71">
        <v>1410544</v>
      </c>
      <c r="AL365" s="75">
        <v>-100.1103747798778</v>
      </c>
      <c r="AM365" s="75">
        <v>0.2438477926290103</v>
      </c>
      <c r="AN365" s="75">
        <v>-11.476668786874727</v>
      </c>
      <c r="AO365" s="75">
        <v>3.5674803789411277E-2</v>
      </c>
      <c r="AP365" s="75">
        <f t="shared" si="20"/>
        <v>-8.2970244848799837</v>
      </c>
      <c r="AQ365" s="78" t="s">
        <v>6919</v>
      </c>
      <c r="AR365">
        <f>VAR(AL365:AL366)</f>
        <v>47.631720781792311</v>
      </c>
      <c r="AS365">
        <f>VAR(AN365:AN366)</f>
        <v>2.9885637526885773</v>
      </c>
      <c r="AT365">
        <v>1</v>
      </c>
      <c r="AU365">
        <f>VAR(AP365:AP366)</f>
        <v>48.002679035008953</v>
      </c>
    </row>
    <row r="366" spans="32:47" x14ac:dyDescent="0.25">
      <c r="AF366" s="77" t="s">
        <v>7534</v>
      </c>
      <c r="AG366" s="71" t="s">
        <v>4195</v>
      </c>
      <c r="AH366" s="73">
        <v>2</v>
      </c>
      <c r="AI366" s="71">
        <v>738160</v>
      </c>
      <c r="AJ366" s="74">
        <v>41851</v>
      </c>
      <c r="AK366" s="71">
        <v>1410675</v>
      </c>
      <c r="AL366" s="75">
        <v>-90.350075524036072</v>
      </c>
      <c r="AM366" s="75">
        <v>0.30228339616354627</v>
      </c>
      <c r="AN366" s="75">
        <v>-9.0318523304966085</v>
      </c>
      <c r="AO366" s="75">
        <v>2.647254076829509E-2</v>
      </c>
      <c r="AP366" s="75">
        <f t="shared" si="20"/>
        <v>-18.095256880063204</v>
      </c>
      <c r="AQ366" s="78" t="s">
        <v>6932</v>
      </c>
    </row>
    <row r="367" spans="32:47" x14ac:dyDescent="0.25">
      <c r="AF367" s="77" t="s">
        <v>7535</v>
      </c>
      <c r="AG367" s="71" t="s">
        <v>4196</v>
      </c>
      <c r="AH367" s="73">
        <v>1</v>
      </c>
      <c r="AI367" s="71">
        <v>757560</v>
      </c>
      <c r="AJ367" s="74">
        <v>41840</v>
      </c>
      <c r="AK367" s="71">
        <v>1410553</v>
      </c>
      <c r="AL367" s="75">
        <v>-139.60543682099586</v>
      </c>
      <c r="AM367" s="75">
        <v>0.44783337827943837</v>
      </c>
      <c r="AN367" s="75">
        <v>-18.312777034433044</v>
      </c>
      <c r="AO367" s="75">
        <v>2.9991422554403881E-2</v>
      </c>
      <c r="AP367" s="75">
        <f t="shared" si="20"/>
        <v>6.8967794544684864</v>
      </c>
      <c r="AQ367" s="78" t="s">
        <v>6919</v>
      </c>
      <c r="AR367">
        <f>VAR(AL367:AL368)</f>
        <v>0.80148886487431215</v>
      </c>
      <c r="AS367">
        <f>VAR(AN367:AN368)</f>
        <v>0.19680945653635223</v>
      </c>
      <c r="AT367">
        <v>1</v>
      </c>
      <c r="AU367">
        <f>VAR(AP367:AP368)</f>
        <v>7.0426429907758745</v>
      </c>
    </row>
    <row r="368" spans="32:47" x14ac:dyDescent="0.25">
      <c r="AF368" s="79" t="s">
        <v>7536</v>
      </c>
      <c r="AG368" s="71" t="s">
        <v>4196</v>
      </c>
      <c r="AH368" s="73">
        <v>2</v>
      </c>
      <c r="AI368" s="71">
        <v>764320</v>
      </c>
      <c r="AJ368" s="74">
        <v>41864</v>
      </c>
      <c r="AK368" s="71">
        <v>1410811</v>
      </c>
      <c r="AL368" s="75">
        <v>-138.33934925303359</v>
      </c>
      <c r="AM368" s="75">
        <v>0.10021530712295565</v>
      </c>
      <c r="AN368" s="75">
        <v>-17.685386475791375</v>
      </c>
      <c r="AO368" s="75">
        <v>2.8781575409134525E-2</v>
      </c>
      <c r="AP368" s="75">
        <f t="shared" si="20"/>
        <v>3.1437425532974146</v>
      </c>
      <c r="AQ368" s="78" t="s">
        <v>6952</v>
      </c>
    </row>
    <row r="369" spans="32:47" x14ac:dyDescent="0.25">
      <c r="AF369" s="72" t="s">
        <v>7537</v>
      </c>
      <c r="AG369" s="71" t="s">
        <v>2339</v>
      </c>
      <c r="AH369" s="73">
        <v>1</v>
      </c>
      <c r="AI369" s="71">
        <v>746300</v>
      </c>
      <c r="AJ369" s="74">
        <v>41771</v>
      </c>
      <c r="AK369" s="71">
        <v>1410007</v>
      </c>
      <c r="AL369" s="75">
        <v>-2.7360911066466875</v>
      </c>
      <c r="AM369" s="75">
        <v>6.6823986269790178E-2</v>
      </c>
      <c r="AN369" s="75">
        <v>-1.3508793887459791</v>
      </c>
      <c r="AO369" s="75">
        <v>1.3300645618340864E-2</v>
      </c>
      <c r="AP369" s="75">
        <f t="shared" si="20"/>
        <v>8.070944003321145</v>
      </c>
      <c r="AQ369" s="71" t="s">
        <v>7195</v>
      </c>
      <c r="AR369">
        <f>VAR(AL369:AL370)</f>
        <v>0.48870606494511648</v>
      </c>
      <c r="AS369">
        <f>VAR(AN369:AN370)</f>
        <v>2.0615684674030223E-3</v>
      </c>
      <c r="AT369">
        <v>1</v>
      </c>
      <c r="AU369">
        <f>VAR(AP369:AP370)</f>
        <v>1.1285049501940136</v>
      </c>
    </row>
    <row r="370" spans="32:47" x14ac:dyDescent="0.25">
      <c r="AF370" s="72" t="s">
        <v>7538</v>
      </c>
      <c r="AG370" s="71" t="s">
        <v>2339</v>
      </c>
      <c r="AH370" s="73">
        <v>2</v>
      </c>
      <c r="AI370" s="71">
        <v>705540</v>
      </c>
      <c r="AJ370" s="74">
        <v>41781</v>
      </c>
      <c r="AK370" s="71">
        <v>1410079</v>
      </c>
      <c r="AL370" s="75">
        <v>-3.7247326644876679</v>
      </c>
      <c r="AM370" s="75">
        <v>0.12919490146381615</v>
      </c>
      <c r="AN370" s="75">
        <v>-1.2866677314335717</v>
      </c>
      <c r="AO370" s="75">
        <v>2.3220070715228726E-2</v>
      </c>
      <c r="AP370" s="75">
        <f t="shared" si="20"/>
        <v>6.5686091869809058</v>
      </c>
      <c r="AQ370" s="71" t="s">
        <v>6867</v>
      </c>
    </row>
  </sheetData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B9053E-4F33-471D-8BFF-54FA4DC9122B}">
  <dimension ref="A1:BL364"/>
  <sheetViews>
    <sheetView workbookViewId="0">
      <pane ySplit="4" topLeftCell="A5" activePane="bottomLeft" state="frozen"/>
      <selection pane="bottomLeft" activeCell="BH3" sqref="BH3"/>
    </sheetView>
  </sheetViews>
  <sheetFormatPr defaultRowHeight="15" x14ac:dyDescent="0.25"/>
  <cols>
    <col min="1" max="1" width="18.140625" customWidth="1"/>
    <col min="2" max="6" width="9.140625" style="11"/>
    <col min="7" max="7" width="11.140625" style="1" bestFit="1" customWidth="1"/>
    <col min="8" max="8" width="27.42578125" bestFit="1" customWidth="1"/>
    <col min="16" max="16" width="15.140625" bestFit="1" customWidth="1"/>
    <col min="17" max="17" width="10.28515625" customWidth="1"/>
    <col min="22" max="22" width="22.140625" bestFit="1" customWidth="1"/>
    <col min="23" max="24" width="12" bestFit="1" customWidth="1"/>
    <col min="26" max="26" width="12" bestFit="1" customWidth="1"/>
    <col min="28" max="28" width="15.28515625" customWidth="1"/>
    <col min="29" max="29" width="10.7109375" customWidth="1"/>
    <col min="30" max="30" width="13.5703125" customWidth="1"/>
    <col min="31" max="31" width="18.7109375" customWidth="1"/>
    <col min="33" max="33" width="11.140625" customWidth="1"/>
    <col min="34" max="34" width="11.42578125" bestFit="1" customWidth="1"/>
    <col min="40" max="40" width="24" customWidth="1"/>
    <col min="41" max="43" width="12" bestFit="1" customWidth="1"/>
    <col min="45" max="45" width="20.140625" customWidth="1"/>
    <col min="46" max="47" width="13.85546875" customWidth="1"/>
    <col min="48" max="48" width="11.5703125" bestFit="1" customWidth="1"/>
    <col min="49" max="49" width="16.5703125" bestFit="1" customWidth="1"/>
    <col min="52" max="53" width="10.7109375" bestFit="1" customWidth="1"/>
    <col min="60" max="60" width="24.7109375" bestFit="1" customWidth="1"/>
    <col min="61" max="62" width="12" bestFit="1" customWidth="1"/>
    <col min="63" max="63" width="17" bestFit="1" customWidth="1"/>
  </cols>
  <sheetData>
    <row r="1" spans="1:64" x14ac:dyDescent="0.25">
      <c r="A1" t="s">
        <v>8432</v>
      </c>
      <c r="B1" s="60"/>
      <c r="C1" s="60"/>
      <c r="D1" s="60"/>
      <c r="E1" s="60"/>
      <c r="F1" s="60"/>
      <c r="G1" s="65"/>
      <c r="H1" s="18"/>
      <c r="I1" s="18"/>
      <c r="J1" s="18"/>
      <c r="K1" s="18"/>
      <c r="L1" s="18"/>
      <c r="M1" s="18"/>
      <c r="N1" s="18"/>
      <c r="O1" s="18"/>
      <c r="P1" s="18" t="s">
        <v>8434</v>
      </c>
      <c r="Q1" s="60"/>
      <c r="R1" s="60"/>
      <c r="S1" s="60"/>
      <c r="T1" s="60"/>
      <c r="U1" s="60"/>
      <c r="V1" s="18"/>
      <c r="W1" s="18"/>
      <c r="X1" s="18"/>
      <c r="Y1" s="18"/>
      <c r="Z1" s="18"/>
      <c r="AA1" s="18"/>
      <c r="AB1" s="18"/>
      <c r="AC1" s="18"/>
      <c r="AD1" s="18"/>
      <c r="AE1" s="18"/>
      <c r="AF1" s="18"/>
      <c r="AG1" s="18"/>
      <c r="AH1" s="18"/>
      <c r="AI1" s="18"/>
      <c r="AJ1" s="18"/>
      <c r="AK1" s="18"/>
      <c r="AL1" s="18"/>
      <c r="AM1" s="18"/>
      <c r="AN1" s="11" t="s">
        <v>7548</v>
      </c>
      <c r="AO1" s="98">
        <f>SUM(AO5:AO200)</f>
        <v>17.898754983302652</v>
      </c>
      <c r="AP1" s="98">
        <f>SUM(AP5:AP200)</f>
        <v>1.4815016009695945</v>
      </c>
      <c r="AQ1" s="98">
        <f>SUM(AQ5:AQ200)</f>
        <v>81.608334556822825</v>
      </c>
      <c r="BH1" s="11" t="s">
        <v>7548</v>
      </c>
      <c r="BI1" s="98">
        <f>SUM(BI5:BI364)</f>
        <v>2853.2274743378994</v>
      </c>
      <c r="BJ1" s="98">
        <f>SUM(BJ5:BJ364)</f>
        <v>63.74616269700315</v>
      </c>
      <c r="BK1" s="98">
        <f>SUM(BK5:BK364)</f>
        <v>1000.7442057105047</v>
      </c>
    </row>
    <row r="2" spans="1:64" ht="17.25" x14ac:dyDescent="0.25">
      <c r="A2" s="18" t="s">
        <v>6632</v>
      </c>
      <c r="B2" s="30" t="s">
        <v>6633</v>
      </c>
      <c r="C2" s="30" t="s">
        <v>6634</v>
      </c>
      <c r="D2" s="31" t="s">
        <v>7</v>
      </c>
      <c r="E2" s="30" t="s">
        <v>6635</v>
      </c>
      <c r="F2" s="30" t="s">
        <v>6636</v>
      </c>
      <c r="G2" s="32" t="s">
        <v>6637</v>
      </c>
      <c r="H2" s="33" t="s">
        <v>6448</v>
      </c>
      <c r="I2" s="18"/>
      <c r="J2" s="60"/>
      <c r="K2" s="60"/>
      <c r="L2" s="18"/>
      <c r="M2" s="18"/>
      <c r="N2" s="18"/>
      <c r="O2" s="18"/>
      <c r="P2" s="19"/>
      <c r="Q2" s="96"/>
      <c r="R2" s="97"/>
      <c r="S2" s="67" t="s">
        <v>6719</v>
      </c>
      <c r="T2" s="67" t="s">
        <v>6720</v>
      </c>
      <c r="U2" s="68" t="s">
        <v>6721</v>
      </c>
      <c r="V2" s="126" t="s">
        <v>6448</v>
      </c>
      <c r="W2" s="19"/>
      <c r="X2" s="19"/>
      <c r="Y2" s="19"/>
      <c r="Z2" s="19"/>
      <c r="AA2" s="19"/>
      <c r="AB2" s="18" t="s">
        <v>8435</v>
      </c>
      <c r="AC2" s="18"/>
      <c r="AD2" s="18"/>
      <c r="AE2" s="18"/>
      <c r="AF2" s="18"/>
      <c r="AG2" s="18"/>
      <c r="AH2" s="60"/>
      <c r="AI2" s="60"/>
      <c r="AJ2" s="60"/>
      <c r="AK2" s="60"/>
      <c r="AL2" s="60"/>
      <c r="AM2" s="60"/>
      <c r="AO2" s="67" t="s">
        <v>6719</v>
      </c>
      <c r="AP2" s="67" t="s">
        <v>6720</v>
      </c>
      <c r="AQ2" s="68" t="s">
        <v>6721</v>
      </c>
      <c r="AR2" s="94" t="s">
        <v>6448</v>
      </c>
      <c r="AT2" s="18" t="s">
        <v>8436</v>
      </c>
      <c r="AU2" s="18"/>
      <c r="AV2" s="18"/>
      <c r="AW2" s="18"/>
      <c r="AX2" s="18"/>
      <c r="AZ2" s="18"/>
      <c r="BA2" s="60"/>
      <c r="BB2" s="60"/>
      <c r="BC2" s="60"/>
      <c r="BD2" s="60"/>
      <c r="BE2" s="60"/>
      <c r="BF2" s="60"/>
      <c r="BG2" s="60"/>
      <c r="BI2" s="67" t="s">
        <v>7544</v>
      </c>
      <c r="BJ2" s="67" t="s">
        <v>7545</v>
      </c>
      <c r="BK2" s="68" t="s">
        <v>7546</v>
      </c>
      <c r="BL2" s="94" t="s">
        <v>6448</v>
      </c>
    </row>
    <row r="3" spans="1:64" x14ac:dyDescent="0.25">
      <c r="A3" s="99" t="s">
        <v>6638</v>
      </c>
      <c r="B3" s="99">
        <f>AVERAGE(L:L)</f>
        <v>6.448710654951266E-2</v>
      </c>
      <c r="C3" s="99">
        <f>AVERAGE(M:M)</f>
        <v>7.4837333255663259E-3</v>
      </c>
      <c r="D3" s="99">
        <f>AVERAGE(N:N)</f>
        <v>4.6172399449820505E-3</v>
      </c>
      <c r="E3" s="100">
        <f>STDEV(L:L)</f>
        <v>0.2632065282614956</v>
      </c>
      <c r="F3" s="100">
        <f>STDEV(M:M)</f>
        <v>0.10272859138311521</v>
      </c>
      <c r="G3" s="100">
        <f>STDEV(N:N)</f>
        <v>0.83408996892617615</v>
      </c>
      <c r="H3" s="101">
        <f>COUNT(I5:I88)</f>
        <v>84</v>
      </c>
      <c r="I3" s="60" t="s">
        <v>6646</v>
      </c>
      <c r="J3" s="60"/>
      <c r="K3" s="60"/>
      <c r="L3" s="60"/>
      <c r="M3" s="60"/>
      <c r="N3" s="60"/>
      <c r="O3" s="18"/>
      <c r="P3" s="19"/>
      <c r="Q3" s="96" t="s">
        <v>7549</v>
      </c>
      <c r="R3" s="97" t="s">
        <v>6449</v>
      </c>
      <c r="S3" s="97">
        <f>SQRT(SUM(W:W)/V3)</f>
        <v>0.28474761496778228</v>
      </c>
      <c r="T3" s="97">
        <f>SQRT(SUM(X:X)/V3)</f>
        <v>6.6641660316905688E-2</v>
      </c>
      <c r="U3" s="97">
        <f>SQRT(SUM(Z:Z)/SUM(Y:Y))</f>
        <v>0.62041928369678723</v>
      </c>
      <c r="V3" s="97">
        <f>SUM(Y:Y)</f>
        <v>119</v>
      </c>
      <c r="W3" s="19"/>
      <c r="X3" s="19"/>
      <c r="Y3" s="19"/>
      <c r="Z3" s="19"/>
      <c r="AA3" s="19"/>
      <c r="AB3" s="18" t="s">
        <v>7547</v>
      </c>
      <c r="AC3" s="18"/>
      <c r="AD3" s="18"/>
      <c r="AE3" s="18"/>
      <c r="AF3" s="18"/>
      <c r="AG3" s="18"/>
      <c r="AH3" s="60"/>
      <c r="AI3" s="18"/>
      <c r="AJ3" s="18"/>
      <c r="AK3" s="18"/>
      <c r="AL3" s="60"/>
      <c r="AM3" s="60"/>
      <c r="AN3" s="99" t="s">
        <v>6449</v>
      </c>
      <c r="AO3" s="102">
        <f>SQRT(AO1/AR3)</f>
        <v>0.43179319634450314</v>
      </c>
      <c r="AP3" s="102">
        <f>SQRT(AP1/AR3)</f>
        <v>0.12422684228230739</v>
      </c>
      <c r="AQ3" s="102">
        <f>SQRT(AQ1/AR3)</f>
        <v>0.92200152836111815</v>
      </c>
      <c r="AR3" s="102">
        <f>SUM(AR5:AR200)</f>
        <v>96</v>
      </c>
      <c r="AT3" s="18" t="s">
        <v>7550</v>
      </c>
      <c r="AU3" s="18"/>
      <c r="AV3" s="18"/>
      <c r="AW3" s="18"/>
      <c r="AX3" s="18"/>
      <c r="AZ3" s="18"/>
      <c r="BA3" s="60"/>
      <c r="BB3" s="60"/>
      <c r="BC3" s="18"/>
      <c r="BD3" s="18"/>
      <c r="BE3" s="18"/>
      <c r="BF3" s="60"/>
      <c r="BG3" s="60"/>
      <c r="BH3" s="34" t="s">
        <v>7542</v>
      </c>
      <c r="BI3" s="102">
        <f>SQRT(BI1/BL3)</f>
        <v>3.9813645583294259</v>
      </c>
      <c r="BJ3" s="102">
        <f>SQRT(BJ1/BL3)</f>
        <v>0.59510112444582408</v>
      </c>
      <c r="BK3" s="102">
        <f>SQRT(BK1/BL3)</f>
        <v>2.3578994956793697</v>
      </c>
      <c r="BL3" s="101">
        <f>SUM(BL5:BL364)</f>
        <v>180</v>
      </c>
    </row>
    <row r="4" spans="1:64" ht="30" x14ac:dyDescent="0.25">
      <c r="A4" s="36" t="s">
        <v>6639</v>
      </c>
      <c r="B4" s="21" t="s">
        <v>6453</v>
      </c>
      <c r="C4" s="37" t="s">
        <v>6647</v>
      </c>
      <c r="D4" s="21" t="s">
        <v>6454</v>
      </c>
      <c r="E4" s="37" t="s">
        <v>6648</v>
      </c>
      <c r="F4" s="37" t="s">
        <v>7</v>
      </c>
      <c r="G4" s="63" t="s">
        <v>6649</v>
      </c>
      <c r="H4" s="64" t="s">
        <v>6650</v>
      </c>
      <c r="I4" s="38" t="s">
        <v>6640</v>
      </c>
      <c r="J4" s="38" t="s">
        <v>6641</v>
      </c>
      <c r="K4" s="37" t="s">
        <v>7</v>
      </c>
      <c r="L4" s="39" t="s">
        <v>6642</v>
      </c>
      <c r="M4" s="39" t="s">
        <v>6643</v>
      </c>
      <c r="N4" s="40" t="s">
        <v>6644</v>
      </c>
      <c r="O4" s="18"/>
      <c r="P4" s="122" t="s">
        <v>7551</v>
      </c>
      <c r="Q4" s="21" t="s">
        <v>6453</v>
      </c>
      <c r="R4" s="37" t="s">
        <v>6647</v>
      </c>
      <c r="S4" s="21" t="s">
        <v>6454</v>
      </c>
      <c r="T4" s="37" t="s">
        <v>6648</v>
      </c>
      <c r="U4" s="37" t="s">
        <v>7</v>
      </c>
      <c r="V4" s="123" t="s">
        <v>7552</v>
      </c>
      <c r="W4" s="22" t="s">
        <v>6455</v>
      </c>
      <c r="X4" s="22" t="s">
        <v>6456</v>
      </c>
      <c r="Y4" s="124" t="s">
        <v>8433</v>
      </c>
      <c r="Z4" s="125" t="s">
        <v>6457</v>
      </c>
      <c r="AA4" s="19"/>
      <c r="AB4" s="103" t="s">
        <v>7553</v>
      </c>
      <c r="AC4" s="104" t="s">
        <v>7554</v>
      </c>
      <c r="AD4" s="103" t="s">
        <v>7555</v>
      </c>
      <c r="AE4" s="103" t="s">
        <v>3</v>
      </c>
      <c r="AF4" s="103" t="s">
        <v>4</v>
      </c>
      <c r="AG4" s="105" t="s">
        <v>2</v>
      </c>
      <c r="AH4" s="127" t="s">
        <v>7551</v>
      </c>
      <c r="AI4" s="21" t="s">
        <v>6453</v>
      </c>
      <c r="AJ4" s="37" t="s">
        <v>6647</v>
      </c>
      <c r="AK4" s="21" t="s">
        <v>6454</v>
      </c>
      <c r="AL4" s="37" t="s">
        <v>6648</v>
      </c>
      <c r="AM4" s="37" t="s">
        <v>7</v>
      </c>
      <c r="AN4" s="123" t="s">
        <v>7552</v>
      </c>
      <c r="AO4" s="22" t="s">
        <v>6455</v>
      </c>
      <c r="AP4" s="22" t="s">
        <v>6456</v>
      </c>
      <c r="AQ4" s="128" t="s">
        <v>6457</v>
      </c>
      <c r="AR4" s="18" t="s">
        <v>8433</v>
      </c>
      <c r="AT4" s="103" t="s">
        <v>7553</v>
      </c>
      <c r="AU4" s="104" t="s">
        <v>7554</v>
      </c>
      <c r="AV4" s="103" t="s">
        <v>7555</v>
      </c>
      <c r="AW4" s="103" t="s">
        <v>3</v>
      </c>
      <c r="AX4" s="103" t="s">
        <v>4</v>
      </c>
      <c r="AY4" s="103" t="s">
        <v>7556</v>
      </c>
      <c r="AZ4" s="105" t="s">
        <v>2</v>
      </c>
      <c r="BA4" s="103" t="s">
        <v>1</v>
      </c>
      <c r="BB4" s="106" t="s">
        <v>6458</v>
      </c>
      <c r="BC4" s="21" t="s">
        <v>6453</v>
      </c>
      <c r="BD4" s="37" t="s">
        <v>6647</v>
      </c>
      <c r="BE4" s="21" t="s">
        <v>6454</v>
      </c>
      <c r="BF4" s="37" t="s">
        <v>6648</v>
      </c>
      <c r="BG4" s="37" t="s">
        <v>7</v>
      </c>
      <c r="BH4" s="128" t="s">
        <v>6650</v>
      </c>
      <c r="BI4" s="22" t="s">
        <v>6455</v>
      </c>
      <c r="BJ4" s="22" t="s">
        <v>6456</v>
      </c>
      <c r="BK4" s="129" t="s">
        <v>8437</v>
      </c>
      <c r="BL4" s="129" t="s">
        <v>8433</v>
      </c>
    </row>
    <row r="5" spans="1:64" x14ac:dyDescent="0.25">
      <c r="A5" s="11" t="s">
        <v>6986</v>
      </c>
      <c r="B5" s="11">
        <v>-57.113691665990814</v>
      </c>
      <c r="C5" s="11">
        <v>0.56627518706225377</v>
      </c>
      <c r="D5" s="11">
        <v>-8.5013737591587137</v>
      </c>
      <c r="E5" s="11">
        <v>8.8202186338097205E-2</v>
      </c>
      <c r="F5" s="11">
        <v>10.897298407278896</v>
      </c>
      <c r="G5" s="1">
        <v>43783</v>
      </c>
      <c r="H5" t="s">
        <v>7557</v>
      </c>
      <c r="I5" s="11">
        <v>-57.49</v>
      </c>
      <c r="J5" s="11">
        <v>-8.42</v>
      </c>
      <c r="K5">
        <f t="shared" ref="K5:K68" si="0">I5-8*J5</f>
        <v>9.8699999999999974</v>
      </c>
      <c r="L5" s="11">
        <f t="shared" ref="L5:L68" si="1">B5-I5</f>
        <v>0.37630833400918817</v>
      </c>
      <c r="M5" s="11">
        <f t="shared" ref="M5:M68" si="2">D5-J5</f>
        <v>-8.137375915871381E-2</v>
      </c>
      <c r="N5" s="11">
        <f t="shared" ref="N5:N68" si="3">F5-K5</f>
        <v>1.0272984072788987</v>
      </c>
      <c r="P5" s="107" t="s">
        <v>7558</v>
      </c>
      <c r="Q5" s="108">
        <v>-41.355414669739801</v>
      </c>
      <c r="R5" s="108">
        <v>0.20827276358865224</v>
      </c>
      <c r="S5" s="108">
        <v>-5.0736861319507778</v>
      </c>
      <c r="T5" s="108">
        <v>0.14074352353379127</v>
      </c>
      <c r="U5" s="108">
        <v>-0.76592561413357885</v>
      </c>
      <c r="V5" s="107" t="s">
        <v>7559</v>
      </c>
      <c r="W5">
        <f>VAR(Q5:Q6)</f>
        <v>1.5558686156694887E-3</v>
      </c>
      <c r="X5">
        <f>VAR(S5:S6)</f>
        <v>7.802165785959882E-4</v>
      </c>
      <c r="Y5">
        <v>1</v>
      </c>
      <c r="Z5">
        <f>VAR(U5:U6)</f>
        <v>6.9118175661953885E-2</v>
      </c>
      <c r="AB5" s="109" t="s">
        <v>7560</v>
      </c>
      <c r="AC5" s="110">
        <v>1810020</v>
      </c>
      <c r="AD5" s="109" t="s">
        <v>7561</v>
      </c>
      <c r="AE5" s="109" t="s">
        <v>4625</v>
      </c>
      <c r="AF5" s="111">
        <v>1</v>
      </c>
      <c r="AG5" s="112" t="s">
        <v>7562</v>
      </c>
      <c r="AH5" s="107">
        <v>1810020</v>
      </c>
      <c r="AI5" s="108">
        <v>-36.708254569554235</v>
      </c>
      <c r="AJ5" s="108">
        <v>0.50194391710419217</v>
      </c>
      <c r="AK5" s="108">
        <v>-6.4397166952854521</v>
      </c>
      <c r="AL5" s="108">
        <v>6.3704866731667684E-2</v>
      </c>
      <c r="AM5" s="108">
        <v>14.809478992729382</v>
      </c>
      <c r="AN5" s="107" t="s">
        <v>7559</v>
      </c>
      <c r="AO5">
        <f>VAR(AI5:AI6)</f>
        <v>7.7956363814686208E-2</v>
      </c>
      <c r="AP5">
        <f>VAR(AK5:AK6)</f>
        <v>1.1075747978585293E-2</v>
      </c>
      <c r="AQ5">
        <f>VAR(AM5:AM6)</f>
        <v>1.256949754435799</v>
      </c>
      <c r="AR5">
        <v>1</v>
      </c>
      <c r="AT5" s="113" t="s">
        <v>7563</v>
      </c>
      <c r="AU5" s="110">
        <v>1810254</v>
      </c>
      <c r="AV5" s="113" t="s">
        <v>7561</v>
      </c>
      <c r="AW5" s="113" t="s">
        <v>4206</v>
      </c>
      <c r="AX5" s="114">
        <v>1</v>
      </c>
      <c r="AY5" s="114" t="s">
        <v>2258</v>
      </c>
      <c r="AZ5" s="115" t="s">
        <v>7564</v>
      </c>
      <c r="BA5" s="114">
        <v>896800</v>
      </c>
      <c r="BB5" s="107" t="s">
        <v>7563</v>
      </c>
      <c r="BC5" s="108">
        <v>-28.27641937603579</v>
      </c>
      <c r="BD5" s="108">
        <v>0.16697583336704902</v>
      </c>
      <c r="BE5" s="108">
        <v>-4.9872548927440699</v>
      </c>
      <c r="BF5" s="108">
        <v>2.5628766460358443E-2</v>
      </c>
      <c r="BG5" s="108">
        <v>11.621619765916769</v>
      </c>
      <c r="BH5" s="107" t="s">
        <v>7565</v>
      </c>
      <c r="BI5">
        <f>VAR(BC5:BC6)</f>
        <v>0.17311454153737088</v>
      </c>
      <c r="BJ5">
        <f>VAR(BE5:BE6)</f>
        <v>3.1293834111425188E-3</v>
      </c>
      <c r="BK5">
        <f>VAR(BG5:BG6)</f>
        <v>9.8952903829583618E-4</v>
      </c>
      <c r="BL5">
        <v>1</v>
      </c>
    </row>
    <row r="6" spans="1:64" x14ac:dyDescent="0.25">
      <c r="A6" t="s">
        <v>6986</v>
      </c>
      <c r="B6" s="11">
        <v>-57.271866868714476</v>
      </c>
      <c r="C6" s="11">
        <v>0.38465837565389499</v>
      </c>
      <c r="D6" s="11">
        <v>-8.3397047207217359</v>
      </c>
      <c r="E6" s="11">
        <v>9.6836082351810543E-2</v>
      </c>
      <c r="F6" s="11">
        <v>9.4457708970594112</v>
      </c>
      <c r="G6" s="1">
        <v>43837</v>
      </c>
      <c r="H6" t="s">
        <v>7566</v>
      </c>
      <c r="I6" s="11">
        <v>-57.49</v>
      </c>
      <c r="J6" s="11">
        <v>-8.42</v>
      </c>
      <c r="K6">
        <f t="shared" si="0"/>
        <v>9.8699999999999974</v>
      </c>
      <c r="L6" s="11">
        <f t="shared" si="1"/>
        <v>0.21813313128552636</v>
      </c>
      <c r="M6" s="11">
        <f t="shared" si="2"/>
        <v>8.0295279278264076E-2</v>
      </c>
      <c r="N6" s="11">
        <f t="shared" si="3"/>
        <v>-0.42422910294058624</v>
      </c>
      <c r="P6" s="107" t="s">
        <v>7567</v>
      </c>
      <c r="Q6" s="108">
        <v>-41.299631722243824</v>
      </c>
      <c r="R6" s="108">
        <v>0.18432212759976807</v>
      </c>
      <c r="S6" s="108">
        <v>-5.1131884503282095</v>
      </c>
      <c r="T6" s="108">
        <v>6.4103408662054717E-2</v>
      </c>
      <c r="U6" s="108">
        <v>-0.39412411961814797</v>
      </c>
      <c r="V6" s="107" t="s">
        <v>7559</v>
      </c>
      <c r="AB6" s="109" t="s">
        <v>7568</v>
      </c>
      <c r="AC6" s="110">
        <v>1810020</v>
      </c>
      <c r="AD6" s="109" t="s">
        <v>7569</v>
      </c>
      <c r="AE6" s="109" t="s">
        <v>4625</v>
      </c>
      <c r="AF6" s="111">
        <v>1</v>
      </c>
      <c r="AG6" s="112" t="s">
        <v>7562</v>
      </c>
      <c r="AH6" s="107" t="s">
        <v>7570</v>
      </c>
      <c r="AI6" s="108">
        <v>-36.313396712054384</v>
      </c>
      <c r="AJ6" s="108">
        <v>0.46455578331653757</v>
      </c>
      <c r="AK6" s="108">
        <v>-6.5885504816283742</v>
      </c>
      <c r="AL6" s="108">
        <v>2.8326064622990345E-2</v>
      </c>
      <c r="AM6" s="108">
        <v>16.395007140972609</v>
      </c>
      <c r="AN6" s="107" t="s">
        <v>7559</v>
      </c>
      <c r="AT6" s="113" t="s">
        <v>7571</v>
      </c>
      <c r="AU6" s="110">
        <v>1810865</v>
      </c>
      <c r="AV6" s="113" t="s">
        <v>7561</v>
      </c>
      <c r="AW6" s="113" t="s">
        <v>4206</v>
      </c>
      <c r="AX6" s="114">
        <v>2</v>
      </c>
      <c r="AY6" s="114" t="s">
        <v>2258</v>
      </c>
      <c r="AZ6" s="115" t="s">
        <v>7572</v>
      </c>
      <c r="BA6" s="114">
        <v>107300</v>
      </c>
      <c r="BB6" s="107" t="s">
        <v>7571</v>
      </c>
      <c r="BC6" s="108">
        <v>-27.688007035007203</v>
      </c>
      <c r="BD6" s="108">
        <v>0.17385951236867372</v>
      </c>
      <c r="BE6" s="108">
        <v>-4.9081425244172081</v>
      </c>
      <c r="BF6" s="108">
        <v>8.294552731309586E-2</v>
      </c>
      <c r="BG6" s="108">
        <v>11.577133160330462</v>
      </c>
      <c r="BH6" s="107" t="s">
        <v>7573</v>
      </c>
    </row>
    <row r="7" spans="1:64" x14ac:dyDescent="0.25">
      <c r="A7" t="s">
        <v>6986</v>
      </c>
      <c r="B7" s="11">
        <v>-57.436539507002038</v>
      </c>
      <c r="C7" s="11">
        <v>0.30693440598995109</v>
      </c>
      <c r="D7" s="11">
        <v>-8.2937991503006518</v>
      </c>
      <c r="E7" s="11">
        <v>8.6183756106358367E-2</v>
      </c>
      <c r="F7" s="11">
        <v>8.9138536954031764</v>
      </c>
      <c r="G7" s="1">
        <v>43838</v>
      </c>
      <c r="H7" t="s">
        <v>7574</v>
      </c>
      <c r="I7" s="11">
        <v>-57.49</v>
      </c>
      <c r="J7" s="11">
        <v>-8.42</v>
      </c>
      <c r="K7">
        <f t="shared" si="0"/>
        <v>9.8699999999999974</v>
      </c>
      <c r="L7" s="11">
        <f t="shared" si="1"/>
        <v>5.3460492997963627E-2</v>
      </c>
      <c r="M7" s="11">
        <f t="shared" si="2"/>
        <v>0.12620084969934808</v>
      </c>
      <c r="N7" s="11">
        <f t="shared" si="3"/>
        <v>-0.95614630459682104</v>
      </c>
      <c r="P7" s="107" t="s">
        <v>7575</v>
      </c>
      <c r="Q7" s="108">
        <v>-62.99838810667061</v>
      </c>
      <c r="R7" s="108">
        <v>0.26394456132552646</v>
      </c>
      <c r="S7" s="108">
        <v>-9.9902893203952239</v>
      </c>
      <c r="T7" s="108">
        <v>0.17511894223826957</v>
      </c>
      <c r="U7" s="108">
        <v>16.923926456491181</v>
      </c>
      <c r="V7" s="107" t="s">
        <v>7559</v>
      </c>
      <c r="W7">
        <f>VAR(Q7:Q8)</f>
        <v>0.13172692724782437</v>
      </c>
      <c r="X7">
        <f>VAR(S7:S8)</f>
        <v>8.3297679196103966E-3</v>
      </c>
      <c r="Y7">
        <v>1</v>
      </c>
      <c r="Z7">
        <f>VAR(U7:U8)</f>
        <v>0.13483470469350139</v>
      </c>
      <c r="AB7" s="109" t="s">
        <v>7576</v>
      </c>
      <c r="AC7" s="110">
        <v>1810040</v>
      </c>
      <c r="AD7" s="109" t="s">
        <v>7561</v>
      </c>
      <c r="AE7" s="109" t="s">
        <v>4601</v>
      </c>
      <c r="AF7" s="111">
        <v>1</v>
      </c>
      <c r="AG7" s="112" t="s">
        <v>7577</v>
      </c>
      <c r="AH7" s="107">
        <v>1810040</v>
      </c>
      <c r="AI7" s="108">
        <v>-21.453790176226811</v>
      </c>
      <c r="AJ7" s="108">
        <v>0.15721811412991651</v>
      </c>
      <c r="AK7" s="108">
        <v>-3.9676648752519639</v>
      </c>
      <c r="AL7" s="108">
        <v>3.4650901388142946E-2</v>
      </c>
      <c r="AM7" s="108">
        <v>10.2875288257889</v>
      </c>
      <c r="AN7" s="107" t="s">
        <v>7578</v>
      </c>
      <c r="AO7">
        <f>VAR(AI7:AI8)</f>
        <v>2.9446248619331289E-2</v>
      </c>
      <c r="AP7">
        <f>VAR(AK7:AK8)</f>
        <v>4.5646214408761503E-3</v>
      </c>
      <c r="AQ7">
        <f>VAR(AM7:AM8)</f>
        <v>0.50707921843445047</v>
      </c>
      <c r="AR7">
        <v>1</v>
      </c>
      <c r="AT7" s="115">
        <v>1910092</v>
      </c>
      <c r="AU7" s="116">
        <v>1910092</v>
      </c>
      <c r="AV7" s="113" t="s">
        <v>7561</v>
      </c>
      <c r="AW7" s="113" t="s">
        <v>4207</v>
      </c>
      <c r="AX7" s="113">
        <v>1</v>
      </c>
      <c r="AY7" s="114" t="s">
        <v>2258</v>
      </c>
      <c r="AZ7" s="117">
        <v>43621</v>
      </c>
      <c r="BA7" s="114">
        <v>124360</v>
      </c>
      <c r="BB7" s="107" t="s">
        <v>7579</v>
      </c>
      <c r="BC7" s="108">
        <v>-16.670438269596715</v>
      </c>
      <c r="BD7" s="108">
        <v>0.34542971710080317</v>
      </c>
      <c r="BE7" s="108">
        <v>-3.372091669833738</v>
      </c>
      <c r="BF7" s="108">
        <v>5.4383972750645153E-2</v>
      </c>
      <c r="BG7" s="108">
        <v>10.306295089073188</v>
      </c>
      <c r="BH7" s="107" t="s">
        <v>7580</v>
      </c>
      <c r="BI7">
        <f>VAR(BC7:BC8)</f>
        <v>36.490164275951486</v>
      </c>
      <c r="BJ7">
        <f>VAR(BE7:BE8)</f>
        <v>0.38616377909446342</v>
      </c>
      <c r="BK7">
        <f>VAR(BG7:BG8)</f>
        <v>1.1434938633007115</v>
      </c>
      <c r="BL7">
        <v>1</v>
      </c>
    </row>
    <row r="8" spans="1:64" x14ac:dyDescent="0.25">
      <c r="A8" t="s">
        <v>7581</v>
      </c>
      <c r="B8" s="11">
        <v>-57.249640173572779</v>
      </c>
      <c r="C8" s="11">
        <v>0.25229214642099512</v>
      </c>
      <c r="D8" s="11">
        <v>-8.429994295296126</v>
      </c>
      <c r="E8" s="11">
        <v>7.9141855994331461E-2</v>
      </c>
      <c r="F8" s="11">
        <v>10.190314188796229</v>
      </c>
      <c r="G8" s="1">
        <v>43839</v>
      </c>
      <c r="H8" t="s">
        <v>7582</v>
      </c>
      <c r="I8" s="11">
        <v>-57.49</v>
      </c>
      <c r="J8" s="11">
        <v>-8.42</v>
      </c>
      <c r="K8">
        <f t="shared" si="0"/>
        <v>9.8699999999999974</v>
      </c>
      <c r="L8" s="11">
        <f t="shared" si="1"/>
        <v>0.24035982642722331</v>
      </c>
      <c r="M8" s="11">
        <f t="shared" si="2"/>
        <v>-9.9942952961260545E-3</v>
      </c>
      <c r="N8" s="11">
        <f t="shared" si="3"/>
        <v>0.32031418879623175</v>
      </c>
      <c r="P8" s="107" t="s">
        <v>7575</v>
      </c>
      <c r="Q8" s="108">
        <v>-62.485110545797696</v>
      </c>
      <c r="R8" s="108">
        <v>0.33001345525074272</v>
      </c>
      <c r="S8" s="108">
        <v>-9.8612174960522605</v>
      </c>
      <c r="T8" s="108">
        <v>2.8616264618709503E-2</v>
      </c>
      <c r="U8" s="108">
        <v>16.404629422620388</v>
      </c>
      <c r="V8" s="107" t="s">
        <v>7559</v>
      </c>
      <c r="AB8" s="109" t="s">
        <v>7583</v>
      </c>
      <c r="AC8" s="110">
        <v>1810040</v>
      </c>
      <c r="AD8" s="109" t="s">
        <v>7569</v>
      </c>
      <c r="AE8" s="109" t="s">
        <v>4601</v>
      </c>
      <c r="AF8" s="111">
        <v>1</v>
      </c>
      <c r="AG8" s="112" t="s">
        <v>7577</v>
      </c>
      <c r="AH8" s="107" t="s">
        <v>7584</v>
      </c>
      <c r="AI8" s="108">
        <v>-21.211112412023613</v>
      </c>
      <c r="AJ8" s="108">
        <v>0.3201232095260062</v>
      </c>
      <c r="AK8" s="108">
        <v>-4.0632119468018146</v>
      </c>
      <c r="AL8" s="108">
        <v>7.3642869544906953E-2</v>
      </c>
      <c r="AM8" s="108">
        <v>11.294583162390904</v>
      </c>
      <c r="AN8" s="107" t="s">
        <v>7578</v>
      </c>
      <c r="AT8" s="115">
        <v>1910665</v>
      </c>
      <c r="AU8" s="116">
        <v>1910665</v>
      </c>
      <c r="AV8" s="113" t="s">
        <v>7561</v>
      </c>
      <c r="AW8" s="113" t="s">
        <v>4207</v>
      </c>
      <c r="AX8" s="113">
        <v>2</v>
      </c>
      <c r="AY8" s="114" t="s">
        <v>2258</v>
      </c>
      <c r="AZ8" s="117">
        <v>43688</v>
      </c>
      <c r="BA8" s="114">
        <v>134040</v>
      </c>
      <c r="BB8" s="107" t="s">
        <v>7585</v>
      </c>
      <c r="BC8" s="108">
        <v>-8.1275857862687388</v>
      </c>
      <c r="BD8" s="108">
        <v>0.22225428608621234</v>
      </c>
      <c r="BE8" s="108">
        <v>-2.493269982465407</v>
      </c>
      <c r="BF8" s="108">
        <v>4.7848311268974882E-2</v>
      </c>
      <c r="BG8" s="108">
        <v>11.818574073454517</v>
      </c>
      <c r="BH8" s="107" t="s">
        <v>7586</v>
      </c>
    </row>
    <row r="9" spans="1:64" x14ac:dyDescent="0.25">
      <c r="A9" t="s">
        <v>7587</v>
      </c>
      <c r="B9" s="11">
        <v>-57.297660033749764</v>
      </c>
      <c r="C9" s="11">
        <v>0.2142886000359637</v>
      </c>
      <c r="D9" s="11">
        <v>-8.3734221662213884</v>
      </c>
      <c r="E9" s="11">
        <v>0.10233607786915042</v>
      </c>
      <c r="F9" s="11">
        <v>9.6897172960213425</v>
      </c>
      <c r="G9" s="1">
        <v>43902</v>
      </c>
      <c r="H9" t="s">
        <v>7588</v>
      </c>
      <c r="I9" s="11">
        <v>-57.94</v>
      </c>
      <c r="J9" s="11">
        <v>-8.4700000000000006</v>
      </c>
      <c r="K9">
        <f t="shared" si="0"/>
        <v>9.8200000000000074</v>
      </c>
      <c r="L9" s="11">
        <f t="shared" si="1"/>
        <v>0.64233996625023337</v>
      </c>
      <c r="M9" s="11">
        <f t="shared" si="2"/>
        <v>9.6577833778612288E-2</v>
      </c>
      <c r="N9" s="11">
        <f t="shared" si="3"/>
        <v>-0.13028270397866493</v>
      </c>
      <c r="P9" s="107" t="s">
        <v>7589</v>
      </c>
      <c r="Q9" s="108">
        <v>-48.64159923138503</v>
      </c>
      <c r="R9" s="108">
        <v>0.24829828968574863</v>
      </c>
      <c r="S9" s="108">
        <v>-7.8178946077826774</v>
      </c>
      <c r="T9" s="108">
        <v>2.8918331092454806E-2</v>
      </c>
      <c r="U9" s="108">
        <v>13.90155763087639</v>
      </c>
      <c r="V9" s="107" t="s">
        <v>7578</v>
      </c>
      <c r="W9">
        <f>VAR(Q9:Q10)</f>
        <v>1.4115450408745358E-4</v>
      </c>
      <c r="X9">
        <f>VAR(S9:S10)</f>
        <v>1.1741288209613427E-3</v>
      </c>
      <c r="Y9">
        <v>1</v>
      </c>
      <c r="Z9">
        <f>VAR(U9:U10)</f>
        <v>6.8771736919501697E-2</v>
      </c>
      <c r="AB9" s="109" t="s">
        <v>7590</v>
      </c>
      <c r="AC9" s="110">
        <v>1810060</v>
      </c>
      <c r="AD9" s="109" t="s">
        <v>7561</v>
      </c>
      <c r="AE9" s="109" t="s">
        <v>5819</v>
      </c>
      <c r="AF9" s="111">
        <v>1</v>
      </c>
      <c r="AG9" s="112" t="s">
        <v>7591</v>
      </c>
      <c r="AH9" s="107">
        <v>1810060</v>
      </c>
      <c r="AI9" s="108">
        <v>-76.428836427753282</v>
      </c>
      <c r="AJ9" s="108">
        <v>0.29415468828835378</v>
      </c>
      <c r="AK9" s="108">
        <v>-11.494606532221287</v>
      </c>
      <c r="AL9" s="108">
        <v>0.10720017802376991</v>
      </c>
      <c r="AM9" s="108">
        <v>15.528015830017011</v>
      </c>
      <c r="AN9" s="107" t="s">
        <v>7578</v>
      </c>
      <c r="AO9">
        <f>VAR(AI9:AI10)</f>
        <v>0.10882417370248257</v>
      </c>
      <c r="AP9">
        <f>VAR(AK9:AK10)</f>
        <v>4.3882010392071708E-2</v>
      </c>
      <c r="AQ9">
        <f>VAR(AM9:AM10)</f>
        <v>1.8116018111118077</v>
      </c>
      <c r="AR9">
        <v>1</v>
      </c>
      <c r="AT9" s="113" t="s">
        <v>7592</v>
      </c>
      <c r="AU9" s="110">
        <v>1810310</v>
      </c>
      <c r="AV9" s="113" t="s">
        <v>7561</v>
      </c>
      <c r="AW9" s="113" t="s">
        <v>4212</v>
      </c>
      <c r="AX9" s="114">
        <v>1</v>
      </c>
      <c r="AY9" s="114" t="s">
        <v>2258</v>
      </c>
      <c r="AZ9" s="115" t="s">
        <v>7593</v>
      </c>
      <c r="BA9" s="114">
        <v>883980</v>
      </c>
      <c r="BB9" s="107" t="s">
        <v>7592</v>
      </c>
      <c r="BC9" s="108">
        <v>-20.333118035205686</v>
      </c>
      <c r="BD9" s="108">
        <v>0.27900394848174553</v>
      </c>
      <c r="BE9" s="108">
        <v>-3.9826573786114761</v>
      </c>
      <c r="BF9" s="108">
        <v>0.10541175467783986</v>
      </c>
      <c r="BG9" s="108">
        <v>11.528140993686122</v>
      </c>
      <c r="BH9" s="107" t="s">
        <v>7594</v>
      </c>
      <c r="BI9">
        <f>VAR(BC9:BC10)</f>
        <v>11.568789159606467</v>
      </c>
      <c r="BJ9">
        <f>VAR(BE9:BE10)</f>
        <v>0.22642427392401127</v>
      </c>
      <c r="BK9">
        <f>VAR(BG9:BG10)</f>
        <v>0.16437551169053272</v>
      </c>
      <c r="BL9">
        <v>1</v>
      </c>
    </row>
    <row r="10" spans="1:64" x14ac:dyDescent="0.25">
      <c r="A10" t="s">
        <v>7587</v>
      </c>
      <c r="B10" s="11">
        <v>-58.367378781244611</v>
      </c>
      <c r="C10" s="11">
        <v>0.42944378813836048</v>
      </c>
      <c r="D10" s="11">
        <v>-8.5713196636940854</v>
      </c>
      <c r="E10" s="11">
        <v>0.23298918457005058</v>
      </c>
      <c r="F10" s="11">
        <v>10.203178528308072</v>
      </c>
      <c r="G10" s="1">
        <v>43903</v>
      </c>
      <c r="H10" t="s">
        <v>7595</v>
      </c>
      <c r="I10" s="11">
        <v>-57.94</v>
      </c>
      <c r="J10" s="11">
        <v>-8.4700000000000006</v>
      </c>
      <c r="K10">
        <f t="shared" si="0"/>
        <v>9.8200000000000074</v>
      </c>
      <c r="L10" s="11">
        <f t="shared" si="1"/>
        <v>-0.42737878124461304</v>
      </c>
      <c r="M10" s="11">
        <f t="shared" si="2"/>
        <v>-0.10131966369408474</v>
      </c>
      <c r="N10" s="11">
        <f t="shared" si="3"/>
        <v>0.38317852830806487</v>
      </c>
      <c r="P10" s="107" t="s">
        <v>7589</v>
      </c>
      <c r="Q10" s="108">
        <v>-48.624797177695825</v>
      </c>
      <c r="R10" s="108">
        <v>0.22275462647519631</v>
      </c>
      <c r="S10" s="108">
        <v>-7.7694357835922094</v>
      </c>
      <c r="T10" s="108">
        <v>1.5174906025256622E-2</v>
      </c>
      <c r="U10" s="108">
        <v>13.53068909104185</v>
      </c>
      <c r="V10" s="107" t="s">
        <v>7578</v>
      </c>
      <c r="AB10" s="109" t="s">
        <v>7596</v>
      </c>
      <c r="AC10" s="110">
        <v>1810060</v>
      </c>
      <c r="AD10" s="109" t="s">
        <v>7569</v>
      </c>
      <c r="AE10" s="109" t="s">
        <v>5819</v>
      </c>
      <c r="AF10" s="111">
        <v>1</v>
      </c>
      <c r="AG10" s="112" t="s">
        <v>7591</v>
      </c>
      <c r="AH10" s="107" t="s">
        <v>7597</v>
      </c>
      <c r="AI10" s="108">
        <v>-76.895364398409882</v>
      </c>
      <c r="AJ10" s="108">
        <v>0.20483033354223565</v>
      </c>
      <c r="AK10" s="108">
        <v>-11.790856461814769</v>
      </c>
      <c r="AL10" s="108">
        <v>4.5061455892591737E-2</v>
      </c>
      <c r="AM10" s="108">
        <v>17.431487296108273</v>
      </c>
      <c r="AN10" s="107" t="s">
        <v>7578</v>
      </c>
      <c r="AT10" s="113" t="s">
        <v>7598</v>
      </c>
      <c r="AU10" s="110">
        <v>1810614</v>
      </c>
      <c r="AV10" s="113" t="s">
        <v>7561</v>
      </c>
      <c r="AW10" s="113" t="s">
        <v>4212</v>
      </c>
      <c r="AX10" s="114">
        <v>2</v>
      </c>
      <c r="AY10" s="114" t="s">
        <v>2258</v>
      </c>
      <c r="AZ10" s="115" t="s">
        <v>7599</v>
      </c>
      <c r="BA10" s="114">
        <v>105480</v>
      </c>
      <c r="BB10" s="107" t="s">
        <v>7598</v>
      </c>
      <c r="BC10" s="108">
        <v>-15.522964366224551</v>
      </c>
      <c r="BD10" s="108">
        <v>0.31348437104295013</v>
      </c>
      <c r="BE10" s="108">
        <v>-3.3097171525527105</v>
      </c>
      <c r="BF10" s="108">
        <v>7.4286427377290229E-2</v>
      </c>
      <c r="BG10" s="108">
        <v>10.954772854197133</v>
      </c>
      <c r="BH10" s="107" t="s">
        <v>7600</v>
      </c>
    </row>
    <row r="11" spans="1:64" x14ac:dyDescent="0.25">
      <c r="A11" t="s">
        <v>7587</v>
      </c>
      <c r="B11" s="11">
        <v>-58.218419037748895</v>
      </c>
      <c r="C11" s="11">
        <v>0.61852113994945845</v>
      </c>
      <c r="D11" s="11">
        <v>-8.454045597136842</v>
      </c>
      <c r="E11" s="11">
        <v>0.12343781777094789</v>
      </c>
      <c r="F11" s="11">
        <v>9.4139457393458414</v>
      </c>
      <c r="G11" s="1">
        <v>43906</v>
      </c>
      <c r="H11" t="s">
        <v>7601</v>
      </c>
      <c r="I11" s="11">
        <v>-57.94</v>
      </c>
      <c r="J11" s="11">
        <v>-8.4700000000000006</v>
      </c>
      <c r="K11">
        <f t="shared" si="0"/>
        <v>9.8200000000000074</v>
      </c>
      <c r="L11" s="11">
        <f t="shared" si="1"/>
        <v>-0.27841903774889687</v>
      </c>
      <c r="M11" s="11">
        <f t="shared" si="2"/>
        <v>1.5954402863158634E-2</v>
      </c>
      <c r="N11" s="11">
        <f t="shared" si="3"/>
        <v>-0.40605426065416594</v>
      </c>
      <c r="P11" s="107" t="s">
        <v>7602</v>
      </c>
      <c r="Q11" s="108">
        <v>-41.348002005907162</v>
      </c>
      <c r="R11" s="108">
        <v>0.18463997298878049</v>
      </c>
      <c r="S11" s="108">
        <v>-6.8106014890650659</v>
      </c>
      <c r="T11" s="108">
        <v>4.0763602189872898E-2</v>
      </c>
      <c r="U11" s="108">
        <v>13.136809906613365</v>
      </c>
      <c r="V11" s="107" t="s">
        <v>7578</v>
      </c>
      <c r="W11">
        <f>VAR(Q11:Q12)</f>
        <v>2.0742956922579357E-2</v>
      </c>
      <c r="X11">
        <f>VAR(S11:S12)</f>
        <v>1.0193134856545619E-2</v>
      </c>
      <c r="Y11">
        <v>1</v>
      </c>
      <c r="Z11">
        <f>VAR(U11:U12)</f>
        <v>0.90575687882558009</v>
      </c>
      <c r="AB11" s="109" t="s">
        <v>7603</v>
      </c>
      <c r="AC11" s="110">
        <v>1810080</v>
      </c>
      <c r="AD11" s="109" t="s">
        <v>7561</v>
      </c>
      <c r="AE11" s="109" t="s">
        <v>5754</v>
      </c>
      <c r="AF11" s="111">
        <v>1</v>
      </c>
      <c r="AG11" s="112" t="s">
        <v>7591</v>
      </c>
      <c r="AH11" s="107">
        <v>1810080</v>
      </c>
      <c r="AI11" s="108">
        <v>-80.335741282986902</v>
      </c>
      <c r="AJ11" s="108">
        <v>0.30536799107939167</v>
      </c>
      <c r="AK11" s="108">
        <v>-10.003207438658901</v>
      </c>
      <c r="AL11" s="108">
        <v>9.8255477446459752E-2</v>
      </c>
      <c r="AM11" s="108">
        <v>-0.31008177371569445</v>
      </c>
      <c r="AN11" s="107" t="s">
        <v>7604</v>
      </c>
      <c r="AO11">
        <f>VAR(AI11:AI12)</f>
        <v>9.1262800264647684E-2</v>
      </c>
      <c r="AP11">
        <f>VAR(AK11:AK12)</f>
        <v>4.8566307578139494E-3</v>
      </c>
      <c r="AQ11">
        <f>VAR(AM11:AM12)</f>
        <v>0.73893551600610174</v>
      </c>
      <c r="AR11">
        <v>1</v>
      </c>
      <c r="AT11" s="113" t="s">
        <v>7605</v>
      </c>
      <c r="AU11" s="110">
        <v>1810321</v>
      </c>
      <c r="AV11" s="113" t="s">
        <v>7561</v>
      </c>
      <c r="AW11" s="113" t="s">
        <v>4213</v>
      </c>
      <c r="AX11" s="114">
        <v>1</v>
      </c>
      <c r="AY11" s="114" t="s">
        <v>2258</v>
      </c>
      <c r="AZ11" s="115" t="s">
        <v>7606</v>
      </c>
      <c r="BA11" s="114">
        <v>100100</v>
      </c>
      <c r="BB11" s="107" t="s">
        <v>7605</v>
      </c>
      <c r="BC11" s="108">
        <v>-23.921186451496794</v>
      </c>
      <c r="BD11" s="108">
        <v>8.2576859289463678E-2</v>
      </c>
      <c r="BE11" s="108">
        <v>-4.3034791247229807</v>
      </c>
      <c r="BF11" s="108">
        <v>4.8008000653208045E-2</v>
      </c>
      <c r="BG11" s="108">
        <v>10.506646546287051</v>
      </c>
      <c r="BH11" s="107" t="s">
        <v>7594</v>
      </c>
      <c r="BI11">
        <f>VAR(BC11:BC12)</f>
        <v>1.8272671393718856</v>
      </c>
      <c r="BJ11">
        <f>VAR(BE11:BE12)</f>
        <v>0.10434791065504534</v>
      </c>
      <c r="BK11">
        <f>VAR(BG11:BG12)</f>
        <v>1.5189816180278912</v>
      </c>
      <c r="BL11">
        <v>1</v>
      </c>
    </row>
    <row r="12" spans="1:64" x14ac:dyDescent="0.25">
      <c r="A12" t="s">
        <v>7587</v>
      </c>
      <c r="B12" s="11">
        <v>-57.977700575972229</v>
      </c>
      <c r="C12" s="11">
        <v>0.39694958632209454</v>
      </c>
      <c r="D12" s="11">
        <v>-8.3673696153683732</v>
      </c>
      <c r="E12" s="11">
        <v>5.8840062829173326E-2</v>
      </c>
      <c r="F12" s="11">
        <v>8.961256346974757</v>
      </c>
      <c r="G12" s="1">
        <v>43907</v>
      </c>
      <c r="H12" t="s">
        <v>7607</v>
      </c>
      <c r="I12" s="11">
        <v>-57.94</v>
      </c>
      <c r="J12" s="11">
        <v>-8.4700000000000006</v>
      </c>
      <c r="K12">
        <f t="shared" si="0"/>
        <v>9.8200000000000074</v>
      </c>
      <c r="L12" s="11">
        <f t="shared" si="1"/>
        <v>-3.7700575972230865E-2</v>
      </c>
      <c r="M12" s="11">
        <f t="shared" si="2"/>
        <v>0.10263038463162744</v>
      </c>
      <c r="N12" s="11">
        <f t="shared" si="3"/>
        <v>-0.85874365302525035</v>
      </c>
      <c r="P12" s="107" t="s">
        <v>7602</v>
      </c>
      <c r="Q12" s="108">
        <v>-41.551682917740251</v>
      </c>
      <c r="R12" s="108">
        <v>0.25100457109787488</v>
      </c>
      <c r="S12" s="108">
        <v>-6.6678209942028781</v>
      </c>
      <c r="T12" s="108">
        <v>0.16372636945884067</v>
      </c>
      <c r="U12" s="108">
        <v>11.790885035882773</v>
      </c>
      <c r="V12" s="107" t="s">
        <v>7578</v>
      </c>
      <c r="AB12" s="109" t="s">
        <v>7608</v>
      </c>
      <c r="AC12" s="110">
        <v>1810080</v>
      </c>
      <c r="AD12" s="109" t="s">
        <v>7569</v>
      </c>
      <c r="AE12" s="109" t="s">
        <v>5754</v>
      </c>
      <c r="AF12" s="111">
        <v>1</v>
      </c>
      <c r="AG12" s="112" t="s">
        <v>7591</v>
      </c>
      <c r="AH12" s="107" t="s">
        <v>7609</v>
      </c>
      <c r="AI12" s="108">
        <v>-80.762971432355243</v>
      </c>
      <c r="AJ12" s="108">
        <v>0.43419672615925031</v>
      </c>
      <c r="AK12" s="108">
        <v>-9.9046515584912118</v>
      </c>
      <c r="AL12" s="108">
        <v>3.1128307189465566E-2</v>
      </c>
      <c r="AM12" s="108">
        <v>-1.5257589644255489</v>
      </c>
      <c r="AN12" s="107" t="s">
        <v>7604</v>
      </c>
      <c r="AT12" s="113" t="s">
        <v>7610</v>
      </c>
      <c r="AU12" s="110">
        <v>1810584</v>
      </c>
      <c r="AV12" s="113" t="s">
        <v>7561</v>
      </c>
      <c r="AW12" s="113" t="s">
        <v>4213</v>
      </c>
      <c r="AX12" s="114">
        <v>2</v>
      </c>
      <c r="AY12" s="114" t="s">
        <v>2258</v>
      </c>
      <c r="AZ12" s="115" t="s">
        <v>7611</v>
      </c>
      <c r="BA12" s="114">
        <v>105220</v>
      </c>
      <c r="BB12" s="107" t="s">
        <v>7612</v>
      </c>
      <c r="BC12" s="108">
        <v>-22.00950282737282</v>
      </c>
      <c r="BD12" s="108">
        <v>0.20131528991299369</v>
      </c>
      <c r="BE12" s="108">
        <v>-3.8466467470283927</v>
      </c>
      <c r="BF12" s="108">
        <v>1.8538096086452654E-2</v>
      </c>
      <c r="BG12" s="108">
        <v>8.7636711488543213</v>
      </c>
      <c r="BH12" s="107" t="s">
        <v>7600</v>
      </c>
    </row>
    <row r="13" spans="1:64" x14ac:dyDescent="0.25">
      <c r="A13" t="s">
        <v>7587</v>
      </c>
      <c r="B13" s="11">
        <v>-57.601451743947138</v>
      </c>
      <c r="C13" s="11">
        <v>0.48769576722582803</v>
      </c>
      <c r="D13" s="11">
        <v>-8.5618603468876895</v>
      </c>
      <c r="E13" s="11">
        <v>0.10933342534120405</v>
      </c>
      <c r="F13" s="11">
        <v>10.893431031154378</v>
      </c>
      <c r="G13" s="1">
        <v>43913</v>
      </c>
      <c r="H13" t="s">
        <v>7613</v>
      </c>
      <c r="I13" s="11">
        <v>-57.94</v>
      </c>
      <c r="J13" s="11">
        <v>-8.4700000000000006</v>
      </c>
      <c r="K13">
        <f t="shared" si="0"/>
        <v>9.8200000000000074</v>
      </c>
      <c r="L13" s="11">
        <f t="shared" si="1"/>
        <v>0.3385482560528601</v>
      </c>
      <c r="M13" s="11">
        <f t="shared" si="2"/>
        <v>-9.1860346887688848E-2</v>
      </c>
      <c r="N13" s="11">
        <f t="shared" si="3"/>
        <v>1.0734310311543709</v>
      </c>
      <c r="P13" s="107" t="s">
        <v>7614</v>
      </c>
      <c r="Q13" s="108">
        <v>-21.665231235756313</v>
      </c>
      <c r="R13" s="108">
        <v>0.13272630258474705</v>
      </c>
      <c r="S13" s="108">
        <v>-3.4443003901699631</v>
      </c>
      <c r="T13" s="108">
        <v>6.799545986352841E-2</v>
      </c>
      <c r="U13" s="108">
        <v>5.8891718856033926</v>
      </c>
      <c r="V13" s="107" t="s">
        <v>7604</v>
      </c>
      <c r="W13">
        <f>VAR(Q13:Q14)</f>
        <v>4.2025334857741965E-3</v>
      </c>
      <c r="X13">
        <f>VAR(S13:S14)</f>
        <v>4.5642540362890758E-4</v>
      </c>
      <c r="Y13">
        <v>1</v>
      </c>
      <c r="Z13">
        <f>VAR(U13:U14)</f>
        <v>5.5573285912294587E-2</v>
      </c>
      <c r="AB13" s="109" t="s">
        <v>7615</v>
      </c>
      <c r="AC13" s="110">
        <v>1810100</v>
      </c>
      <c r="AD13" s="109" t="s">
        <v>7561</v>
      </c>
      <c r="AE13" s="109" t="s">
        <v>4296</v>
      </c>
      <c r="AF13" s="111">
        <v>1</v>
      </c>
      <c r="AG13" s="112" t="s">
        <v>7616</v>
      </c>
      <c r="AH13" s="107" t="s">
        <v>7615</v>
      </c>
      <c r="AI13" s="108">
        <v>-71.079277990385776</v>
      </c>
      <c r="AJ13" s="108">
        <v>0.33003370426219436</v>
      </c>
      <c r="AK13" s="108">
        <v>-10.793002328415458</v>
      </c>
      <c r="AL13" s="108">
        <v>3.7458734159338501E-2</v>
      </c>
      <c r="AM13" s="108">
        <v>15.264740636937887</v>
      </c>
      <c r="AN13" s="107" t="s">
        <v>7617</v>
      </c>
      <c r="AO13">
        <f>VAR(AI13:AI14)</f>
        <v>0.31449897455218012</v>
      </c>
      <c r="AP13">
        <f>VAR(AK13:AK14)</f>
        <v>3.8489135298558365E-3</v>
      </c>
      <c r="AQ13">
        <f>VAR(AM13:AM14)</f>
        <v>1.1175005423890336</v>
      </c>
      <c r="AR13">
        <v>1</v>
      </c>
      <c r="AT13" s="113" t="s">
        <v>7618</v>
      </c>
      <c r="AU13" s="110">
        <v>1810621</v>
      </c>
      <c r="AV13" s="113" t="s">
        <v>7561</v>
      </c>
      <c r="AW13" s="113" t="s">
        <v>4235</v>
      </c>
      <c r="AX13" s="114">
        <v>1</v>
      </c>
      <c r="AY13" s="114" t="s">
        <v>2258</v>
      </c>
      <c r="AZ13" s="115" t="s">
        <v>7619</v>
      </c>
      <c r="BA13" s="114">
        <v>890320</v>
      </c>
      <c r="BB13" s="107" t="s">
        <v>7618</v>
      </c>
      <c r="BC13" s="108">
        <v>-17.710005455307016</v>
      </c>
      <c r="BD13" s="108">
        <v>0.30485766566237932</v>
      </c>
      <c r="BE13" s="108">
        <v>-3.5578325790388279</v>
      </c>
      <c r="BF13" s="108">
        <v>8.8604388286834437E-2</v>
      </c>
      <c r="BG13" s="108">
        <v>10.752655177003607</v>
      </c>
      <c r="BH13" s="107" t="s">
        <v>7620</v>
      </c>
      <c r="BI13">
        <f>VAR(BC13:BC14)</f>
        <v>1.953989876299052</v>
      </c>
      <c r="BJ13">
        <f>VAR(BE13:BE14)</f>
        <v>0.25266929272692096</v>
      </c>
      <c r="BK13">
        <f>VAR(BG13:BG14)</f>
        <v>6.8824676759861063</v>
      </c>
      <c r="BL13">
        <v>1</v>
      </c>
    </row>
    <row r="14" spans="1:64" x14ac:dyDescent="0.25">
      <c r="A14" t="s">
        <v>7587</v>
      </c>
      <c r="B14" s="11">
        <v>-58.355883107080452</v>
      </c>
      <c r="C14" s="11">
        <v>0.36158358854583322</v>
      </c>
      <c r="D14" s="11">
        <v>-8.4534400240702698</v>
      </c>
      <c r="E14" s="11">
        <v>4.4809719233182159E-2</v>
      </c>
      <c r="F14" s="11">
        <v>9.2716370854817072</v>
      </c>
      <c r="G14" s="1">
        <v>43909</v>
      </c>
      <c r="H14" t="s">
        <v>7621</v>
      </c>
      <c r="I14" s="11">
        <v>-57.94</v>
      </c>
      <c r="J14" s="11">
        <v>-8.4700000000000006</v>
      </c>
      <c r="K14">
        <f t="shared" si="0"/>
        <v>9.8200000000000074</v>
      </c>
      <c r="L14" s="11">
        <f t="shared" si="1"/>
        <v>-0.41588310708045384</v>
      </c>
      <c r="M14" s="11">
        <f t="shared" si="2"/>
        <v>1.6559975929730797E-2</v>
      </c>
      <c r="N14" s="11">
        <f t="shared" si="3"/>
        <v>-0.54836291451830022</v>
      </c>
      <c r="P14" s="107" t="s">
        <v>7614</v>
      </c>
      <c r="Q14" s="108">
        <v>-21.756910388084137</v>
      </c>
      <c r="R14" s="108">
        <v>0.12264554175895653</v>
      </c>
      <c r="S14" s="108">
        <v>-3.4140869691909046</v>
      </c>
      <c r="T14" s="108">
        <v>9.7965926338696496E-2</v>
      </c>
      <c r="U14" s="108">
        <v>5.5557853654431</v>
      </c>
      <c r="V14" s="107" t="s">
        <v>7604</v>
      </c>
      <c r="AB14" s="109" t="s">
        <v>7622</v>
      </c>
      <c r="AC14" s="110">
        <v>1810100</v>
      </c>
      <c r="AD14" s="109" t="s">
        <v>7569</v>
      </c>
      <c r="AE14" s="109" t="s">
        <v>4296</v>
      </c>
      <c r="AF14" s="111">
        <v>1</v>
      </c>
      <c r="AG14" s="112" t="s">
        <v>7616</v>
      </c>
      <c r="AH14" s="107" t="s">
        <v>7623</v>
      </c>
      <c r="AI14" s="108">
        <v>-71.872371899771267</v>
      </c>
      <c r="AJ14" s="108">
        <v>0.26864303923102101</v>
      </c>
      <c r="AK14" s="108">
        <v>-10.705265066891567</v>
      </c>
      <c r="AL14" s="108">
        <v>9.8832461112967687E-2</v>
      </c>
      <c r="AM14" s="108">
        <v>13.769748635361267</v>
      </c>
      <c r="AN14" s="107" t="s">
        <v>7617</v>
      </c>
      <c r="AT14" s="113" t="s">
        <v>7624</v>
      </c>
      <c r="AU14" s="110">
        <v>1810833</v>
      </c>
      <c r="AV14" s="113" t="s">
        <v>7561</v>
      </c>
      <c r="AW14" s="113" t="s">
        <v>4235</v>
      </c>
      <c r="AX14" s="114">
        <v>2</v>
      </c>
      <c r="AY14" s="114" t="s">
        <v>2258</v>
      </c>
      <c r="AZ14" s="115" t="s">
        <v>7625</v>
      </c>
      <c r="BA14" s="114">
        <v>890240</v>
      </c>
      <c r="BB14" s="107" t="s">
        <v>7624</v>
      </c>
      <c r="BC14" s="108">
        <v>-15.733144369494939</v>
      </c>
      <c r="BD14" s="108">
        <v>0.37136330430350106</v>
      </c>
      <c r="BE14" s="108">
        <v>-2.8469608708847902</v>
      </c>
      <c r="BF14" s="108">
        <v>7.9762318814190533E-2</v>
      </c>
      <c r="BG14" s="108">
        <v>7.0425425975833829</v>
      </c>
      <c r="BH14" s="107" t="s">
        <v>7626</v>
      </c>
    </row>
    <row r="15" spans="1:64" x14ac:dyDescent="0.25">
      <c r="A15" t="s">
        <v>7587</v>
      </c>
      <c r="B15" s="11">
        <v>-57.720695949428809</v>
      </c>
      <c r="C15" s="11">
        <v>0.38914937971302294</v>
      </c>
      <c r="D15" s="11">
        <v>-8.4981297290952043</v>
      </c>
      <c r="E15" s="11">
        <v>9.4502135295741571E-2</v>
      </c>
      <c r="F15" s="11">
        <v>10.264341883332825</v>
      </c>
      <c r="G15" s="1">
        <v>43916</v>
      </c>
      <c r="H15" t="s">
        <v>7627</v>
      </c>
      <c r="I15" s="11">
        <v>-57.94</v>
      </c>
      <c r="J15" s="11">
        <v>-8.4700000000000006</v>
      </c>
      <c r="K15">
        <f t="shared" si="0"/>
        <v>9.8200000000000074</v>
      </c>
      <c r="L15" s="11">
        <f t="shared" si="1"/>
        <v>0.21930405057118918</v>
      </c>
      <c r="M15" s="11">
        <f t="shared" si="2"/>
        <v>-2.8129729095203615E-2</v>
      </c>
      <c r="N15" s="11">
        <f t="shared" si="3"/>
        <v>0.4443418833328181</v>
      </c>
      <c r="P15" s="107" t="s">
        <v>7628</v>
      </c>
      <c r="Q15" s="108">
        <v>-47.256383119654387</v>
      </c>
      <c r="R15" s="108">
        <v>0.30348464323938729</v>
      </c>
      <c r="S15" s="108">
        <v>-7.8017633202890071</v>
      </c>
      <c r="T15" s="108">
        <v>4.4281921181136642E-2</v>
      </c>
      <c r="U15" s="108">
        <v>15.157723442657669</v>
      </c>
      <c r="V15" s="107" t="s">
        <v>7604</v>
      </c>
      <c r="W15">
        <f>VAR(Q15:Q16)</f>
        <v>0.34996899702249229</v>
      </c>
      <c r="X15">
        <f>VAR(S15:S16)</f>
        <v>7.1064266818278898E-4</v>
      </c>
      <c r="Y15">
        <v>1</v>
      </c>
      <c r="Z15">
        <f>VAR(U15:U16)</f>
        <v>0.64777520158441948</v>
      </c>
      <c r="AB15" s="109" t="s">
        <v>7629</v>
      </c>
      <c r="AC15" s="110">
        <v>1810120</v>
      </c>
      <c r="AD15" s="109" t="s">
        <v>7561</v>
      </c>
      <c r="AE15" s="109" t="s">
        <v>4330</v>
      </c>
      <c r="AF15" s="111">
        <v>1</v>
      </c>
      <c r="AG15" s="112" t="s">
        <v>7630</v>
      </c>
      <c r="AH15" s="107" t="s">
        <v>7629</v>
      </c>
      <c r="AI15" s="108">
        <v>-77.96912623286498</v>
      </c>
      <c r="AJ15" s="108">
        <v>0.13764856763392327</v>
      </c>
      <c r="AK15" s="108">
        <v>-11.518593517413105</v>
      </c>
      <c r="AL15" s="108">
        <v>3.7422847155211443E-2</v>
      </c>
      <c r="AM15" s="108">
        <v>14.179621906439863</v>
      </c>
      <c r="AN15" s="107" t="s">
        <v>7617</v>
      </c>
      <c r="AO15">
        <f>VAR(AI15:AI16)</f>
        <v>4.5757741695145127E-2</v>
      </c>
      <c r="AP15">
        <f>VAR(AK15:AK16)</f>
        <v>8.7275854677697033E-4</v>
      </c>
      <c r="AQ15">
        <f>VAR(AM15:AM16)</f>
        <v>5.0307369623741921E-4</v>
      </c>
      <c r="AR15">
        <v>1</v>
      </c>
      <c r="AT15" s="113" t="s">
        <v>7631</v>
      </c>
      <c r="AU15" s="110">
        <v>1810202</v>
      </c>
      <c r="AV15" s="113" t="s">
        <v>7561</v>
      </c>
      <c r="AW15" s="113" t="s">
        <v>4236</v>
      </c>
      <c r="AX15" s="114">
        <v>1</v>
      </c>
      <c r="AY15" s="114" t="s">
        <v>2258</v>
      </c>
      <c r="AZ15" s="115" t="s">
        <v>7632</v>
      </c>
      <c r="BA15" s="114">
        <v>899900</v>
      </c>
      <c r="BB15" s="107" t="s">
        <v>7631</v>
      </c>
      <c r="BC15" s="108">
        <v>-40.253629131711207</v>
      </c>
      <c r="BD15" s="108">
        <v>0.44279531493405977</v>
      </c>
      <c r="BE15" s="108">
        <v>-6.5201918122017304</v>
      </c>
      <c r="BF15" s="108">
        <v>0.12143785031463389</v>
      </c>
      <c r="BG15" s="108">
        <v>11.907905365902636</v>
      </c>
      <c r="BH15" s="107" t="s">
        <v>7633</v>
      </c>
      <c r="BI15">
        <f>VAR(BC15:BC16)</f>
        <v>19.45841791876822</v>
      </c>
      <c r="BJ15">
        <f>VAR(BE15:BE16)</f>
        <v>4.9509264253207001E-2</v>
      </c>
      <c r="BK15">
        <f>VAR(BG15:BG16)</f>
        <v>6.9227687161643132</v>
      </c>
      <c r="BL15">
        <v>1</v>
      </c>
    </row>
    <row r="16" spans="1:64" x14ac:dyDescent="0.25">
      <c r="A16" t="s">
        <v>7587</v>
      </c>
      <c r="B16" s="11">
        <v>-57.935162933393691</v>
      </c>
      <c r="C16" s="11">
        <v>0.32646309799994694</v>
      </c>
      <c r="D16" s="11">
        <v>-8.4106213031783401</v>
      </c>
      <c r="E16" s="11">
        <v>8.5578247574357835E-2</v>
      </c>
      <c r="F16" s="11">
        <v>9.3498074920330296</v>
      </c>
      <c r="G16" s="1">
        <v>43935</v>
      </c>
      <c r="H16" t="s">
        <v>7634</v>
      </c>
      <c r="I16" s="11">
        <v>-57.94</v>
      </c>
      <c r="J16" s="11">
        <v>-8.4700000000000006</v>
      </c>
      <c r="K16">
        <f t="shared" si="0"/>
        <v>9.8200000000000074</v>
      </c>
      <c r="L16" s="11">
        <f t="shared" si="1"/>
        <v>4.8370666063064505E-3</v>
      </c>
      <c r="M16" s="11">
        <f t="shared" si="2"/>
        <v>5.9378696821660526E-2</v>
      </c>
      <c r="N16" s="11">
        <f t="shared" si="3"/>
        <v>-0.47019250796697776</v>
      </c>
      <c r="P16" s="107" t="s">
        <v>7628</v>
      </c>
      <c r="Q16" s="108">
        <v>-48.093006089722138</v>
      </c>
      <c r="R16" s="108">
        <v>6.8037289958179162E-2</v>
      </c>
      <c r="S16" s="108">
        <v>-7.7640633821409732</v>
      </c>
      <c r="T16" s="108">
        <v>6.0086753161711276E-2</v>
      </c>
      <c r="U16" s="108">
        <v>14.019500967405648</v>
      </c>
      <c r="V16" s="107" t="s">
        <v>7604</v>
      </c>
      <c r="AB16" s="109" t="s">
        <v>7635</v>
      </c>
      <c r="AC16" s="110">
        <v>1810120</v>
      </c>
      <c r="AD16" s="109" t="s">
        <v>7569</v>
      </c>
      <c r="AE16" s="109" t="s">
        <v>4330</v>
      </c>
      <c r="AF16" s="111">
        <v>1</v>
      </c>
      <c r="AG16" s="112" t="s">
        <v>7630</v>
      </c>
      <c r="AH16" s="107" t="s">
        <v>7636</v>
      </c>
      <c r="AI16" s="108">
        <v>-78.271641494282136</v>
      </c>
      <c r="AJ16" s="108">
        <v>0.1665106532750463</v>
      </c>
      <c r="AK16" s="108">
        <v>-11.56037290340134</v>
      </c>
      <c r="AL16" s="108">
        <v>3.9087829879179907E-2</v>
      </c>
      <c r="AM16" s="108">
        <v>14.211341732928588</v>
      </c>
      <c r="AN16" s="107" t="s">
        <v>7617</v>
      </c>
      <c r="AT16" s="113" t="s">
        <v>7637</v>
      </c>
      <c r="AU16" s="110">
        <v>1810439</v>
      </c>
      <c r="AV16" s="113" t="s">
        <v>7561</v>
      </c>
      <c r="AW16" s="113" t="s">
        <v>4236</v>
      </c>
      <c r="AX16" s="114">
        <v>2</v>
      </c>
      <c r="AY16" s="114" t="s">
        <v>2258</v>
      </c>
      <c r="AZ16" s="115" t="s">
        <v>7638</v>
      </c>
      <c r="BA16" s="114">
        <v>102880</v>
      </c>
      <c r="BB16" s="107" t="s">
        <v>7637</v>
      </c>
      <c r="BC16" s="108">
        <v>-46.491965114770828</v>
      </c>
      <c r="BD16" s="108">
        <v>0.2243255546744202</v>
      </c>
      <c r="BE16" s="108">
        <v>-6.834863909004758</v>
      </c>
      <c r="BF16" s="108">
        <v>3.7252141313203771E-2</v>
      </c>
      <c r="BG16" s="108">
        <v>8.1869461572672364</v>
      </c>
      <c r="BH16" s="107" t="s">
        <v>7639</v>
      </c>
    </row>
    <row r="17" spans="1:64" x14ac:dyDescent="0.25">
      <c r="A17" t="s">
        <v>7587</v>
      </c>
      <c r="B17" s="11">
        <v>-57.952161805949622</v>
      </c>
      <c r="C17" s="11">
        <v>0.28013884836611241</v>
      </c>
      <c r="D17" s="11">
        <v>-8.4479560420693716</v>
      </c>
      <c r="E17" s="11">
        <v>0.1675263592292113</v>
      </c>
      <c r="F17" s="11">
        <v>9.6314865306053505</v>
      </c>
      <c r="G17" s="1">
        <v>43936</v>
      </c>
      <c r="H17" t="s">
        <v>7640</v>
      </c>
      <c r="I17" s="11">
        <v>-57.94</v>
      </c>
      <c r="J17" s="11">
        <v>-8.4700000000000006</v>
      </c>
      <c r="K17">
        <f t="shared" si="0"/>
        <v>9.8200000000000074</v>
      </c>
      <c r="L17" s="11">
        <f t="shared" si="1"/>
        <v>-1.2161805949624238E-2</v>
      </c>
      <c r="M17" s="11">
        <f t="shared" si="2"/>
        <v>2.2043957930629077E-2</v>
      </c>
      <c r="N17" s="11">
        <f t="shared" si="3"/>
        <v>-0.18851346939465685</v>
      </c>
      <c r="P17" s="107" t="s">
        <v>7641</v>
      </c>
      <c r="Q17" s="108">
        <v>-35.708163738841307</v>
      </c>
      <c r="R17" s="108">
        <v>0.11193761354940887</v>
      </c>
      <c r="S17" s="108">
        <v>-5.5330809223753104</v>
      </c>
      <c r="T17" s="108">
        <v>8.0998954734129838E-2</v>
      </c>
      <c r="U17" s="108">
        <v>8.5564836401611757</v>
      </c>
      <c r="V17" s="107" t="s">
        <v>7617</v>
      </c>
      <c r="W17">
        <f>VAR(Q17:Q18)</f>
        <v>0.12571577385169855</v>
      </c>
      <c r="X17">
        <f>VAR(S17:S18)</f>
        <v>2.078049915592085E-2</v>
      </c>
      <c r="Y17">
        <v>1</v>
      </c>
      <c r="Z17">
        <f>VAR(U17:U18)</f>
        <v>2.2734597180167668</v>
      </c>
      <c r="AB17" s="109" t="s">
        <v>7642</v>
      </c>
      <c r="AC17" s="110">
        <v>1810140</v>
      </c>
      <c r="AD17" s="109" t="s">
        <v>7561</v>
      </c>
      <c r="AE17" s="109" t="s">
        <v>5851</v>
      </c>
      <c r="AF17" s="111">
        <v>1</v>
      </c>
      <c r="AG17" s="112" t="s">
        <v>7643</v>
      </c>
      <c r="AH17" s="107" t="s">
        <v>7644</v>
      </c>
      <c r="AI17" s="108">
        <v>-105.62807898861024</v>
      </c>
      <c r="AJ17" s="108">
        <v>1.417314433553468</v>
      </c>
      <c r="AK17" s="108">
        <v>-14.7034744839789</v>
      </c>
      <c r="AL17" s="108">
        <v>6.9851195183896236E-2</v>
      </c>
      <c r="AM17" s="108">
        <v>11.999716883220955</v>
      </c>
      <c r="AN17" s="107" t="s">
        <v>7645</v>
      </c>
      <c r="AO17">
        <f>VAR(AI17:AI18)</f>
        <v>0.5287032256713915</v>
      </c>
      <c r="AP17">
        <f>VAR(AK17:AK18)</f>
        <v>7.76965269633151E-4</v>
      </c>
      <c r="AQ17">
        <f>VAR(AM17:AM18)</f>
        <v>0.25414407367871028</v>
      </c>
      <c r="AR17">
        <v>1</v>
      </c>
      <c r="AT17" s="113" t="s">
        <v>7646</v>
      </c>
      <c r="AU17" s="110">
        <v>1810594</v>
      </c>
      <c r="AV17" s="113" t="s">
        <v>7561</v>
      </c>
      <c r="AW17" s="113" t="s">
        <v>4241</v>
      </c>
      <c r="AX17" s="114">
        <v>1</v>
      </c>
      <c r="AY17" s="114" t="s">
        <v>2258</v>
      </c>
      <c r="AZ17" s="115" t="s">
        <v>7611</v>
      </c>
      <c r="BA17" s="114">
        <v>103960</v>
      </c>
      <c r="BB17" s="107" t="s">
        <v>7646</v>
      </c>
      <c r="BC17" s="108">
        <v>-13.644597910212301</v>
      </c>
      <c r="BD17" s="108">
        <v>0.20518723171453274</v>
      </c>
      <c r="BE17" s="108">
        <v>-2.6755300856346755</v>
      </c>
      <c r="BF17" s="108">
        <v>6.8417187919973824E-2</v>
      </c>
      <c r="BG17" s="108">
        <v>7.7596427748651031</v>
      </c>
      <c r="BH17" s="107" t="s">
        <v>7600</v>
      </c>
      <c r="BI17">
        <f>VAR(BC17:BC18)</f>
        <v>0.14268757291804191</v>
      </c>
      <c r="BJ17">
        <f>VAR(BE17:BE18)</f>
        <v>0.33136870680647768</v>
      </c>
      <c r="BK17">
        <f>VAR(BG17:BG18)</f>
        <v>24.82939997016387</v>
      </c>
      <c r="BL17">
        <v>1</v>
      </c>
    </row>
    <row r="18" spans="1:64" x14ac:dyDescent="0.25">
      <c r="A18" t="s">
        <v>7587</v>
      </c>
      <c r="B18" s="11">
        <v>-57.924951071596901</v>
      </c>
      <c r="C18" s="11">
        <v>0.14474706711340327</v>
      </c>
      <c r="D18" s="11">
        <v>-8.4439432506425813</v>
      </c>
      <c r="E18" s="11">
        <v>0.15958203297998561</v>
      </c>
      <c r="F18" s="11">
        <v>9.6265949335437497</v>
      </c>
      <c r="G18" s="1">
        <v>43948</v>
      </c>
      <c r="H18" t="s">
        <v>7647</v>
      </c>
      <c r="I18" s="11">
        <v>-57.94</v>
      </c>
      <c r="J18" s="11">
        <v>-8.4700000000000006</v>
      </c>
      <c r="K18">
        <f t="shared" si="0"/>
        <v>9.8200000000000074</v>
      </c>
      <c r="L18" s="11">
        <f t="shared" si="1"/>
        <v>1.5048928403096795E-2</v>
      </c>
      <c r="M18" s="11">
        <f t="shared" si="2"/>
        <v>2.6056749357419307E-2</v>
      </c>
      <c r="N18" s="11">
        <f t="shared" si="3"/>
        <v>-0.19340506645625766</v>
      </c>
      <c r="P18" s="107" t="s">
        <v>7641</v>
      </c>
      <c r="Q18" s="108">
        <v>-36.209593243062386</v>
      </c>
      <c r="R18" s="108">
        <v>7.9561229291870997E-2</v>
      </c>
      <c r="S18" s="108">
        <v>-5.3292157750061691</v>
      </c>
      <c r="T18" s="108">
        <v>6.0898944656571891E-2</v>
      </c>
      <c r="U18" s="108">
        <v>6.4241329569869663</v>
      </c>
      <c r="V18" s="107" t="s">
        <v>7617</v>
      </c>
      <c r="AB18" s="109" t="s">
        <v>7648</v>
      </c>
      <c r="AC18" s="110">
        <v>1810140</v>
      </c>
      <c r="AD18" s="109" t="s">
        <v>7569</v>
      </c>
      <c r="AE18" s="109" t="s">
        <v>5851</v>
      </c>
      <c r="AF18" s="111">
        <v>1</v>
      </c>
      <c r="AG18" s="112" t="s">
        <v>7643</v>
      </c>
      <c r="AH18" s="107" t="s">
        <v>7648</v>
      </c>
      <c r="AI18" s="108">
        <v>-106.6563816927508</v>
      </c>
      <c r="AJ18" s="108">
        <v>0.83280299689730364</v>
      </c>
      <c r="AK18" s="108">
        <v>-14.742894409641771</v>
      </c>
      <c r="AL18" s="108">
        <v>0.14994882239719767</v>
      </c>
      <c r="AM18" s="108">
        <v>11.286773584383369</v>
      </c>
      <c r="AN18" s="107" t="s">
        <v>7645</v>
      </c>
      <c r="AT18" s="113" t="s">
        <v>7649</v>
      </c>
      <c r="AU18" s="110">
        <v>1810898</v>
      </c>
      <c r="AV18" s="113" t="s">
        <v>7561</v>
      </c>
      <c r="AW18" s="113" t="s">
        <v>4241</v>
      </c>
      <c r="AX18" s="114">
        <v>2</v>
      </c>
      <c r="AY18" s="114" t="s">
        <v>2258</v>
      </c>
      <c r="AZ18" s="115" t="s">
        <v>7650</v>
      </c>
      <c r="BA18" s="114">
        <v>111580</v>
      </c>
      <c r="BB18" s="107" t="s">
        <v>7649</v>
      </c>
      <c r="BC18" s="108">
        <v>-14.178803063534584</v>
      </c>
      <c r="BD18" s="108">
        <v>0.27665450163843236</v>
      </c>
      <c r="BE18" s="108">
        <v>-1.8614432268702352</v>
      </c>
      <c r="BF18" s="108">
        <v>1.6841035994896662E-2</v>
      </c>
      <c r="BG18" s="108">
        <v>0.7127427514272977</v>
      </c>
      <c r="BH18" s="107" t="s">
        <v>7651</v>
      </c>
    </row>
    <row r="19" spans="1:64" x14ac:dyDescent="0.25">
      <c r="A19" t="s">
        <v>7587</v>
      </c>
      <c r="B19" s="11">
        <v>-57.938267818185317</v>
      </c>
      <c r="C19" s="11">
        <v>0.29084525594880994</v>
      </c>
      <c r="D19" s="11">
        <v>-8.4531142524356664</v>
      </c>
      <c r="E19" s="11">
        <v>0.13490509115311039</v>
      </c>
      <c r="F19" s="11">
        <v>9.6866462013000145</v>
      </c>
      <c r="G19" s="1">
        <v>43943</v>
      </c>
      <c r="H19" t="s">
        <v>7652</v>
      </c>
      <c r="I19" s="11">
        <v>-57.94</v>
      </c>
      <c r="J19" s="11">
        <v>-8.4700000000000006</v>
      </c>
      <c r="K19">
        <f t="shared" si="0"/>
        <v>9.8200000000000074</v>
      </c>
      <c r="L19" s="11">
        <f t="shared" si="1"/>
        <v>1.7321818146811552E-3</v>
      </c>
      <c r="M19" s="11">
        <f t="shared" si="2"/>
        <v>1.6885747564334253E-2</v>
      </c>
      <c r="N19" s="11">
        <f t="shared" si="3"/>
        <v>-0.13335379869999286</v>
      </c>
      <c r="P19" s="107" t="s">
        <v>7653</v>
      </c>
      <c r="Q19" s="108">
        <v>-108.56178440771436</v>
      </c>
      <c r="R19" s="108">
        <v>0.37508030040514173</v>
      </c>
      <c r="S19" s="108">
        <v>-15.157147134077231</v>
      </c>
      <c r="T19" s="108">
        <v>5.2447612107354623E-2</v>
      </c>
      <c r="U19" s="108">
        <v>12.695392664903494</v>
      </c>
      <c r="V19" s="107" t="s">
        <v>7617</v>
      </c>
      <c r="W19">
        <f>VAR(Q19:Q20)</f>
        <v>0.28528878026387061</v>
      </c>
      <c r="X19">
        <f>VAR(S19:S20)</f>
        <v>1.1491266073781497E-2</v>
      </c>
      <c r="Y19">
        <v>1</v>
      </c>
      <c r="Z19">
        <f>VAR(U19:U20)</f>
        <v>1.936836951278992</v>
      </c>
      <c r="AB19" s="109" t="s">
        <v>7654</v>
      </c>
      <c r="AC19" s="110">
        <v>1810160</v>
      </c>
      <c r="AD19" s="109" t="s">
        <v>7561</v>
      </c>
      <c r="AE19" s="109" t="s">
        <v>5840</v>
      </c>
      <c r="AF19" s="111">
        <v>1</v>
      </c>
      <c r="AG19" s="112" t="s">
        <v>7655</v>
      </c>
      <c r="AH19" s="107" t="s">
        <v>7654</v>
      </c>
      <c r="AI19" s="108">
        <v>-99.048150036960649</v>
      </c>
      <c r="AJ19" s="108">
        <v>0.51552768584223885</v>
      </c>
      <c r="AK19" s="108">
        <v>-14.057603730122521</v>
      </c>
      <c r="AL19" s="108">
        <v>9.7814656421816845E-2</v>
      </c>
      <c r="AM19" s="108">
        <v>13.412679804019518</v>
      </c>
      <c r="AN19" s="107" t="s">
        <v>7645</v>
      </c>
      <c r="AO19">
        <f>VAR(AI19:AI20)</f>
        <v>4.7448823448874591E-2</v>
      </c>
      <c r="AP19">
        <f>VAR(AK19:AK20)</f>
        <v>2.5684834128377121E-5</v>
      </c>
      <c r="AQ19">
        <f>VAR(AM19:AM20)</f>
        <v>6.6755922092403247E-2</v>
      </c>
      <c r="AR19">
        <v>1</v>
      </c>
      <c r="AT19" s="113" t="s">
        <v>7656</v>
      </c>
      <c r="AU19" s="110">
        <v>1810279</v>
      </c>
      <c r="AV19" s="113" t="s">
        <v>7561</v>
      </c>
      <c r="AW19" s="113" t="s">
        <v>4242</v>
      </c>
      <c r="AX19" s="114">
        <v>1</v>
      </c>
      <c r="AY19" s="114" t="s">
        <v>2258</v>
      </c>
      <c r="AZ19" s="115" t="s">
        <v>7657</v>
      </c>
      <c r="BA19" s="114">
        <v>100500</v>
      </c>
      <c r="BB19" s="107" t="s">
        <v>7656</v>
      </c>
      <c r="BC19" s="108">
        <v>-48.32495740130377</v>
      </c>
      <c r="BD19" s="108">
        <v>0.22758657839952473</v>
      </c>
      <c r="BE19" s="108">
        <v>-7.3329766844550948</v>
      </c>
      <c r="BF19" s="108">
        <v>3.7132360692287675E-2</v>
      </c>
      <c r="BG19" s="108">
        <v>10.338856074336988</v>
      </c>
      <c r="BH19" s="107" t="s">
        <v>7658</v>
      </c>
      <c r="BI19">
        <f>VAR(BC19:BC20)</f>
        <v>1.4577539840830229</v>
      </c>
      <c r="BJ19">
        <f>VAR(BE19:BE20)</f>
        <v>0.11303604714078647</v>
      </c>
      <c r="BK19">
        <f>VAR(BG19:BG20)</f>
        <v>2.1971892160227355</v>
      </c>
      <c r="BL19">
        <v>1</v>
      </c>
    </row>
    <row r="20" spans="1:64" x14ac:dyDescent="0.25">
      <c r="A20" t="s">
        <v>7587</v>
      </c>
      <c r="B20" s="11">
        <v>-58.428684797166149</v>
      </c>
      <c r="C20" s="11">
        <v>0.50136441679447319</v>
      </c>
      <c r="D20" s="11">
        <v>-8.4974421617962186</v>
      </c>
      <c r="E20" s="11">
        <v>6.0065408791963315E-2</v>
      </c>
      <c r="F20" s="11">
        <v>9.5508524972036</v>
      </c>
      <c r="G20" s="1">
        <v>43945</v>
      </c>
      <c r="H20" t="s">
        <v>7659</v>
      </c>
      <c r="I20" s="11">
        <v>-57.94</v>
      </c>
      <c r="J20" s="11">
        <v>-8.4700000000000006</v>
      </c>
      <c r="K20">
        <f t="shared" si="0"/>
        <v>9.8200000000000074</v>
      </c>
      <c r="L20" s="11">
        <f t="shared" si="1"/>
        <v>-0.48868479716615099</v>
      </c>
      <c r="M20" s="11">
        <f t="shared" si="2"/>
        <v>-2.7442161796217945E-2</v>
      </c>
      <c r="N20" s="11">
        <f t="shared" si="3"/>
        <v>-0.26914750279640742</v>
      </c>
      <c r="P20" s="107" t="s">
        <v>7653</v>
      </c>
      <c r="Q20" s="108">
        <v>-109.31715025320099</v>
      </c>
      <c r="R20" s="108">
        <v>0.29745955291644832</v>
      </c>
      <c r="S20" s="108">
        <v>-15.005547225938859</v>
      </c>
      <c r="T20" s="108">
        <v>5.4668856271608772E-2</v>
      </c>
      <c r="U20" s="108">
        <v>10.727227554309877</v>
      </c>
      <c r="V20" s="107" t="s">
        <v>7617</v>
      </c>
      <c r="AB20" s="109" t="s">
        <v>7660</v>
      </c>
      <c r="AC20" s="110">
        <v>1810160</v>
      </c>
      <c r="AD20" s="109" t="s">
        <v>7569</v>
      </c>
      <c r="AE20" s="109" t="s">
        <v>5840</v>
      </c>
      <c r="AF20" s="111">
        <v>1</v>
      </c>
      <c r="AG20" s="112" t="s">
        <v>7655</v>
      </c>
      <c r="AH20" s="107" t="s">
        <v>7660</v>
      </c>
      <c r="AI20" s="108">
        <v>-99.35620465370539</v>
      </c>
      <c r="AJ20" s="108">
        <v>0.96880305155744717</v>
      </c>
      <c r="AK20" s="108">
        <v>-14.050436466470558</v>
      </c>
      <c r="AL20" s="108">
        <v>0.10577614332732853</v>
      </c>
      <c r="AM20" s="108">
        <v>13.047287078059071</v>
      </c>
      <c r="AN20" s="107" t="s">
        <v>7645</v>
      </c>
      <c r="AT20" s="113" t="s">
        <v>7661</v>
      </c>
      <c r="AU20" s="110">
        <v>1810432</v>
      </c>
      <c r="AV20" s="113" t="s">
        <v>7561</v>
      </c>
      <c r="AW20" s="113" t="s">
        <v>4242</v>
      </c>
      <c r="AX20" s="114">
        <v>2</v>
      </c>
      <c r="AY20" s="114" t="s">
        <v>2258</v>
      </c>
      <c r="AZ20" s="115" t="s">
        <v>7638</v>
      </c>
      <c r="BA20" s="114">
        <v>103040</v>
      </c>
      <c r="BB20" s="107" t="s">
        <v>7661</v>
      </c>
      <c r="BC20" s="108">
        <v>-46.617471539527443</v>
      </c>
      <c r="BD20" s="108">
        <v>0.16501395671982472</v>
      </c>
      <c r="BE20" s="108">
        <v>-6.8575062918105338</v>
      </c>
      <c r="BF20" s="108">
        <v>3.2830140406409074E-2</v>
      </c>
      <c r="BG20" s="108">
        <v>8.2425787949568274</v>
      </c>
      <c r="BH20" s="107" t="s">
        <v>7639</v>
      </c>
    </row>
    <row r="21" spans="1:64" x14ac:dyDescent="0.25">
      <c r="A21" t="s">
        <v>7587</v>
      </c>
      <c r="B21" s="11">
        <v>-57.485696148386062</v>
      </c>
      <c r="C21" s="11">
        <v>0.21608806418212087</v>
      </c>
      <c r="D21" s="11">
        <v>-8.4731301761186888</v>
      </c>
      <c r="E21" s="11">
        <v>8.37247087262874E-2</v>
      </c>
      <c r="F21" s="11">
        <v>10.299345260563449</v>
      </c>
      <c r="G21" s="1">
        <v>43955</v>
      </c>
      <c r="H21" t="s">
        <v>7662</v>
      </c>
      <c r="I21" s="11">
        <v>-57.94</v>
      </c>
      <c r="J21" s="11">
        <v>-8.4700000000000006</v>
      </c>
      <c r="K21">
        <f t="shared" si="0"/>
        <v>9.8200000000000074</v>
      </c>
      <c r="L21" s="11">
        <f t="shared" si="1"/>
        <v>0.45430385161393616</v>
      </c>
      <c r="M21" s="11">
        <f t="shared" si="2"/>
        <v>-3.1301761186881549E-3</v>
      </c>
      <c r="N21" s="11">
        <f t="shared" si="3"/>
        <v>0.4793452605634414</v>
      </c>
      <c r="P21" s="107" t="s">
        <v>7663</v>
      </c>
      <c r="Q21" s="108">
        <v>-27.224672468895104</v>
      </c>
      <c r="R21" s="108">
        <v>0.50190746983641743</v>
      </c>
      <c r="S21" s="108">
        <v>-4.7858934979913741</v>
      </c>
      <c r="T21" s="108">
        <v>0.12887156450935486</v>
      </c>
      <c r="U21" s="108">
        <v>11.062475515035889</v>
      </c>
      <c r="V21" s="107" t="s">
        <v>7645</v>
      </c>
      <c r="W21">
        <f>VAR(Q21:Q22)</f>
        <v>0.28562659024484521</v>
      </c>
      <c r="X21">
        <f>VAR(S21:S22)</f>
        <v>8.2236598206866084E-3</v>
      </c>
      <c r="Y21">
        <v>1</v>
      </c>
      <c r="Z21">
        <f>VAR(U21:U22)</f>
        <v>3.649426744332103E-2</v>
      </c>
      <c r="AB21" s="109" t="s">
        <v>7664</v>
      </c>
      <c r="AC21" s="110">
        <v>1810180</v>
      </c>
      <c r="AD21" s="109" t="s">
        <v>7561</v>
      </c>
      <c r="AE21" s="109" t="s">
        <v>5830</v>
      </c>
      <c r="AF21" s="111">
        <v>1</v>
      </c>
      <c r="AG21" s="112" t="s">
        <v>7632</v>
      </c>
      <c r="AH21" s="107" t="s">
        <v>7664</v>
      </c>
      <c r="AI21" s="108">
        <v>-73.202520454425851</v>
      </c>
      <c r="AJ21" s="108">
        <v>0.33101309170147331</v>
      </c>
      <c r="AK21" s="108">
        <v>-10.639779693087464</v>
      </c>
      <c r="AL21" s="108">
        <v>5.1315067586370597E-2</v>
      </c>
      <c r="AM21" s="108">
        <v>11.915717090273859</v>
      </c>
      <c r="AN21" s="107" t="s">
        <v>7665</v>
      </c>
      <c r="AO21">
        <f>VAR(AI21:AI22)</f>
        <v>0.19883721874480159</v>
      </c>
      <c r="AP21">
        <f>VAR(AK21:AK22)</f>
        <v>1.7686219870652449E-2</v>
      </c>
      <c r="AQ21">
        <f>VAR(AM21:AM22)</f>
        <v>2.2795807564572912</v>
      </c>
      <c r="AR21">
        <v>1</v>
      </c>
      <c r="AT21" s="115">
        <v>1910437</v>
      </c>
      <c r="AU21" s="116">
        <v>1910437</v>
      </c>
      <c r="AV21" s="113" t="s">
        <v>7561</v>
      </c>
      <c r="AW21" s="113" t="s">
        <v>4289</v>
      </c>
      <c r="AX21" s="113">
        <v>1</v>
      </c>
      <c r="AY21" s="114" t="s">
        <v>2258</v>
      </c>
      <c r="AZ21" s="117">
        <v>43663</v>
      </c>
      <c r="BA21" s="114">
        <v>117000</v>
      </c>
      <c r="BB21" s="107" t="s">
        <v>7666</v>
      </c>
      <c r="BC21" s="108">
        <v>-77.101328541104266</v>
      </c>
      <c r="BD21" s="108">
        <v>3.636325957455884E-2</v>
      </c>
      <c r="BE21" s="108">
        <v>-11.14672355788171</v>
      </c>
      <c r="BF21" s="108">
        <v>9.8925585212770641E-3</v>
      </c>
      <c r="BG21" s="108">
        <v>12.072459921949417</v>
      </c>
      <c r="BH21" s="107" t="s">
        <v>7667</v>
      </c>
      <c r="BI21">
        <f>VAR(BC21:BC22)</f>
        <v>0.28023618877092682</v>
      </c>
      <c r="BJ21">
        <f>VAR(BE21:BE22)</f>
        <v>3.8025398210899779E-3</v>
      </c>
      <c r="BK21">
        <f>VAR(BG21:BG22)</f>
        <v>1.2999986847817846E-3</v>
      </c>
      <c r="BL21">
        <v>1</v>
      </c>
    </row>
    <row r="22" spans="1:64" x14ac:dyDescent="0.25">
      <c r="A22" t="s">
        <v>7587</v>
      </c>
      <c r="B22" s="11">
        <v>-57.911282755976082</v>
      </c>
      <c r="C22" s="11">
        <v>0.18138426932377552</v>
      </c>
      <c r="D22" s="11">
        <v>-8.3130650745809316</v>
      </c>
      <c r="E22" s="11">
        <v>0.15150243508932484</v>
      </c>
      <c r="F22" s="11">
        <v>8.593237840671371</v>
      </c>
      <c r="G22" s="1">
        <v>43957</v>
      </c>
      <c r="H22" t="s">
        <v>7668</v>
      </c>
      <c r="I22" s="11">
        <v>-57.94</v>
      </c>
      <c r="J22" s="11">
        <v>-8.4700000000000006</v>
      </c>
      <c r="K22">
        <f t="shared" si="0"/>
        <v>9.8200000000000074</v>
      </c>
      <c r="L22" s="11">
        <f t="shared" si="1"/>
        <v>2.8717244023916066E-2</v>
      </c>
      <c r="M22" s="11">
        <f t="shared" si="2"/>
        <v>0.15693492541906906</v>
      </c>
      <c r="N22" s="11">
        <f t="shared" si="3"/>
        <v>-1.2267621593286364</v>
      </c>
      <c r="P22" s="107" t="s">
        <v>7663</v>
      </c>
      <c r="Q22" s="108">
        <v>-27.980485395808696</v>
      </c>
      <c r="R22" s="108">
        <v>1.1922104405146137</v>
      </c>
      <c r="S22" s="108">
        <v>-4.914140601823676</v>
      </c>
      <c r="T22" s="108">
        <v>7.9636369844335447E-2</v>
      </c>
      <c r="U22" s="108">
        <v>11.332639418780712</v>
      </c>
      <c r="V22" s="107" t="s">
        <v>7645</v>
      </c>
      <c r="AB22" s="109" t="s">
        <v>7669</v>
      </c>
      <c r="AC22" s="110">
        <v>1810180</v>
      </c>
      <c r="AD22" s="109" t="s">
        <v>7569</v>
      </c>
      <c r="AE22" s="109" t="s">
        <v>5830</v>
      </c>
      <c r="AF22" s="111">
        <v>1</v>
      </c>
      <c r="AG22" s="112" t="s">
        <v>7632</v>
      </c>
      <c r="AH22" s="107" t="s">
        <v>7669</v>
      </c>
      <c r="AI22" s="108">
        <v>-73.833134787825912</v>
      </c>
      <c r="AJ22" s="108">
        <v>0.2496260641917982</v>
      </c>
      <c r="AK22" s="108">
        <v>-10.451704070687045</v>
      </c>
      <c r="AL22" s="108">
        <v>4.0621591814394377E-2</v>
      </c>
      <c r="AM22" s="108">
        <v>9.7804977776704476</v>
      </c>
      <c r="AN22" s="107" t="s">
        <v>7665</v>
      </c>
      <c r="AT22" s="115">
        <v>1910551</v>
      </c>
      <c r="AU22" s="116">
        <v>1910551</v>
      </c>
      <c r="AV22" s="113" t="s">
        <v>7561</v>
      </c>
      <c r="AW22" s="113" t="s">
        <v>4289</v>
      </c>
      <c r="AX22" s="113">
        <v>2</v>
      </c>
      <c r="AY22" s="114" t="s">
        <v>2258</v>
      </c>
      <c r="AZ22" s="117">
        <v>43676</v>
      </c>
      <c r="BA22" s="114">
        <v>126480</v>
      </c>
      <c r="BB22" s="107" t="s">
        <v>7670</v>
      </c>
      <c r="BC22" s="108">
        <v>-77.849975572449381</v>
      </c>
      <c r="BD22" s="108">
        <v>0.17292158042208461</v>
      </c>
      <c r="BE22" s="108">
        <v>-11.233930665632053</v>
      </c>
      <c r="BF22" s="108">
        <v>0.12279835668963798</v>
      </c>
      <c r="BG22" s="108">
        <v>12.021469752607047</v>
      </c>
      <c r="BH22" s="107" t="s">
        <v>7671</v>
      </c>
    </row>
    <row r="23" spans="1:64" x14ac:dyDescent="0.25">
      <c r="A23" t="s">
        <v>7587</v>
      </c>
      <c r="B23" s="11">
        <v>-57.827548022454089</v>
      </c>
      <c r="C23" s="11">
        <v>0.44570435391483604</v>
      </c>
      <c r="D23" s="11">
        <v>-8.4335116160241181</v>
      </c>
      <c r="E23" s="11">
        <v>7.672059074870205E-2</v>
      </c>
      <c r="F23" s="11">
        <v>9.6405449057388566</v>
      </c>
      <c r="G23" s="1">
        <v>43971</v>
      </c>
      <c r="H23" s="107" t="s">
        <v>7672</v>
      </c>
      <c r="I23" s="11">
        <v>-57.94</v>
      </c>
      <c r="J23" s="11">
        <v>-8.4700000000000006</v>
      </c>
      <c r="K23">
        <f t="shared" si="0"/>
        <v>9.8200000000000074</v>
      </c>
      <c r="L23" s="11">
        <f t="shared" si="1"/>
        <v>0.11245197754590919</v>
      </c>
      <c r="M23" s="11">
        <f t="shared" si="2"/>
        <v>3.6488383975882499E-2</v>
      </c>
      <c r="N23" s="11">
        <f t="shared" si="3"/>
        <v>-0.1794550942611508</v>
      </c>
      <c r="P23" s="107" t="s">
        <v>7673</v>
      </c>
      <c r="Q23" s="108">
        <v>-63.897839980233265</v>
      </c>
      <c r="R23" s="108">
        <v>1.6856659399266425</v>
      </c>
      <c r="S23" s="108">
        <v>-8.651760520582263</v>
      </c>
      <c r="T23" s="108">
        <v>0.14136908019111011</v>
      </c>
      <c r="U23" s="108">
        <v>5.3162441844248391</v>
      </c>
      <c r="V23" s="107" t="s">
        <v>7645</v>
      </c>
      <c r="W23">
        <f>VAR(Q23:Q24)</f>
        <v>9.9035577474001157E-4</v>
      </c>
      <c r="X23">
        <f>VAR(S23:S24)</f>
        <v>1.0520925877398418E-2</v>
      </c>
      <c r="Y23">
        <v>1</v>
      </c>
      <c r="Z23">
        <f>VAR(U23:U24)</f>
        <v>0.72597631252723716</v>
      </c>
      <c r="AB23" s="109" t="s">
        <v>7674</v>
      </c>
      <c r="AC23" s="110">
        <v>1810200</v>
      </c>
      <c r="AD23" s="109" t="s">
        <v>7561</v>
      </c>
      <c r="AE23" s="109" t="s">
        <v>5247</v>
      </c>
      <c r="AF23" s="111">
        <v>1</v>
      </c>
      <c r="AG23" s="112" t="s">
        <v>7632</v>
      </c>
      <c r="AH23" s="107" t="s">
        <v>7674</v>
      </c>
      <c r="AI23" s="108">
        <v>-56.884998465879413</v>
      </c>
      <c r="AJ23" s="108">
        <v>0.16593609578635624</v>
      </c>
      <c r="AK23" s="108">
        <v>-8.2591211868411332</v>
      </c>
      <c r="AL23" s="108">
        <v>7.9995293332401449E-2</v>
      </c>
      <c r="AM23" s="108">
        <v>9.1879710288496526</v>
      </c>
      <c r="AN23" s="107" t="s">
        <v>7633</v>
      </c>
      <c r="AO23">
        <f>VAR(AI23:AI24)</f>
        <v>0.54612639667852891</v>
      </c>
      <c r="AP23">
        <f>VAR(AK23:AK24)</f>
        <v>7.0214268408541483E-4</v>
      </c>
      <c r="AQ23">
        <f>VAR(AM23:AM24)</f>
        <v>0.2777499229023655</v>
      </c>
      <c r="AR23">
        <v>1</v>
      </c>
      <c r="AT23" s="115">
        <v>1910371</v>
      </c>
      <c r="AU23" s="116">
        <v>1910371</v>
      </c>
      <c r="AV23" s="113" t="s">
        <v>7561</v>
      </c>
      <c r="AW23" s="113" t="s">
        <v>4290</v>
      </c>
      <c r="AX23" s="113">
        <v>1</v>
      </c>
      <c r="AY23" s="114" t="s">
        <v>2258</v>
      </c>
      <c r="AZ23" s="117">
        <v>43656</v>
      </c>
      <c r="BA23" s="114">
        <v>117120</v>
      </c>
      <c r="BB23" s="107" t="s">
        <v>7675</v>
      </c>
      <c r="BC23" s="108">
        <v>-87.932119253608164</v>
      </c>
      <c r="BD23" s="108">
        <v>7.2883213353237039E-2</v>
      </c>
      <c r="BE23" s="108">
        <v>-11.818322068646943</v>
      </c>
      <c r="BF23" s="108">
        <v>3.0262830820894194E-2</v>
      </c>
      <c r="BG23" s="108">
        <v>6.6144572955673766</v>
      </c>
      <c r="BH23" s="107" t="s">
        <v>7676</v>
      </c>
      <c r="BI23">
        <f>VAR(BC23:BC24)</f>
        <v>1.373493804302155</v>
      </c>
      <c r="BJ23">
        <f>VAR(BE23:BE24)</f>
        <v>7.2654427102213526E-3</v>
      </c>
      <c r="BK23">
        <f>VAR(BG23:BG24)</f>
        <v>0.24015977343542866</v>
      </c>
      <c r="BL23">
        <v>1</v>
      </c>
    </row>
    <row r="24" spans="1:64" x14ac:dyDescent="0.25">
      <c r="A24" t="s">
        <v>7587</v>
      </c>
      <c r="B24" s="11">
        <v>-57.907434740572398</v>
      </c>
      <c r="C24" s="11">
        <v>0.16798006336253751</v>
      </c>
      <c r="D24" s="11">
        <v>-8.3993189495541287</v>
      </c>
      <c r="E24" s="11">
        <v>7.8199658620667842E-2</v>
      </c>
      <c r="F24" s="11">
        <v>9.2871168558606314</v>
      </c>
      <c r="G24" s="1">
        <v>43980</v>
      </c>
      <c r="H24" s="107" t="s">
        <v>7677</v>
      </c>
      <c r="I24" s="11">
        <v>-57.94</v>
      </c>
      <c r="J24" s="11">
        <v>-8.4700000000000006</v>
      </c>
      <c r="K24">
        <f t="shared" si="0"/>
        <v>9.8200000000000074</v>
      </c>
      <c r="L24" s="11">
        <f t="shared" si="1"/>
        <v>3.2565259427599358E-2</v>
      </c>
      <c r="M24" s="11">
        <f t="shared" si="2"/>
        <v>7.0681050445871918E-2</v>
      </c>
      <c r="N24" s="11">
        <f t="shared" si="3"/>
        <v>-0.53288314413937599</v>
      </c>
      <c r="P24" s="107" t="s">
        <v>7673</v>
      </c>
      <c r="Q24" s="108">
        <v>-63.942345165880333</v>
      </c>
      <c r="R24" s="108">
        <v>1.7708921050949245</v>
      </c>
      <c r="S24" s="108">
        <v>-8.5067024227221406</v>
      </c>
      <c r="T24" s="108">
        <v>0.1370564839644785</v>
      </c>
      <c r="U24" s="108">
        <v>4.1112742158967919</v>
      </c>
      <c r="V24" s="107" t="s">
        <v>7645</v>
      </c>
      <c r="AB24" s="109" t="s">
        <v>7678</v>
      </c>
      <c r="AC24" s="110">
        <v>1810200</v>
      </c>
      <c r="AD24" s="109" t="s">
        <v>7569</v>
      </c>
      <c r="AE24" s="109" t="s">
        <v>5247</v>
      </c>
      <c r="AF24" s="111">
        <v>1</v>
      </c>
      <c r="AG24" s="112" t="s">
        <v>7632</v>
      </c>
      <c r="AH24" s="107" t="s">
        <v>7678</v>
      </c>
      <c r="AI24" s="108">
        <v>-55.839889479525809</v>
      </c>
      <c r="AJ24" s="108">
        <v>0.52433101605893118</v>
      </c>
      <c r="AK24" s="108">
        <v>-8.2216473910876893</v>
      </c>
      <c r="AL24" s="108">
        <v>3.6160613210136618E-2</v>
      </c>
      <c r="AM24" s="108">
        <v>9.9332896491757054</v>
      </c>
      <c r="AN24" s="107" t="s">
        <v>7633</v>
      </c>
      <c r="AT24" s="115">
        <v>1910563</v>
      </c>
      <c r="AU24" s="116">
        <v>1910563</v>
      </c>
      <c r="AV24" s="113" t="s">
        <v>7561</v>
      </c>
      <c r="AW24" s="113" t="s">
        <v>4290</v>
      </c>
      <c r="AX24" s="113">
        <v>2</v>
      </c>
      <c r="AY24" s="114" t="s">
        <v>2258</v>
      </c>
      <c r="AZ24" s="117">
        <v>43675</v>
      </c>
      <c r="BA24" s="114">
        <v>116500</v>
      </c>
      <c r="BB24" s="107" t="s">
        <v>7679</v>
      </c>
      <c r="BC24" s="108">
        <v>-86.274715377480106</v>
      </c>
      <c r="BD24" s="108">
        <v>0.22580581267270408</v>
      </c>
      <c r="BE24" s="108">
        <v>-11.697777946349575</v>
      </c>
      <c r="BF24" s="108">
        <v>5.0163455282268024E-2</v>
      </c>
      <c r="BG24" s="108">
        <v>7.3075081933164938</v>
      </c>
      <c r="BH24" s="107" t="s">
        <v>7671</v>
      </c>
    </row>
    <row r="25" spans="1:64" x14ac:dyDescent="0.25">
      <c r="A25" t="s">
        <v>7587</v>
      </c>
      <c r="B25" s="11">
        <v>-58.379644908085318</v>
      </c>
      <c r="C25" s="11">
        <v>0.30375084827628968</v>
      </c>
      <c r="D25" s="11">
        <v>-8.3510244155952371</v>
      </c>
      <c r="E25" s="11">
        <v>6.1695471770038132E-2</v>
      </c>
      <c r="F25" s="11">
        <v>8.428550416676579</v>
      </c>
      <c r="G25" s="1">
        <v>43983</v>
      </c>
      <c r="H25" s="107" t="s">
        <v>7680</v>
      </c>
      <c r="I25" s="11">
        <v>-57.94</v>
      </c>
      <c r="J25" s="11">
        <v>-8.4700000000000006</v>
      </c>
      <c r="K25">
        <f t="shared" si="0"/>
        <v>9.8200000000000074</v>
      </c>
      <c r="L25" s="11">
        <f t="shared" si="1"/>
        <v>-0.4396449080853202</v>
      </c>
      <c r="M25" s="11">
        <f t="shared" si="2"/>
        <v>0.11897558440476352</v>
      </c>
      <c r="N25" s="11">
        <f t="shared" si="3"/>
        <v>-1.3914495833234284</v>
      </c>
      <c r="P25" s="107" t="s">
        <v>7681</v>
      </c>
      <c r="Q25" s="108">
        <v>-48.224676530106727</v>
      </c>
      <c r="R25" s="108">
        <v>0.18508213790029074</v>
      </c>
      <c r="S25" s="108">
        <v>-7.6792301076115947</v>
      </c>
      <c r="T25" s="108">
        <v>2.126845046043337E-2</v>
      </c>
      <c r="U25" s="108">
        <v>13.209164330786031</v>
      </c>
      <c r="V25" s="107" t="s">
        <v>7665</v>
      </c>
      <c r="W25">
        <f>VAR(Q25:Q26)</f>
        <v>9.9720642361593503E-2</v>
      </c>
      <c r="X25">
        <f>VAR(S25:S26)</f>
        <v>4.9618777797477904E-4</v>
      </c>
      <c r="Y25">
        <v>1</v>
      </c>
      <c r="Z25">
        <f>VAR(U25:U26)</f>
        <v>0.24402408114248395</v>
      </c>
      <c r="AB25" s="109" t="s">
        <v>7682</v>
      </c>
      <c r="AC25" s="110">
        <v>1810220</v>
      </c>
      <c r="AD25" s="109" t="s">
        <v>7561</v>
      </c>
      <c r="AE25" s="109" t="s">
        <v>5890</v>
      </c>
      <c r="AF25" s="111">
        <v>2</v>
      </c>
      <c r="AG25" s="112" t="s">
        <v>7683</v>
      </c>
      <c r="AH25" s="107" t="s">
        <v>7682</v>
      </c>
      <c r="AI25" s="108">
        <v>-46.521293934038198</v>
      </c>
      <c r="AJ25" s="108">
        <v>0.48467786096932725</v>
      </c>
      <c r="AK25" s="108">
        <v>-7.5162583467195949</v>
      </c>
      <c r="AL25" s="108">
        <v>7.7064944608070562E-2</v>
      </c>
      <c r="AM25" s="108">
        <v>13.608772839718561</v>
      </c>
      <c r="AN25" s="107" t="s">
        <v>7633</v>
      </c>
      <c r="AO25">
        <f>VAR(AI25:AI26)</f>
        <v>1.4838017142914306E-2</v>
      </c>
      <c r="AP25">
        <f>VAR(AK25:AK26)</f>
        <v>6.930891584205708E-5</v>
      </c>
      <c r="AQ25">
        <f>VAR(AM25:AM26)</f>
        <v>3.0481240833582857E-3</v>
      </c>
      <c r="AR25">
        <v>1</v>
      </c>
      <c r="AT25" s="115">
        <v>1910210</v>
      </c>
      <c r="AU25" s="116">
        <v>1910210</v>
      </c>
      <c r="AV25" s="113" t="s">
        <v>7561</v>
      </c>
      <c r="AW25" s="113" t="s">
        <v>4305</v>
      </c>
      <c r="AX25" s="113">
        <v>1</v>
      </c>
      <c r="AY25" s="114" t="s">
        <v>2258</v>
      </c>
      <c r="AZ25" s="117">
        <v>43635</v>
      </c>
      <c r="BA25" s="114">
        <v>117100</v>
      </c>
      <c r="BB25" s="107" t="s">
        <v>7684</v>
      </c>
      <c r="BC25" s="108">
        <v>-79.51649943911093</v>
      </c>
      <c r="BD25" s="108">
        <v>0.22987568162107375</v>
      </c>
      <c r="BE25" s="108">
        <v>-11.671468310610944</v>
      </c>
      <c r="BF25" s="108">
        <v>7.6049918962681776E-2</v>
      </c>
      <c r="BG25" s="108">
        <v>13.855247045776622</v>
      </c>
      <c r="BH25" s="107" t="s">
        <v>7685</v>
      </c>
      <c r="BI25">
        <f>VAR(BC25:BC26)</f>
        <v>0.26515573523829117</v>
      </c>
      <c r="BJ25">
        <f>VAR(BE25:BE26)</f>
        <v>3.526152367705241E-2</v>
      </c>
      <c r="BK25">
        <f>VAR(BG25:BG26)</f>
        <v>0.97478382313082379</v>
      </c>
      <c r="BL25">
        <v>1</v>
      </c>
    </row>
    <row r="26" spans="1:64" x14ac:dyDescent="0.25">
      <c r="A26" t="s">
        <v>7587</v>
      </c>
      <c r="B26" s="11">
        <v>-57.724183226276743</v>
      </c>
      <c r="C26" s="11">
        <v>0.44179627346678957</v>
      </c>
      <c r="D26" s="11">
        <v>-8.464750730969973</v>
      </c>
      <c r="E26" s="11">
        <v>0.10247552414165029</v>
      </c>
      <c r="F26" s="11">
        <v>9.9938226214830408</v>
      </c>
      <c r="G26" s="1">
        <v>43984</v>
      </c>
      <c r="H26" t="s">
        <v>7686</v>
      </c>
      <c r="I26" s="11">
        <v>-57.94</v>
      </c>
      <c r="J26" s="11">
        <v>-8.4700000000000006</v>
      </c>
      <c r="K26">
        <f t="shared" si="0"/>
        <v>9.8200000000000074</v>
      </c>
      <c r="L26" s="11">
        <f t="shared" si="1"/>
        <v>0.21581677372325458</v>
      </c>
      <c r="M26" s="11">
        <f t="shared" si="2"/>
        <v>5.2492690300276479E-3</v>
      </c>
      <c r="N26" s="11">
        <f t="shared" si="3"/>
        <v>0.1738226214830334</v>
      </c>
      <c r="P26" s="107" t="s">
        <v>7681</v>
      </c>
      <c r="Q26" s="108">
        <v>-47.77808803414743</v>
      </c>
      <c r="R26" s="108">
        <v>0.24748037132187783</v>
      </c>
      <c r="S26" s="108">
        <v>-7.7107321005001337</v>
      </c>
      <c r="T26" s="108">
        <v>5.0262907226733711E-2</v>
      </c>
      <c r="U26" s="108">
        <v>13.907768769853639</v>
      </c>
      <c r="V26" s="107" t="s">
        <v>7665</v>
      </c>
      <c r="AB26" s="109" t="s">
        <v>7687</v>
      </c>
      <c r="AC26" s="110">
        <v>1810220</v>
      </c>
      <c r="AD26" s="109" t="s">
        <v>7569</v>
      </c>
      <c r="AE26" s="109" t="s">
        <v>5890</v>
      </c>
      <c r="AF26" s="111">
        <v>2</v>
      </c>
      <c r="AG26" s="112" t="s">
        <v>7683</v>
      </c>
      <c r="AH26" s="107" t="s">
        <v>7687</v>
      </c>
      <c r="AI26" s="108">
        <v>-46.349026600263542</v>
      </c>
      <c r="AJ26" s="108">
        <v>0.32340116991029255</v>
      </c>
      <c r="AK26" s="108">
        <v>-7.5044847392994321</v>
      </c>
      <c r="AL26" s="108">
        <v>8.7765745310068491E-2</v>
      </c>
      <c r="AM26" s="108">
        <v>13.686851314131914</v>
      </c>
      <c r="AN26" s="107" t="s">
        <v>7633</v>
      </c>
      <c r="AT26" s="115">
        <v>1910336</v>
      </c>
      <c r="AU26" s="116">
        <v>1910336</v>
      </c>
      <c r="AV26" s="113" t="s">
        <v>7561</v>
      </c>
      <c r="AW26" s="113" t="s">
        <v>4305</v>
      </c>
      <c r="AX26" s="113">
        <v>2</v>
      </c>
      <c r="AY26" s="114" t="s">
        <v>2258</v>
      </c>
      <c r="AZ26" s="117">
        <v>43654</v>
      </c>
      <c r="BA26" s="114">
        <v>117300</v>
      </c>
      <c r="BB26" s="107" t="s">
        <v>7688</v>
      </c>
      <c r="BC26" s="108">
        <v>-78.788274562801021</v>
      </c>
      <c r="BD26" s="108">
        <v>0.28421832263601959</v>
      </c>
      <c r="BE26" s="108">
        <v>-11.405906552531764</v>
      </c>
      <c r="BF26" s="108">
        <v>2.7250686244846025E-2</v>
      </c>
      <c r="BG26" s="108">
        <v>12.458977857453092</v>
      </c>
      <c r="BH26" s="107" t="s">
        <v>7689</v>
      </c>
    </row>
    <row r="27" spans="1:64" x14ac:dyDescent="0.25">
      <c r="A27" t="s">
        <v>7587</v>
      </c>
      <c r="B27" s="11">
        <v>-57.990429522842895</v>
      </c>
      <c r="C27" s="11">
        <v>0.39012869176699294</v>
      </c>
      <c r="D27" s="11">
        <v>-8.5387834549554018</v>
      </c>
      <c r="E27" s="11">
        <v>0.11325358385943041</v>
      </c>
      <c r="F27" s="11">
        <v>10.319838116800319</v>
      </c>
      <c r="G27" s="1">
        <v>43999</v>
      </c>
      <c r="H27" t="s">
        <v>7690</v>
      </c>
      <c r="I27" s="11">
        <v>-57.94</v>
      </c>
      <c r="J27" s="11">
        <v>-8.4700000000000006</v>
      </c>
      <c r="K27">
        <f t="shared" si="0"/>
        <v>9.8200000000000074</v>
      </c>
      <c r="L27" s="11">
        <f t="shared" si="1"/>
        <v>-5.0429522842897256E-2</v>
      </c>
      <c r="M27" s="11">
        <f t="shared" si="2"/>
        <v>-6.8783454955401169E-2</v>
      </c>
      <c r="N27" s="11">
        <f t="shared" si="3"/>
        <v>0.49983811680031209</v>
      </c>
      <c r="P27" s="107" t="s">
        <v>7691</v>
      </c>
      <c r="Q27" s="108">
        <v>-28.63934335182541</v>
      </c>
      <c r="R27" s="108">
        <v>0.50553268236732685</v>
      </c>
      <c r="S27" s="108">
        <v>-3.8126606850684421</v>
      </c>
      <c r="T27" s="108">
        <v>7.0533964340519534E-2</v>
      </c>
      <c r="U27" s="108">
        <v>1.8619421287221272</v>
      </c>
      <c r="V27" s="107" t="s">
        <v>7665</v>
      </c>
      <c r="W27">
        <f>VAR(Q27:Q28)</f>
        <v>0.35584397412759805</v>
      </c>
      <c r="X27">
        <f>VAR(S27:S28)</f>
        <v>1.0047910232906503E-2</v>
      </c>
      <c r="Y27">
        <v>1</v>
      </c>
      <c r="Z27">
        <f>VAR(U27:U28)</f>
        <v>1.9556364213647477</v>
      </c>
      <c r="AB27" s="109" t="s">
        <v>7692</v>
      </c>
      <c r="AC27" s="110">
        <v>1810240</v>
      </c>
      <c r="AD27" s="109" t="s">
        <v>7561</v>
      </c>
      <c r="AE27" s="109" t="s">
        <v>5458</v>
      </c>
      <c r="AF27" s="111">
        <v>1</v>
      </c>
      <c r="AG27" s="112" t="s">
        <v>7693</v>
      </c>
      <c r="AH27" s="107" t="s">
        <v>7692</v>
      </c>
      <c r="AI27" s="108">
        <v>-59.015615589433608</v>
      </c>
      <c r="AJ27" s="108">
        <v>0.40038510391226428</v>
      </c>
      <c r="AK27" s="108">
        <v>-9.0379846994477759</v>
      </c>
      <c r="AL27" s="108">
        <v>3.7219678967298379E-2</v>
      </c>
      <c r="AM27" s="108">
        <v>13.288262006148599</v>
      </c>
      <c r="AN27" s="107" t="s">
        <v>7565</v>
      </c>
      <c r="AO27">
        <f>VAR(AI27:AI28)</f>
        <v>3.5723966349981498E-3</v>
      </c>
      <c r="AP27">
        <f>VAR(AK27:AK28)</f>
        <v>1.2393920249116925E-4</v>
      </c>
      <c r="AQ27">
        <f>VAR(AM27:AM28)</f>
        <v>2.2150939618109391E-2</v>
      </c>
      <c r="AR27">
        <v>1</v>
      </c>
      <c r="AT27" s="113" t="s">
        <v>7694</v>
      </c>
      <c r="AU27" s="110">
        <v>1810268</v>
      </c>
      <c r="AV27" s="113" t="s">
        <v>7561</v>
      </c>
      <c r="AW27" s="113" t="s">
        <v>4306</v>
      </c>
      <c r="AX27" s="114">
        <v>1</v>
      </c>
      <c r="AY27" s="114" t="s">
        <v>2258</v>
      </c>
      <c r="AZ27" s="115" t="s">
        <v>7657</v>
      </c>
      <c r="BA27" s="114">
        <v>899680</v>
      </c>
      <c r="BB27" s="107" t="s">
        <v>7694</v>
      </c>
      <c r="BC27" s="108">
        <v>-93.733569621351094</v>
      </c>
      <c r="BD27" s="108">
        <v>0.11642383053114727</v>
      </c>
      <c r="BE27" s="108">
        <v>-12.954125459250454</v>
      </c>
      <c r="BF27" s="108">
        <v>0.10049104966697246</v>
      </c>
      <c r="BG27" s="108">
        <v>9.8994340526525377</v>
      </c>
      <c r="BH27" s="107" t="s">
        <v>7658</v>
      </c>
      <c r="BI27">
        <f>VAR(BC27:BC28)</f>
        <v>1.9554271337432749</v>
      </c>
      <c r="BJ27">
        <f>VAR(BE27:BE28)</f>
        <v>3.8204265024967106E-2</v>
      </c>
      <c r="BK27">
        <f>VAR(BG27:BG28)</f>
        <v>2.73264134069377E-2</v>
      </c>
      <c r="BL27">
        <v>1</v>
      </c>
    </row>
    <row r="28" spans="1:64" x14ac:dyDescent="0.25">
      <c r="A28" t="s">
        <v>7587</v>
      </c>
      <c r="B28" s="11">
        <v>-57.892555379605575</v>
      </c>
      <c r="C28" s="11">
        <v>0.31382338829605738</v>
      </c>
      <c r="D28" s="11">
        <v>-8.5251766436793925</v>
      </c>
      <c r="E28" s="11">
        <v>0.13068939633684851</v>
      </c>
      <c r="F28" s="11">
        <v>10.308857769829565</v>
      </c>
      <c r="G28" s="1">
        <v>44006</v>
      </c>
      <c r="H28" t="s">
        <v>7695</v>
      </c>
      <c r="I28" s="11">
        <v>-57.94</v>
      </c>
      <c r="J28" s="11">
        <v>-8.4700000000000006</v>
      </c>
      <c r="K28">
        <f t="shared" si="0"/>
        <v>9.8200000000000074</v>
      </c>
      <c r="L28" s="11">
        <f t="shared" si="1"/>
        <v>4.7444620394422543E-2</v>
      </c>
      <c r="M28" s="11">
        <f t="shared" si="2"/>
        <v>-5.5176643679391901E-2</v>
      </c>
      <c r="N28" s="11">
        <f t="shared" si="3"/>
        <v>0.48885776982955775</v>
      </c>
      <c r="P28" s="107" t="s">
        <v>7691</v>
      </c>
      <c r="Q28" s="108">
        <v>-27.795727356093231</v>
      </c>
      <c r="R28" s="108">
        <v>6.0282110547265705E-2</v>
      </c>
      <c r="S28" s="108">
        <v>-3.954420413009113</v>
      </c>
      <c r="T28" s="108">
        <v>3.7255388875288904E-2</v>
      </c>
      <c r="U28" s="108">
        <v>3.8396359479796729</v>
      </c>
      <c r="V28" s="107" t="s">
        <v>7665</v>
      </c>
      <c r="AB28" s="109" t="s">
        <v>7696</v>
      </c>
      <c r="AC28" s="110">
        <v>1810240</v>
      </c>
      <c r="AD28" s="109" t="s">
        <v>7569</v>
      </c>
      <c r="AE28" s="109" t="s">
        <v>5458</v>
      </c>
      <c r="AF28" s="111">
        <v>1</v>
      </c>
      <c r="AG28" s="112" t="s">
        <v>7693</v>
      </c>
      <c r="AH28" s="107" t="s">
        <v>7697</v>
      </c>
      <c r="AI28" s="108">
        <v>-59.100142468412997</v>
      </c>
      <c r="AJ28" s="108">
        <v>0.30539845947660843</v>
      </c>
      <c r="AK28" s="108">
        <v>-9.0222405448187608</v>
      </c>
      <c r="AL28" s="108">
        <v>5.2226684184548657E-2</v>
      </c>
      <c r="AM28" s="108">
        <v>13.077781890137089</v>
      </c>
      <c r="AN28" s="107" t="s">
        <v>7565</v>
      </c>
      <c r="AT28" s="113" t="s">
        <v>7698</v>
      </c>
      <c r="AU28" s="110">
        <v>1810550</v>
      </c>
      <c r="AV28" s="113" t="s">
        <v>7561</v>
      </c>
      <c r="AW28" s="113" t="s">
        <v>4306</v>
      </c>
      <c r="AX28" s="114">
        <v>2</v>
      </c>
      <c r="AY28" s="114" t="s">
        <v>2258</v>
      </c>
      <c r="AZ28" s="115" t="s">
        <v>7699</v>
      </c>
      <c r="BA28" s="114">
        <v>899640</v>
      </c>
      <c r="BB28" s="107" t="s">
        <v>7698</v>
      </c>
      <c r="BC28" s="108">
        <v>-95.711157613701005</v>
      </c>
      <c r="BD28" s="108">
        <v>0.18238184164951773</v>
      </c>
      <c r="BE28" s="108">
        <v>-13.230546388360271</v>
      </c>
      <c r="BF28" s="108">
        <v>7.0187673103790427E-2</v>
      </c>
      <c r="BG28" s="108">
        <v>10.133213493181159</v>
      </c>
      <c r="BH28" s="107" t="s">
        <v>7700</v>
      </c>
    </row>
    <row r="29" spans="1:64" x14ac:dyDescent="0.25">
      <c r="A29" t="s">
        <v>7587</v>
      </c>
      <c r="B29" s="11">
        <v>-57.701423636926819</v>
      </c>
      <c r="C29" s="11">
        <v>0.2572161882326916</v>
      </c>
      <c r="D29" s="11">
        <v>-8.4871498653645681</v>
      </c>
      <c r="E29" s="11">
        <v>9.1711805817426731E-2</v>
      </c>
      <c r="F29" s="11">
        <v>10.195775285989725</v>
      </c>
      <c r="G29" s="1">
        <v>44008</v>
      </c>
      <c r="H29" t="s">
        <v>7701</v>
      </c>
      <c r="I29" s="11">
        <v>-57.94</v>
      </c>
      <c r="J29" s="11">
        <v>-8.4700000000000006</v>
      </c>
      <c r="K29">
        <f t="shared" si="0"/>
        <v>9.8200000000000074</v>
      </c>
      <c r="L29" s="11">
        <f t="shared" si="1"/>
        <v>0.23857636307317875</v>
      </c>
      <c r="M29" s="11">
        <f t="shared" si="2"/>
        <v>-1.7149865364567418E-2</v>
      </c>
      <c r="N29" s="11">
        <f t="shared" si="3"/>
        <v>0.3757752859897181</v>
      </c>
      <c r="P29" s="107" t="s">
        <v>7702</v>
      </c>
      <c r="Q29" s="108">
        <v>-54.417648472823714</v>
      </c>
      <c r="R29" s="108">
        <v>0.32897799710815251</v>
      </c>
      <c r="S29" s="108">
        <v>-7.5469002684581401</v>
      </c>
      <c r="T29" s="108">
        <v>5.2590588368707739E-2</v>
      </c>
      <c r="U29" s="108">
        <v>5.9575536748414066</v>
      </c>
      <c r="V29" s="107" t="s">
        <v>7633</v>
      </c>
      <c r="W29">
        <f>VAR(Q29:Q30)</f>
        <v>1.4446547402025341E-3</v>
      </c>
      <c r="X29">
        <f>VAR(S29:S30)</f>
        <v>9.8124916759066705E-4</v>
      </c>
      <c r="Y29">
        <v>1</v>
      </c>
      <c r="Z29">
        <f>VAR(U29:U30)</f>
        <v>4.5194746797593971E-2</v>
      </c>
      <c r="AB29" s="109" t="s">
        <v>7703</v>
      </c>
      <c r="AC29" s="110">
        <v>1810260</v>
      </c>
      <c r="AD29" s="109" t="s">
        <v>7561</v>
      </c>
      <c r="AE29" s="109" t="s">
        <v>5836</v>
      </c>
      <c r="AF29" s="111">
        <v>2</v>
      </c>
      <c r="AG29" s="112" t="s">
        <v>7564</v>
      </c>
      <c r="AH29" s="107" t="s">
        <v>7703</v>
      </c>
      <c r="AI29" s="108">
        <v>-102.10346128863625</v>
      </c>
      <c r="AJ29" s="108">
        <v>0.11795378475943614</v>
      </c>
      <c r="AK29" s="108">
        <v>-14.204924841298761</v>
      </c>
      <c r="AL29" s="108">
        <v>6.7023155007046906E-2</v>
      </c>
      <c r="AM29" s="108">
        <v>11.535937441753831</v>
      </c>
      <c r="AN29" s="107" t="s">
        <v>7565</v>
      </c>
      <c r="AO29">
        <f>VAR(AI29:AI30)</f>
        <v>0.18247148013157841</v>
      </c>
      <c r="AP29">
        <f>VAR(AK29:AK30)</f>
        <v>4.6561796993384237E-4</v>
      </c>
      <c r="AQ29">
        <f>VAR(AM29:AM30)</f>
        <v>6.479129587641877E-2</v>
      </c>
      <c r="AR29">
        <v>1</v>
      </c>
      <c r="AT29" s="113" t="s">
        <v>7704</v>
      </c>
      <c r="AU29" s="110">
        <v>1810384</v>
      </c>
      <c r="AV29" s="113" t="s">
        <v>7561</v>
      </c>
      <c r="AW29" s="113" t="s">
        <v>4344</v>
      </c>
      <c r="AX29" s="114">
        <v>1</v>
      </c>
      <c r="AY29" s="114" t="s">
        <v>2258</v>
      </c>
      <c r="AZ29" s="115" t="s">
        <v>7705</v>
      </c>
      <c r="BA29" s="114">
        <v>101540</v>
      </c>
      <c r="BB29" s="107" t="s">
        <v>7704</v>
      </c>
      <c r="BC29" s="108">
        <v>-112.32614376050243</v>
      </c>
      <c r="BD29" s="108">
        <v>0.39584223497429727</v>
      </c>
      <c r="BE29" s="108">
        <v>-14.897501418426245</v>
      </c>
      <c r="BF29" s="108">
        <v>5.5222533234993362E-2</v>
      </c>
      <c r="BG29" s="108">
        <v>6.8538675869075263</v>
      </c>
      <c r="BH29" s="107" t="s">
        <v>7706</v>
      </c>
      <c r="BI29">
        <f>VAR(BC29:BC30)</f>
        <v>3.4070337438294422</v>
      </c>
      <c r="BJ29">
        <f>VAR(BE29:BE30)</f>
        <v>0.16167645004513148</v>
      </c>
      <c r="BK29">
        <f>VAR(BG29:BG30)</f>
        <v>1.8793822122421204</v>
      </c>
      <c r="BL29">
        <v>1</v>
      </c>
    </row>
    <row r="30" spans="1:64" x14ac:dyDescent="0.25">
      <c r="A30" t="s">
        <v>7587</v>
      </c>
      <c r="B30" s="11">
        <v>-58.077317069489489</v>
      </c>
      <c r="C30" s="11">
        <v>0.32092522393639406</v>
      </c>
      <c r="D30" s="11">
        <v>-8.4661275625569719</v>
      </c>
      <c r="E30" s="11">
        <v>8.7825026002363596E-2</v>
      </c>
      <c r="F30" s="11">
        <v>9.6517034309662861</v>
      </c>
      <c r="G30" s="1">
        <v>44011</v>
      </c>
      <c r="H30" t="s">
        <v>7707</v>
      </c>
      <c r="I30" s="11">
        <v>-57.94</v>
      </c>
      <c r="J30" s="11">
        <v>-8.4700000000000006</v>
      </c>
      <c r="K30">
        <f t="shared" si="0"/>
        <v>9.8200000000000074</v>
      </c>
      <c r="L30" s="11">
        <f t="shared" si="1"/>
        <v>-0.13731706948949096</v>
      </c>
      <c r="M30" s="11">
        <f t="shared" si="2"/>
        <v>3.8724374430287867E-3</v>
      </c>
      <c r="N30" s="11">
        <f t="shared" si="3"/>
        <v>-0.16829656903372125</v>
      </c>
      <c r="P30" s="107" t="s">
        <v>7702</v>
      </c>
      <c r="Q30" s="108">
        <v>-54.363896175380674</v>
      </c>
      <c r="R30" s="108">
        <v>0.450777837532716</v>
      </c>
      <c r="S30" s="108">
        <v>-7.5026001743817012</v>
      </c>
      <c r="T30" s="108">
        <v>2.5941305479852166E-2</v>
      </c>
      <c r="U30" s="108">
        <v>5.6569052196729359</v>
      </c>
      <c r="V30" s="107" t="s">
        <v>7633</v>
      </c>
      <c r="AB30" s="109" t="s">
        <v>7708</v>
      </c>
      <c r="AC30" s="110">
        <v>1810260</v>
      </c>
      <c r="AD30" s="109" t="s">
        <v>7569</v>
      </c>
      <c r="AE30" s="109" t="s">
        <v>5836</v>
      </c>
      <c r="AF30" s="111">
        <v>2</v>
      </c>
      <c r="AG30" s="112" t="s">
        <v>7564</v>
      </c>
      <c r="AH30" s="107" t="s">
        <v>7709</v>
      </c>
      <c r="AI30" s="108">
        <v>-101.49935619822304</v>
      </c>
      <c r="AJ30" s="108">
        <v>0.40116486322395262</v>
      </c>
      <c r="AK30" s="108">
        <v>-14.17440868263048</v>
      </c>
      <c r="AL30" s="108">
        <v>0.11131404932649519</v>
      </c>
      <c r="AM30" s="108">
        <v>11.895913262820798</v>
      </c>
      <c r="AN30" s="107" t="s">
        <v>7658</v>
      </c>
      <c r="AT30" s="113" t="s">
        <v>7710</v>
      </c>
      <c r="AU30" s="110">
        <v>1810609</v>
      </c>
      <c r="AV30" s="113" t="s">
        <v>7561</v>
      </c>
      <c r="AW30" s="113" t="s">
        <v>4344</v>
      </c>
      <c r="AX30" s="114">
        <v>2</v>
      </c>
      <c r="AY30" s="114" t="s">
        <v>2258</v>
      </c>
      <c r="AZ30" s="115" t="s">
        <v>7711</v>
      </c>
      <c r="BA30" s="114">
        <v>105840</v>
      </c>
      <c r="BB30" s="107" t="s">
        <v>7710</v>
      </c>
      <c r="BC30" s="108">
        <v>-109.71576687436915</v>
      </c>
      <c r="BD30" s="108">
        <v>0.20706348885652889</v>
      </c>
      <c r="BE30" s="108">
        <v>-14.328860143024729</v>
      </c>
      <c r="BF30" s="108">
        <v>5.2704617755584313E-2</v>
      </c>
      <c r="BG30" s="108">
        <v>4.9151142698286776</v>
      </c>
      <c r="BH30" s="107" t="s">
        <v>7600</v>
      </c>
    </row>
    <row r="31" spans="1:64" x14ac:dyDescent="0.25">
      <c r="A31" t="s">
        <v>7587</v>
      </c>
      <c r="B31" s="11">
        <v>-58.152418513530023</v>
      </c>
      <c r="C31" s="11">
        <v>0.76180691276697421</v>
      </c>
      <c r="D31" s="11">
        <v>-8.444362282808795</v>
      </c>
      <c r="E31" s="11">
        <v>7.7746921465242549E-2</v>
      </c>
      <c r="F31" s="11">
        <v>9.4024797489403369</v>
      </c>
      <c r="G31" s="1">
        <v>44013</v>
      </c>
      <c r="H31" t="s">
        <v>7712</v>
      </c>
      <c r="I31" s="11">
        <v>-57.94</v>
      </c>
      <c r="J31" s="11">
        <v>-8.4700000000000006</v>
      </c>
      <c r="K31">
        <f t="shared" si="0"/>
        <v>9.8200000000000074</v>
      </c>
      <c r="L31" s="11">
        <f t="shared" si="1"/>
        <v>-0.21241851353002517</v>
      </c>
      <c r="M31" s="11">
        <f t="shared" si="2"/>
        <v>2.5637717191205667E-2</v>
      </c>
      <c r="N31" s="11">
        <f t="shared" si="3"/>
        <v>-0.4175202510596705</v>
      </c>
      <c r="P31" s="107" t="s">
        <v>7713</v>
      </c>
      <c r="Q31" s="108">
        <v>-67.960037348099888</v>
      </c>
      <c r="R31" s="108">
        <v>0.57789854348018632</v>
      </c>
      <c r="S31" s="108">
        <v>-9.9106672395403166</v>
      </c>
      <c r="T31" s="108">
        <v>7.4440911336672896E-2</v>
      </c>
      <c r="U31" s="108">
        <v>11.325300568222644</v>
      </c>
      <c r="V31" s="107" t="s">
        <v>7633</v>
      </c>
      <c r="W31">
        <f>VAR(Q31:Q32)</f>
        <v>5.5901209248901539E-2</v>
      </c>
      <c r="X31">
        <f>VAR(S31:S32)</f>
        <v>2.1316784470702078E-3</v>
      </c>
      <c r="Y31">
        <v>1</v>
      </c>
      <c r="Z31">
        <f>VAR(U31:U32)</f>
        <v>0.36698781555681587</v>
      </c>
      <c r="AB31" s="109" t="s">
        <v>7714</v>
      </c>
      <c r="AC31" s="110">
        <v>1810280</v>
      </c>
      <c r="AD31" s="109" t="s">
        <v>7561</v>
      </c>
      <c r="AE31" s="109" t="s">
        <v>4336</v>
      </c>
      <c r="AF31" s="111">
        <v>1</v>
      </c>
      <c r="AG31" s="112" t="s">
        <v>7657</v>
      </c>
      <c r="AH31" s="107" t="s">
        <v>7714</v>
      </c>
      <c r="AI31" s="108">
        <v>-121.67026162583619</v>
      </c>
      <c r="AJ31" s="108">
        <v>0.11784176722558186</v>
      </c>
      <c r="AK31" s="108">
        <v>-16.532168275306901</v>
      </c>
      <c r="AL31" s="108">
        <v>6.873816724321731E-2</v>
      </c>
      <c r="AM31" s="108">
        <v>10.58708457661902</v>
      </c>
      <c r="AN31" s="107" t="s">
        <v>7658</v>
      </c>
      <c r="AO31">
        <f>VAR(AI31:AI32)</f>
        <v>0.13457204765802511</v>
      </c>
      <c r="AP31">
        <f>VAR(AK31:AK32)</f>
        <v>2.1922317905280261E-3</v>
      </c>
      <c r="AQ31">
        <f>VAR(AM31:AM32)</f>
        <v>5.9746253002180384E-5</v>
      </c>
      <c r="AR31">
        <v>1</v>
      </c>
      <c r="AT31" s="113" t="s">
        <v>7715</v>
      </c>
      <c r="AU31" s="110">
        <v>1810407</v>
      </c>
      <c r="AV31" s="113" t="s">
        <v>7561</v>
      </c>
      <c r="AW31" s="113" t="s">
        <v>4345</v>
      </c>
      <c r="AX31" s="114">
        <v>1</v>
      </c>
      <c r="AY31" s="114" t="s">
        <v>2258</v>
      </c>
      <c r="AZ31" s="115" t="s">
        <v>7716</v>
      </c>
      <c r="BA31" s="114">
        <v>895560</v>
      </c>
      <c r="BB31" s="107" t="s">
        <v>7715</v>
      </c>
      <c r="BC31" s="108">
        <v>-118.29538732649104</v>
      </c>
      <c r="BD31" s="108">
        <v>0.15877351100218881</v>
      </c>
      <c r="BE31" s="108">
        <v>-15.791325171288422</v>
      </c>
      <c r="BF31" s="108">
        <v>6.1115627241736997E-2</v>
      </c>
      <c r="BG31" s="108">
        <v>8.0352140438163389</v>
      </c>
      <c r="BH31" s="107" t="s">
        <v>7717</v>
      </c>
      <c r="BI31">
        <f>VAR(BC31:BC32)</f>
        <v>34.917713687634333</v>
      </c>
      <c r="BJ31">
        <f>VAR(BE31:BE32)</f>
        <v>1.2113710634704034</v>
      </c>
      <c r="BK31">
        <f>VAR(BG31:BG32)</f>
        <v>8.3860227798964075</v>
      </c>
      <c r="BL31">
        <v>1</v>
      </c>
    </row>
    <row r="32" spans="1:64" x14ac:dyDescent="0.25">
      <c r="A32" t="s">
        <v>7587</v>
      </c>
      <c r="B32" s="11">
        <v>-57.70266013846949</v>
      </c>
      <c r="C32" s="11">
        <v>0.5648560527484815</v>
      </c>
      <c r="D32" s="11">
        <v>-8.4613701935391799</v>
      </c>
      <c r="E32" s="11">
        <v>0.10123222986791013</v>
      </c>
      <c r="F32" s="11">
        <v>9.9883014098439489</v>
      </c>
      <c r="G32" s="1">
        <v>44018</v>
      </c>
      <c r="H32" t="s">
        <v>7718</v>
      </c>
      <c r="I32" s="11">
        <v>-57.94</v>
      </c>
      <c r="J32" s="11">
        <v>-8.4700000000000006</v>
      </c>
      <c r="K32">
        <f t="shared" si="0"/>
        <v>9.8200000000000074</v>
      </c>
      <c r="L32" s="11">
        <f t="shared" si="1"/>
        <v>0.23733986153050779</v>
      </c>
      <c r="M32" s="11">
        <f t="shared" si="2"/>
        <v>8.6298064608207881E-3</v>
      </c>
      <c r="N32" s="11">
        <f t="shared" si="3"/>
        <v>0.16830140984394149</v>
      </c>
      <c r="P32" s="107" t="s">
        <v>7713</v>
      </c>
      <c r="Q32" s="108">
        <v>-67.625668661620722</v>
      </c>
      <c r="R32" s="108">
        <v>0.20412265154671361</v>
      </c>
      <c r="S32" s="108">
        <v>-9.9759616259310349</v>
      </c>
      <c r="T32" s="108">
        <v>5.4901879536112891E-2</v>
      </c>
      <c r="U32" s="108">
        <v>12.182024345827557</v>
      </c>
      <c r="V32" s="107" t="s">
        <v>7633</v>
      </c>
      <c r="AB32" s="109" t="s">
        <v>7719</v>
      </c>
      <c r="AC32" s="110">
        <v>1810280</v>
      </c>
      <c r="AD32" s="109" t="s">
        <v>7569</v>
      </c>
      <c r="AE32" s="109" t="s">
        <v>4336</v>
      </c>
      <c r="AF32" s="111">
        <v>1</v>
      </c>
      <c r="AG32" s="112" t="s">
        <v>7657</v>
      </c>
      <c r="AH32" s="107" t="s">
        <v>7719</v>
      </c>
      <c r="AI32" s="108">
        <v>-122.18905261970178</v>
      </c>
      <c r="AJ32" s="108">
        <v>0.20322603377789208</v>
      </c>
      <c r="AK32" s="108">
        <v>-16.598383557387823</v>
      </c>
      <c r="AL32" s="108">
        <v>7.2931730566810848E-2</v>
      </c>
      <c r="AM32" s="108">
        <v>10.598015839400801</v>
      </c>
      <c r="AN32" s="107" t="s">
        <v>7658</v>
      </c>
      <c r="AT32" s="113" t="s">
        <v>7720</v>
      </c>
      <c r="AU32" s="110">
        <v>1810612</v>
      </c>
      <c r="AV32" s="113" t="s">
        <v>7561</v>
      </c>
      <c r="AW32" s="113" t="s">
        <v>4345</v>
      </c>
      <c r="AX32" s="114">
        <v>2</v>
      </c>
      <c r="AY32" s="114" t="s">
        <v>2258</v>
      </c>
      <c r="AZ32" s="115" t="s">
        <v>7599</v>
      </c>
      <c r="BA32" s="114">
        <v>106360</v>
      </c>
      <c r="BB32" s="107" t="s">
        <v>7720</v>
      </c>
      <c r="BC32" s="108">
        <v>-109.93862794409473</v>
      </c>
      <c r="BD32" s="108">
        <v>0.30984358000114831</v>
      </c>
      <c r="BE32" s="108">
        <v>-14.234809149224786</v>
      </c>
      <c r="BF32" s="108">
        <v>1.52812674900921E-2</v>
      </c>
      <c r="BG32" s="108">
        <v>3.9398452497035521</v>
      </c>
      <c r="BH32" s="107" t="s">
        <v>7600</v>
      </c>
    </row>
    <row r="33" spans="1:64" x14ac:dyDescent="0.25">
      <c r="A33" t="s">
        <v>7587</v>
      </c>
      <c r="B33" s="11">
        <v>-57.866522569746941</v>
      </c>
      <c r="C33" s="11">
        <v>0.15066138626817882</v>
      </c>
      <c r="D33" s="11">
        <v>-8.5136020357150617</v>
      </c>
      <c r="E33" s="11">
        <v>7.8743160382920438E-2</v>
      </c>
      <c r="F33" s="11">
        <v>10.242293715973553</v>
      </c>
      <c r="G33" s="1">
        <v>44020</v>
      </c>
      <c r="H33" t="s">
        <v>7721</v>
      </c>
      <c r="I33" s="11">
        <v>-57.94</v>
      </c>
      <c r="J33" s="11">
        <v>-8.4700000000000006</v>
      </c>
      <c r="K33">
        <f t="shared" si="0"/>
        <v>9.8200000000000074</v>
      </c>
      <c r="L33" s="11">
        <f t="shared" si="1"/>
        <v>7.3477430253056752E-2</v>
      </c>
      <c r="M33" s="11">
        <f t="shared" si="2"/>
        <v>-4.3602035715061049E-2</v>
      </c>
      <c r="N33" s="11">
        <f t="shared" si="3"/>
        <v>0.42229371597354515</v>
      </c>
      <c r="P33" s="107" t="s">
        <v>7722</v>
      </c>
      <c r="Q33" s="108">
        <v>-52.047582535220819</v>
      </c>
      <c r="R33" s="108">
        <v>0.5355104701278911</v>
      </c>
      <c r="S33" s="108">
        <v>-7.6141331931105505</v>
      </c>
      <c r="T33" s="108">
        <v>0.10916014308929491</v>
      </c>
      <c r="U33" s="108">
        <v>8.8654830096635848</v>
      </c>
      <c r="V33" s="107" t="s">
        <v>7565</v>
      </c>
      <c r="W33">
        <f>VAR(Q33:Q34)</f>
        <v>0.73794365897981284</v>
      </c>
      <c r="X33">
        <f>VAR(S33:S34)</f>
        <v>6.9373878849034228E-3</v>
      </c>
      <c r="Y33">
        <v>1</v>
      </c>
      <c r="Z33">
        <f>VAR(U33:U34)</f>
        <v>3.7136606655108088E-2</v>
      </c>
      <c r="AB33" s="109" t="s">
        <v>7723</v>
      </c>
      <c r="AC33" s="110">
        <v>1810300</v>
      </c>
      <c r="AD33" s="109" t="s">
        <v>7561</v>
      </c>
      <c r="AE33" s="109" t="s">
        <v>5363</v>
      </c>
      <c r="AF33" s="111">
        <v>1</v>
      </c>
      <c r="AG33" s="112" t="s">
        <v>7606</v>
      </c>
      <c r="AH33" s="107" t="s">
        <v>7723</v>
      </c>
      <c r="AI33" s="108">
        <v>-64.975504062317356</v>
      </c>
      <c r="AJ33" s="108">
        <v>0.25284657566668167</v>
      </c>
      <c r="AK33" s="108">
        <v>-9.4014880098099702</v>
      </c>
      <c r="AL33" s="108">
        <v>5.410800971653279E-2</v>
      </c>
      <c r="AM33" s="108">
        <v>10.236400016162406</v>
      </c>
      <c r="AN33" s="107" t="s">
        <v>7594</v>
      </c>
      <c r="AO33">
        <f>VAR(AI33:AI34)</f>
        <v>4.7376937270400786E-2</v>
      </c>
      <c r="AP33">
        <f>VAR(AK33:AK34)</f>
        <v>3.6274240051825879E-4</v>
      </c>
      <c r="AQ33">
        <f>VAR(AM33:AM34)</f>
        <v>0.13692132645860228</v>
      </c>
      <c r="AR33">
        <v>1</v>
      </c>
      <c r="AT33" s="113" t="s">
        <v>7724</v>
      </c>
      <c r="AU33" s="110">
        <v>1810381</v>
      </c>
      <c r="AV33" s="113" t="s">
        <v>7561</v>
      </c>
      <c r="AW33" s="113" t="s">
        <v>4352</v>
      </c>
      <c r="AX33" s="114">
        <v>1</v>
      </c>
      <c r="AY33" s="114" t="s">
        <v>2258</v>
      </c>
      <c r="AZ33" s="115" t="s">
        <v>7725</v>
      </c>
      <c r="BA33" s="114">
        <v>895640</v>
      </c>
      <c r="BB33" s="107" t="s">
        <v>7724</v>
      </c>
      <c r="BC33" s="108">
        <v>-103.13583652544789</v>
      </c>
      <c r="BD33" s="108">
        <v>0.22779935528740153</v>
      </c>
      <c r="BE33" s="108">
        <v>-13.892030654107018</v>
      </c>
      <c r="BF33" s="108">
        <v>2.3869809445113271E-2</v>
      </c>
      <c r="BG33" s="108">
        <v>8.0004087074082548</v>
      </c>
      <c r="BH33" s="107" t="s">
        <v>7706</v>
      </c>
      <c r="BI33">
        <f>VAR(BC33:BC34)</f>
        <v>0.89637952545219535</v>
      </c>
      <c r="BJ33">
        <f>VAR(BE33:BE34)</f>
        <v>2.3782825897496217E-2</v>
      </c>
      <c r="BK33">
        <f>VAR(BG33:BG34)</f>
        <v>8.2346787155416754E-2</v>
      </c>
      <c r="BL33">
        <v>1</v>
      </c>
    </row>
    <row r="34" spans="1:64" x14ac:dyDescent="0.25">
      <c r="A34" t="s">
        <v>7587</v>
      </c>
      <c r="B34" s="11">
        <v>-57.632415923725326</v>
      </c>
      <c r="C34" s="11">
        <v>0.46273654954632026</v>
      </c>
      <c r="D34" s="11">
        <v>-8.5344004467179193</v>
      </c>
      <c r="E34" s="11">
        <v>0.24191772984351761</v>
      </c>
      <c r="F34" s="11">
        <v>10.642787650018029</v>
      </c>
      <c r="G34" s="1">
        <v>44021</v>
      </c>
      <c r="H34" t="s">
        <v>7726</v>
      </c>
      <c r="I34" s="11">
        <v>-57.94</v>
      </c>
      <c r="J34" s="11">
        <v>-8.4700000000000006</v>
      </c>
      <c r="K34">
        <f t="shared" si="0"/>
        <v>9.8200000000000074</v>
      </c>
      <c r="L34" s="11">
        <f t="shared" si="1"/>
        <v>0.30758407627467221</v>
      </c>
      <c r="M34" s="11">
        <f t="shared" si="2"/>
        <v>-6.4400446717918669E-2</v>
      </c>
      <c r="N34" s="11">
        <f t="shared" si="3"/>
        <v>0.82278765001802157</v>
      </c>
      <c r="P34" s="107" t="s">
        <v>7722</v>
      </c>
      <c r="Q34" s="108">
        <v>-50.832721506971239</v>
      </c>
      <c r="R34" s="108">
        <v>0.24625078597105071</v>
      </c>
      <c r="S34" s="108">
        <v>-7.4963419550246604</v>
      </c>
      <c r="T34" s="108">
        <v>4.6970763701648786E-2</v>
      </c>
      <c r="U34" s="108">
        <v>9.1380141332260436</v>
      </c>
      <c r="V34" s="107" t="s">
        <v>7565</v>
      </c>
      <c r="AB34" s="109" t="s">
        <v>7727</v>
      </c>
      <c r="AC34" s="110">
        <v>1810300</v>
      </c>
      <c r="AD34" s="109" t="s">
        <v>7569</v>
      </c>
      <c r="AE34" s="109" t="s">
        <v>5363</v>
      </c>
      <c r="AF34" s="111">
        <v>1</v>
      </c>
      <c r="AG34" s="112" t="s">
        <v>7606</v>
      </c>
      <c r="AH34" s="107" t="s">
        <v>7727</v>
      </c>
      <c r="AI34" s="108">
        <v>-65.283325235307132</v>
      </c>
      <c r="AJ34" s="108">
        <v>0.15976480501939513</v>
      </c>
      <c r="AK34" s="108">
        <v>-9.37455318474953</v>
      </c>
      <c r="AL34" s="108">
        <v>2.4614809924613439E-2</v>
      </c>
      <c r="AM34" s="108">
        <v>9.7131002426891087</v>
      </c>
      <c r="AN34" s="107" t="s">
        <v>7594</v>
      </c>
      <c r="AT34" s="113" t="s">
        <v>7728</v>
      </c>
      <c r="AU34" s="110">
        <v>1810574</v>
      </c>
      <c r="AV34" s="113" t="s">
        <v>7561</v>
      </c>
      <c r="AW34" s="113" t="s">
        <v>4352</v>
      </c>
      <c r="AX34" s="114">
        <v>2</v>
      </c>
      <c r="AY34" s="114" t="s">
        <v>2258</v>
      </c>
      <c r="AZ34" s="115" t="s">
        <v>7729</v>
      </c>
      <c r="BA34" s="114">
        <v>106200</v>
      </c>
      <c r="BB34" s="107" t="s">
        <v>7728</v>
      </c>
      <c r="BC34" s="108">
        <v>-101.79689700071035</v>
      </c>
      <c r="BD34" s="108">
        <v>0.1149761794378734</v>
      </c>
      <c r="BE34" s="108">
        <v>-13.673935143389826</v>
      </c>
      <c r="BF34" s="108">
        <v>0.10253298315596963</v>
      </c>
      <c r="BG34" s="108">
        <v>7.5945841464082662</v>
      </c>
      <c r="BH34" s="107" t="s">
        <v>7730</v>
      </c>
    </row>
    <row r="35" spans="1:64" x14ac:dyDescent="0.25">
      <c r="A35" t="s">
        <v>7587</v>
      </c>
      <c r="B35" s="11">
        <v>-57.832042619796148</v>
      </c>
      <c r="C35" s="11">
        <v>0.3572126795709174</v>
      </c>
      <c r="D35" s="11">
        <v>-8.5452565401298699</v>
      </c>
      <c r="E35" s="11">
        <v>0.13153312288906593</v>
      </c>
      <c r="F35" s="11">
        <v>10.530009701242811</v>
      </c>
      <c r="G35" s="1">
        <v>44022</v>
      </c>
      <c r="H35" t="s">
        <v>7731</v>
      </c>
      <c r="I35" s="11">
        <v>-57.94</v>
      </c>
      <c r="J35" s="11">
        <v>-8.4700000000000006</v>
      </c>
      <c r="K35">
        <f t="shared" si="0"/>
        <v>9.8200000000000074</v>
      </c>
      <c r="L35" s="11">
        <f t="shared" si="1"/>
        <v>0.1079573802038496</v>
      </c>
      <c r="M35" s="11">
        <f t="shared" si="2"/>
        <v>-7.5256540129869265E-2</v>
      </c>
      <c r="N35" s="11">
        <f t="shared" si="3"/>
        <v>0.71000970124280371</v>
      </c>
      <c r="P35" s="107" t="s">
        <v>7697</v>
      </c>
      <c r="Q35" s="108">
        <v>-59.100142468412997</v>
      </c>
      <c r="R35" s="108">
        <v>0.30539845947660843</v>
      </c>
      <c r="S35" s="108">
        <v>-9.0222405448187608</v>
      </c>
      <c r="T35" s="108">
        <v>5.2226684184548657E-2</v>
      </c>
      <c r="U35" s="108">
        <v>13.077781890137089</v>
      </c>
      <c r="V35" s="107" t="s">
        <v>7565</v>
      </c>
      <c r="W35">
        <f>VAR(Q35:Q36)</f>
        <v>6.6024776438423916E-2</v>
      </c>
      <c r="X35">
        <f>VAR(S35:S36)</f>
        <v>1.6787912612542548E-3</v>
      </c>
      <c r="Y35">
        <v>1</v>
      </c>
      <c r="Z35">
        <f>VAR(U35:U36)</f>
        <v>5.0171119228803861E-3</v>
      </c>
      <c r="AB35" s="109" t="s">
        <v>7732</v>
      </c>
      <c r="AC35" s="110">
        <v>1810320</v>
      </c>
      <c r="AD35" s="109" t="s">
        <v>7561</v>
      </c>
      <c r="AE35" s="109" t="s">
        <v>5814</v>
      </c>
      <c r="AF35" s="111">
        <v>1</v>
      </c>
      <c r="AG35" s="112" t="s">
        <v>7606</v>
      </c>
      <c r="AH35" s="107" t="s">
        <v>7732</v>
      </c>
      <c r="AI35" s="108">
        <v>-71.259263182887437</v>
      </c>
      <c r="AJ35" s="108">
        <v>0.31958075467604369</v>
      </c>
      <c r="AK35" s="108">
        <v>-10.575090615663001</v>
      </c>
      <c r="AL35" s="108">
        <v>6.8330943724061205E-2</v>
      </c>
      <c r="AM35" s="108">
        <v>13.34146174241657</v>
      </c>
      <c r="AN35" s="107" t="s">
        <v>7594</v>
      </c>
      <c r="AO35">
        <f>VAR(AI35:AI36)</f>
        <v>6.7038179155883643E-2</v>
      </c>
      <c r="AP35">
        <f>VAR(AK35:AK36)</f>
        <v>7.5818239383257271E-4</v>
      </c>
      <c r="AQ35">
        <f>VAR(AM35:AM36)</f>
        <v>0.22963093139027985</v>
      </c>
      <c r="AR35">
        <v>1</v>
      </c>
      <c r="AT35" s="113" t="s">
        <v>7733</v>
      </c>
      <c r="AU35" s="110">
        <v>1810372</v>
      </c>
      <c r="AV35" s="113" t="s">
        <v>7561</v>
      </c>
      <c r="AW35" s="113" t="s">
        <v>4353</v>
      </c>
      <c r="AX35" s="114">
        <v>1</v>
      </c>
      <c r="AY35" s="114" t="s">
        <v>2258</v>
      </c>
      <c r="AZ35" s="115" t="s">
        <v>7725</v>
      </c>
      <c r="BA35" s="114">
        <v>101360</v>
      </c>
      <c r="BB35" s="107" t="s">
        <v>7733</v>
      </c>
      <c r="BC35" s="108">
        <v>-115.5148775283142</v>
      </c>
      <c r="BD35" s="108">
        <v>0.41966217167105974</v>
      </c>
      <c r="BE35" s="108">
        <v>-15.267729465533424</v>
      </c>
      <c r="BF35" s="108">
        <v>4.9561112407784283E-2</v>
      </c>
      <c r="BG35" s="108">
        <v>6.6269581959531934</v>
      </c>
      <c r="BH35" s="107" t="s">
        <v>7706</v>
      </c>
      <c r="BI35">
        <f>VAR(BC35:BC36)</f>
        <v>0.28952405124564345</v>
      </c>
      <c r="BJ35">
        <f>VAR(BE35:BE36)</f>
        <v>3.4653569908588383E-3</v>
      </c>
      <c r="BK35">
        <f>VAR(BG35:BG36)</f>
        <v>1.0181065374938498</v>
      </c>
      <c r="BL35">
        <v>1</v>
      </c>
    </row>
    <row r="36" spans="1:64" x14ac:dyDescent="0.25">
      <c r="A36" t="s">
        <v>7587</v>
      </c>
      <c r="B36" s="11">
        <v>-58.007771549096958</v>
      </c>
      <c r="C36" s="11">
        <v>0.37710064302923874</v>
      </c>
      <c r="D36" s="11">
        <v>-8.4883910725499874</v>
      </c>
      <c r="E36" s="11">
        <v>0.16459541955160714</v>
      </c>
      <c r="F36" s="11">
        <v>9.8993570313029409</v>
      </c>
      <c r="G36" s="1">
        <v>44025</v>
      </c>
      <c r="H36" t="s">
        <v>7734</v>
      </c>
      <c r="I36" s="11">
        <v>-57.94</v>
      </c>
      <c r="J36" s="11">
        <v>-8.4700000000000006</v>
      </c>
      <c r="K36">
        <f t="shared" si="0"/>
        <v>9.8200000000000074</v>
      </c>
      <c r="L36" s="11">
        <f t="shared" si="1"/>
        <v>-6.7771549096960371E-2</v>
      </c>
      <c r="M36" s="11">
        <f t="shared" si="2"/>
        <v>-1.8391072549986731E-2</v>
      </c>
      <c r="N36" s="11">
        <f t="shared" si="3"/>
        <v>7.9357031302933478E-2</v>
      </c>
      <c r="P36" s="107" t="s">
        <v>7697</v>
      </c>
      <c r="Q36" s="108">
        <v>-59.46352869940813</v>
      </c>
      <c r="R36" s="108">
        <v>0.35567995636757349</v>
      </c>
      <c r="S36" s="108">
        <v>-9.0801851953268837</v>
      </c>
      <c r="T36" s="108">
        <v>3.9574709288299849E-2</v>
      </c>
      <c r="U36" s="108">
        <v>13.17795286320694</v>
      </c>
      <c r="V36" s="107" t="s">
        <v>7565</v>
      </c>
      <c r="AB36" s="109" t="s">
        <v>7735</v>
      </c>
      <c r="AC36" s="110">
        <v>1810320</v>
      </c>
      <c r="AD36" s="109" t="s">
        <v>7569</v>
      </c>
      <c r="AE36" s="109" t="s">
        <v>5814</v>
      </c>
      <c r="AF36" s="111">
        <v>1</v>
      </c>
      <c r="AG36" s="112" t="s">
        <v>7606</v>
      </c>
      <c r="AH36" s="107" t="s">
        <v>7735</v>
      </c>
      <c r="AI36" s="108">
        <v>-70.893098795881045</v>
      </c>
      <c r="AJ36" s="108">
        <v>0.19711031766938716</v>
      </c>
      <c r="AK36" s="108">
        <v>-10.61403114452003</v>
      </c>
      <c r="AL36" s="108">
        <v>6.3487651481672125E-2</v>
      </c>
      <c r="AM36" s="108">
        <v>14.019150360279198</v>
      </c>
      <c r="AN36" s="107" t="s">
        <v>7594</v>
      </c>
      <c r="AT36" s="113" t="s">
        <v>7736</v>
      </c>
      <c r="AU36" s="110">
        <v>1810617</v>
      </c>
      <c r="AV36" s="113" t="s">
        <v>7561</v>
      </c>
      <c r="AW36" s="113" t="s">
        <v>4353</v>
      </c>
      <c r="AX36" s="114">
        <v>2</v>
      </c>
      <c r="AY36" s="114" t="s">
        <v>2258</v>
      </c>
      <c r="AZ36" s="115" t="s">
        <v>7599</v>
      </c>
      <c r="BA36" s="114">
        <v>106120</v>
      </c>
      <c r="BB36" s="107" t="s">
        <v>7737</v>
      </c>
      <c r="BC36" s="108">
        <v>-116.27582963094044</v>
      </c>
      <c r="BD36" s="108">
        <v>0.24240165710083308</v>
      </c>
      <c r="BE36" s="108">
        <v>-15.18447855573829</v>
      </c>
      <c r="BF36" s="108">
        <v>3.5749928148683684E-2</v>
      </c>
      <c r="BG36" s="108">
        <v>5.1999988149658805</v>
      </c>
      <c r="BH36" s="107" t="s">
        <v>7620</v>
      </c>
    </row>
    <row r="37" spans="1:64" x14ac:dyDescent="0.25">
      <c r="A37" t="s">
        <v>7587</v>
      </c>
      <c r="B37" s="11">
        <v>-57.745917505258426</v>
      </c>
      <c r="C37" s="11">
        <v>0.58520384669849479</v>
      </c>
      <c r="D37" s="11">
        <v>-8.5133590847239269</v>
      </c>
      <c r="E37" s="11">
        <v>0.11150375936369629</v>
      </c>
      <c r="F37" s="11">
        <v>10.360955172532989</v>
      </c>
      <c r="G37" s="1">
        <v>44027</v>
      </c>
      <c r="H37" t="s">
        <v>7738</v>
      </c>
      <c r="I37" s="11">
        <v>-57.94</v>
      </c>
      <c r="J37" s="11">
        <v>-8.4700000000000006</v>
      </c>
      <c r="K37">
        <f t="shared" si="0"/>
        <v>9.8200000000000074</v>
      </c>
      <c r="L37" s="11">
        <f t="shared" si="1"/>
        <v>0.19408249474157202</v>
      </c>
      <c r="M37" s="11">
        <f t="shared" si="2"/>
        <v>-4.3359084723926244E-2</v>
      </c>
      <c r="N37" s="11">
        <f t="shared" si="3"/>
        <v>0.54095517253298198</v>
      </c>
      <c r="P37" s="107" t="s">
        <v>7709</v>
      </c>
      <c r="Q37" s="108">
        <v>-101.49935619822304</v>
      </c>
      <c r="R37" s="108">
        <v>0.40116486322395262</v>
      </c>
      <c r="S37" s="108">
        <v>-14.17440868263048</v>
      </c>
      <c r="T37" s="108">
        <v>0.11131404932649519</v>
      </c>
      <c r="U37" s="108">
        <v>11.895913262820798</v>
      </c>
      <c r="V37" s="107" t="s">
        <v>7658</v>
      </c>
      <c r="W37">
        <f>VAR(Q37:Q38)</f>
        <v>1.0525693610661275E-3</v>
      </c>
      <c r="X37">
        <f>VAR(S37:S38)</f>
        <v>3.237174190448977E-2</v>
      </c>
      <c r="Y37">
        <v>1</v>
      </c>
      <c r="Z37">
        <f>VAR(U37:U38)</f>
        <v>1.97944802914142</v>
      </c>
      <c r="AB37" s="109" t="s">
        <v>7739</v>
      </c>
      <c r="AC37" s="110">
        <v>1810340</v>
      </c>
      <c r="AD37" s="109" t="s">
        <v>7561</v>
      </c>
      <c r="AE37" s="109" t="s">
        <v>4341</v>
      </c>
      <c r="AF37" s="111">
        <v>1</v>
      </c>
      <c r="AG37" s="112" t="s">
        <v>7740</v>
      </c>
      <c r="AH37" s="107" t="s">
        <v>7739</v>
      </c>
      <c r="AI37" s="108">
        <v>-89.466687186079113</v>
      </c>
      <c r="AJ37" s="108">
        <v>0.33106957365883061</v>
      </c>
      <c r="AK37" s="108">
        <v>-12.356317092257125</v>
      </c>
      <c r="AL37" s="108">
        <v>6.8631819322191145E-2</v>
      </c>
      <c r="AM37" s="108">
        <v>9.3838495519778888</v>
      </c>
      <c r="AN37" s="107" t="s">
        <v>7741</v>
      </c>
      <c r="AO37">
        <f>VAR(AI37:AI38)</f>
        <v>5.9701328618159334E-2</v>
      </c>
      <c r="AP37">
        <f>VAR(AK37:AK38)</f>
        <v>6.0783535839606633E-4</v>
      </c>
      <c r="AQ37">
        <f>VAR(AM37:AM38)</f>
        <v>2.218788265547196E-3</v>
      </c>
      <c r="AR37">
        <v>1</v>
      </c>
      <c r="AT37" s="113" t="s">
        <v>7742</v>
      </c>
      <c r="AU37" s="110">
        <v>1810151</v>
      </c>
      <c r="AV37" s="113" t="s">
        <v>7561</v>
      </c>
      <c r="AW37" s="113" t="s">
        <v>4411</v>
      </c>
      <c r="AX37" s="114">
        <v>1</v>
      </c>
      <c r="AY37" s="114" t="s">
        <v>2258</v>
      </c>
      <c r="AZ37" s="115" t="s">
        <v>7743</v>
      </c>
      <c r="BA37" s="114">
        <v>899580</v>
      </c>
      <c r="BB37" s="107" t="s">
        <v>7742</v>
      </c>
      <c r="BC37" s="108">
        <v>-50.357837207518891</v>
      </c>
      <c r="BD37" s="108">
        <v>1.3952666999495196</v>
      </c>
      <c r="BE37" s="108">
        <v>-8.167651126729611</v>
      </c>
      <c r="BF37" s="108">
        <v>0.20921841844506653</v>
      </c>
      <c r="BG37" s="108">
        <f>BC37-BE37*8</f>
        <v>14.983371806317997</v>
      </c>
      <c r="BH37" s="107" t="s">
        <v>7645</v>
      </c>
      <c r="BI37">
        <f>VAR(BC37:BC38)</f>
        <v>40.778149862206398</v>
      </c>
      <c r="BJ37">
        <f>VAR(BE37:BE38)</f>
        <v>0.85951062481321383</v>
      </c>
      <c r="BK37">
        <f>VAR(BG37:BG38)</f>
        <v>1.0629744330514816</v>
      </c>
      <c r="BL37">
        <v>1</v>
      </c>
    </row>
    <row r="38" spans="1:64" x14ac:dyDescent="0.25">
      <c r="A38" t="s">
        <v>7587</v>
      </c>
      <c r="B38" s="11">
        <v>-58.314627230771386</v>
      </c>
      <c r="C38" s="11">
        <v>0.37336600984808549</v>
      </c>
      <c r="D38" s="11">
        <v>-8.4276412149917306</v>
      </c>
      <c r="E38" s="11">
        <v>8.619262981051927E-2</v>
      </c>
      <c r="F38" s="11">
        <v>9.1065024891624589</v>
      </c>
      <c r="G38" s="1">
        <v>44029</v>
      </c>
      <c r="H38" t="s">
        <v>7744</v>
      </c>
      <c r="I38" s="11">
        <v>-57.94</v>
      </c>
      <c r="J38" s="11">
        <v>-8.4700000000000006</v>
      </c>
      <c r="K38">
        <f t="shared" si="0"/>
        <v>9.8200000000000074</v>
      </c>
      <c r="L38" s="11">
        <f t="shared" si="1"/>
        <v>-0.37462723077138804</v>
      </c>
      <c r="M38" s="11">
        <f t="shared" si="2"/>
        <v>4.2358785008270061E-2</v>
      </c>
      <c r="N38" s="11">
        <f t="shared" si="3"/>
        <v>-0.71349751083754853</v>
      </c>
      <c r="P38" s="107" t="s">
        <v>7745</v>
      </c>
      <c r="Q38" s="108">
        <v>-101.54523798896983</v>
      </c>
      <c r="R38" s="108">
        <v>0.16517910837821986</v>
      </c>
      <c r="S38" s="108">
        <v>-14.428856091359631</v>
      </c>
      <c r="T38" s="108">
        <v>3.9273701952675287E-2</v>
      </c>
      <c r="U38" s="108">
        <v>13.885610741907215</v>
      </c>
      <c r="V38" s="107" t="s">
        <v>7658</v>
      </c>
      <c r="AB38" s="109" t="s">
        <v>7746</v>
      </c>
      <c r="AC38" s="110">
        <v>1810340</v>
      </c>
      <c r="AD38" s="109" t="s">
        <v>7569</v>
      </c>
      <c r="AE38" s="109" t="s">
        <v>4341</v>
      </c>
      <c r="AF38" s="111">
        <v>1</v>
      </c>
      <c r="AG38" s="112" t="s">
        <v>7740</v>
      </c>
      <c r="AH38" s="107" t="s">
        <v>7746</v>
      </c>
      <c r="AI38" s="108">
        <v>-89.812234081935983</v>
      </c>
      <c r="AJ38" s="108">
        <v>0.18764060403051239</v>
      </c>
      <c r="AK38" s="108">
        <v>-12.391183562063977</v>
      </c>
      <c r="AL38" s="108">
        <v>8.7360243301632029E-2</v>
      </c>
      <c r="AM38" s="108">
        <v>9.3172344145758359</v>
      </c>
      <c r="AN38" s="107" t="s">
        <v>7741</v>
      </c>
      <c r="AT38" s="113" t="s">
        <v>7747</v>
      </c>
      <c r="AU38" s="110">
        <v>1810848</v>
      </c>
      <c r="AV38" s="113" t="s">
        <v>7561</v>
      </c>
      <c r="AW38" s="113" t="s">
        <v>4411</v>
      </c>
      <c r="AX38" s="114">
        <v>2</v>
      </c>
      <c r="AY38" s="114" t="s">
        <v>2258</v>
      </c>
      <c r="AZ38" s="115" t="s">
        <v>7748</v>
      </c>
      <c r="BA38" s="114">
        <v>103340</v>
      </c>
      <c r="BB38" s="107" t="s">
        <v>7747</v>
      </c>
      <c r="BC38" s="108">
        <v>-41.326984549856228</v>
      </c>
      <c r="BD38" s="108">
        <v>0.34519054739375632</v>
      </c>
      <c r="BE38" s="108">
        <v>-6.85653662004973</v>
      </c>
      <c r="BF38" s="108">
        <v>0.10428877911531312</v>
      </c>
      <c r="BG38" s="108">
        <v>13.525308410541612</v>
      </c>
      <c r="BH38" s="107" t="s">
        <v>7573</v>
      </c>
    </row>
    <row r="39" spans="1:64" x14ac:dyDescent="0.25">
      <c r="A39" t="s">
        <v>7587</v>
      </c>
      <c r="B39" s="11">
        <v>-57.721240142566955</v>
      </c>
      <c r="C39" s="11">
        <v>0.26142966146691426</v>
      </c>
      <c r="D39" s="11">
        <v>-8.4570222198812797</v>
      </c>
      <c r="E39" s="11">
        <v>0.16084875433273885</v>
      </c>
      <c r="F39" s="11">
        <v>9.9349376164832819</v>
      </c>
      <c r="G39" s="1">
        <v>44033</v>
      </c>
      <c r="H39" t="s">
        <v>7749</v>
      </c>
      <c r="I39" s="11">
        <v>-57.94</v>
      </c>
      <c r="J39" s="11">
        <v>-8.4700000000000006</v>
      </c>
      <c r="K39">
        <f t="shared" si="0"/>
        <v>9.8200000000000074</v>
      </c>
      <c r="L39" s="11">
        <f t="shared" si="1"/>
        <v>0.21875985743304227</v>
      </c>
      <c r="M39" s="11">
        <f t="shared" si="2"/>
        <v>1.2977780118720972E-2</v>
      </c>
      <c r="N39" s="11">
        <f t="shared" si="3"/>
        <v>0.1149376164832745</v>
      </c>
      <c r="P39" s="107" t="s">
        <v>7750</v>
      </c>
      <c r="Q39" s="108">
        <v>-11.060370163159805</v>
      </c>
      <c r="R39" s="108">
        <v>0.30532804759470056</v>
      </c>
      <c r="S39" s="108">
        <v>-1.7484354812059011</v>
      </c>
      <c r="T39" s="108">
        <v>3.9448262124363608E-2</v>
      </c>
      <c r="U39" s="108">
        <v>2.9271136864874041</v>
      </c>
      <c r="V39" s="107" t="s">
        <v>7658</v>
      </c>
      <c r="W39">
        <f>VAR(Q39:Q40)</f>
        <v>8.3296200284470306E-3</v>
      </c>
      <c r="X39">
        <f>VAR(S39:S40)</f>
        <v>1.7365974943098838E-4</v>
      </c>
      <c r="Y39">
        <v>1</v>
      </c>
      <c r="Z39">
        <f>VAR(U39:U40)</f>
        <v>2.0042823206614974E-4</v>
      </c>
      <c r="AB39" s="109" t="s">
        <v>7751</v>
      </c>
      <c r="AC39" s="110">
        <v>1810360</v>
      </c>
      <c r="AD39" s="109" t="s">
        <v>7561</v>
      </c>
      <c r="AE39" s="109" t="s">
        <v>5779</v>
      </c>
      <c r="AF39" s="111">
        <v>1</v>
      </c>
      <c r="AG39" s="112" t="s">
        <v>7740</v>
      </c>
      <c r="AH39" s="107" t="s">
        <v>7751</v>
      </c>
      <c r="AI39" s="108">
        <v>-116.48487755681208</v>
      </c>
      <c r="AJ39" s="108">
        <v>0.18093651751766154</v>
      </c>
      <c r="AK39" s="108">
        <v>-14.769375529391088</v>
      </c>
      <c r="AL39" s="108">
        <v>7.9667628491320655E-2</v>
      </c>
      <c r="AM39" s="108">
        <v>1.6701266783166204</v>
      </c>
      <c r="AN39" s="107" t="s">
        <v>7706</v>
      </c>
      <c r="AO39">
        <f>VAR(AI39:AI40)</f>
        <v>9.0665336250193244E-3</v>
      </c>
      <c r="AP39">
        <f>VAR(AK39:AK40)</f>
        <v>1.0990218073383382E-2</v>
      </c>
      <c r="AQ39">
        <f>VAR(AM39:AM40)</f>
        <v>0.5527262000485571</v>
      </c>
      <c r="AR39">
        <v>1</v>
      </c>
      <c r="AT39" s="113" t="s">
        <v>7752</v>
      </c>
      <c r="AU39" s="110">
        <v>1810559</v>
      </c>
      <c r="AV39" s="113" t="s">
        <v>7561</v>
      </c>
      <c r="AW39" s="113" t="s">
        <v>4412</v>
      </c>
      <c r="AX39" s="114">
        <v>1</v>
      </c>
      <c r="AY39" s="114" t="s">
        <v>2258</v>
      </c>
      <c r="AZ39" s="115" t="s">
        <v>7729</v>
      </c>
      <c r="BA39" s="114">
        <v>894780</v>
      </c>
      <c r="BB39" s="107" t="s">
        <v>7752</v>
      </c>
      <c r="BC39" s="108">
        <v>-42.623761596112779</v>
      </c>
      <c r="BD39" s="108">
        <v>0.12993342537932923</v>
      </c>
      <c r="BE39" s="108">
        <v>-6.85082361895617</v>
      </c>
      <c r="BF39" s="108">
        <v>0.12487383075372284</v>
      </c>
      <c r="BG39" s="108">
        <v>12.182827355536581</v>
      </c>
      <c r="BH39" s="107" t="s">
        <v>7730</v>
      </c>
      <c r="BI39">
        <f>VAR(BC39:BC40)</f>
        <v>2.2839188266443999</v>
      </c>
      <c r="BJ39">
        <f>VAR(BE39:BE40)</f>
        <v>1.8800094780933908E-2</v>
      </c>
      <c r="BK39">
        <f>VAR(BG39:BG40)</f>
        <v>0.17169129417950155</v>
      </c>
      <c r="BL39">
        <v>1</v>
      </c>
    </row>
    <row r="40" spans="1:64" x14ac:dyDescent="0.25">
      <c r="A40" t="s">
        <v>7587</v>
      </c>
      <c r="B40" s="11">
        <v>-57.802294857508393</v>
      </c>
      <c r="C40" s="11">
        <v>0.32879340408344915</v>
      </c>
      <c r="D40" s="11">
        <v>-8.4701049336656524</v>
      </c>
      <c r="E40" s="11">
        <v>0.23285415180259442</v>
      </c>
      <c r="F40" s="11">
        <v>9.9585446118168264</v>
      </c>
      <c r="G40" s="1">
        <v>44034</v>
      </c>
      <c r="H40" t="s">
        <v>7753</v>
      </c>
      <c r="I40" s="11">
        <v>-57.94</v>
      </c>
      <c r="J40" s="11">
        <v>-8.4700000000000006</v>
      </c>
      <c r="K40">
        <f t="shared" si="0"/>
        <v>9.8200000000000074</v>
      </c>
      <c r="L40" s="11">
        <f t="shared" si="1"/>
        <v>0.1377051424916047</v>
      </c>
      <c r="M40" s="11">
        <f t="shared" si="2"/>
        <v>-1.0493366565178519E-4</v>
      </c>
      <c r="N40" s="11">
        <f t="shared" si="3"/>
        <v>0.13854461181681899</v>
      </c>
      <c r="P40" s="107" t="s">
        <v>7750</v>
      </c>
      <c r="Q40" s="108">
        <v>-10.931299484627095</v>
      </c>
      <c r="R40" s="108">
        <v>0.20946365331679598</v>
      </c>
      <c r="S40" s="108">
        <v>-1.7297989713700446</v>
      </c>
      <c r="T40" s="108">
        <v>6.5265280904330703E-2</v>
      </c>
      <c r="U40" s="108">
        <v>2.9070922863332616</v>
      </c>
      <c r="V40" s="107" t="s">
        <v>7658</v>
      </c>
      <c r="AB40" s="109" t="s">
        <v>7754</v>
      </c>
      <c r="AC40" s="110">
        <v>1810360</v>
      </c>
      <c r="AD40" s="109" t="s">
        <v>7569</v>
      </c>
      <c r="AE40" s="109" t="s">
        <v>5779</v>
      </c>
      <c r="AF40" s="111">
        <v>1</v>
      </c>
      <c r="AG40" s="112" t="s">
        <v>7740</v>
      </c>
      <c r="AH40" s="107" t="s">
        <v>7754</v>
      </c>
      <c r="AI40" s="108">
        <v>-116.61953663467183</v>
      </c>
      <c r="AJ40" s="108">
        <v>0.22840187751145197</v>
      </c>
      <c r="AK40" s="108">
        <v>-14.917633534728967</v>
      </c>
      <c r="AL40" s="108">
        <v>0.14010051243818417</v>
      </c>
      <c r="AM40" s="108">
        <v>2.7215316431599064</v>
      </c>
      <c r="AN40" s="107" t="s">
        <v>7706</v>
      </c>
      <c r="AT40" s="113" t="s">
        <v>7755</v>
      </c>
      <c r="AU40" s="110">
        <v>1810717</v>
      </c>
      <c r="AV40" s="113" t="s">
        <v>7561</v>
      </c>
      <c r="AW40" s="113" t="s">
        <v>4412</v>
      </c>
      <c r="AX40" s="114">
        <v>2</v>
      </c>
      <c r="AY40" s="114" t="s">
        <v>2258</v>
      </c>
      <c r="AZ40" s="115" t="s">
        <v>7756</v>
      </c>
      <c r="BA40" s="114">
        <v>109660</v>
      </c>
      <c r="BB40" s="107" t="s">
        <v>7755</v>
      </c>
      <c r="BC40" s="108">
        <v>-44.761011617352409</v>
      </c>
      <c r="BD40" s="108">
        <v>0.27751433961589439</v>
      </c>
      <c r="BE40" s="108">
        <v>-7.0447313020475519</v>
      </c>
      <c r="BF40" s="108">
        <v>3.7497804142561528E-2</v>
      </c>
      <c r="BG40" s="108">
        <v>11.596838799028006</v>
      </c>
      <c r="BH40" s="107" t="s">
        <v>7757</v>
      </c>
    </row>
    <row r="41" spans="1:64" x14ac:dyDescent="0.25">
      <c r="A41" t="s">
        <v>7587</v>
      </c>
      <c r="B41" s="11">
        <v>-57.16541310493151</v>
      </c>
      <c r="C41" s="11">
        <v>0.7748829672002584</v>
      </c>
      <c r="D41" s="11">
        <v>-8.4712199861562745</v>
      </c>
      <c r="E41" s="11">
        <v>0.25411536617480379</v>
      </c>
      <c r="F41" s="11">
        <v>10.604346784318686</v>
      </c>
      <c r="G41" s="1">
        <v>44039</v>
      </c>
      <c r="H41" t="s">
        <v>7758</v>
      </c>
      <c r="I41" s="11">
        <v>-57.94</v>
      </c>
      <c r="J41" s="11">
        <v>-8.4700000000000006</v>
      </c>
      <c r="K41">
        <f t="shared" si="0"/>
        <v>9.8200000000000074</v>
      </c>
      <c r="L41" s="11">
        <f t="shared" si="1"/>
        <v>0.77458689506848799</v>
      </c>
      <c r="M41" s="11">
        <f t="shared" si="2"/>
        <v>-1.2199861562738334E-3</v>
      </c>
      <c r="N41" s="11">
        <f t="shared" si="3"/>
        <v>0.78434678431867866</v>
      </c>
      <c r="P41" s="107" t="s">
        <v>7759</v>
      </c>
      <c r="Q41" s="108">
        <v>-119.96126479964573</v>
      </c>
      <c r="R41" s="108">
        <v>0.40279170874704329</v>
      </c>
      <c r="S41" s="108">
        <v>-16.298108976935289</v>
      </c>
      <c r="T41" s="108">
        <v>7.5537145164810332E-2</v>
      </c>
      <c r="U41" s="108">
        <v>10.423607015836581</v>
      </c>
      <c r="V41" s="107" t="s">
        <v>7594</v>
      </c>
      <c r="W41">
        <f>VAR(Q41:Q42)</f>
        <v>3.8962573690813268E-2</v>
      </c>
      <c r="X41">
        <f>VAR(S41:S42)</f>
        <v>4.1451130965050179E-5</v>
      </c>
      <c r="Y41">
        <v>1</v>
      </c>
      <c r="Z41">
        <f>VAR(U41:U42)</f>
        <v>6.1948939197642071E-2</v>
      </c>
      <c r="AB41" s="109" t="s">
        <v>7760</v>
      </c>
      <c r="AC41" s="110">
        <v>1810380</v>
      </c>
      <c r="AD41" s="109" t="s">
        <v>7561</v>
      </c>
      <c r="AE41" s="109" t="s">
        <v>4887</v>
      </c>
      <c r="AF41" s="111">
        <v>1</v>
      </c>
      <c r="AG41" s="112" t="s">
        <v>7716</v>
      </c>
      <c r="AH41" s="107" t="s">
        <v>7760</v>
      </c>
      <c r="AI41" s="108">
        <v>-60.233388342738536</v>
      </c>
      <c r="AJ41" s="108">
        <v>0.44274606175284492</v>
      </c>
      <c r="AK41" s="108">
        <v>-9.0054053697551648</v>
      </c>
      <c r="AL41" s="108">
        <v>5.9237701057838578E-2</v>
      </c>
      <c r="AM41" s="108">
        <v>11.809854615302783</v>
      </c>
      <c r="AN41" s="107" t="s">
        <v>7706</v>
      </c>
      <c r="AO41">
        <f>VAR(AI41:AI42)</f>
        <v>0.3004201816521016</v>
      </c>
      <c r="AP41">
        <f>VAR(AK41:AK42)</f>
        <v>2.1463732934412269E-4</v>
      </c>
      <c r="AQ41">
        <f>VAR(AM41:AM42)</f>
        <v>0.18567648707386691</v>
      </c>
      <c r="AR41">
        <v>1</v>
      </c>
      <c r="AT41" s="113" t="s">
        <v>7761</v>
      </c>
      <c r="AU41" s="110">
        <v>1810491</v>
      </c>
      <c r="AV41" s="113" t="s">
        <v>7561</v>
      </c>
      <c r="AW41" s="113" t="s">
        <v>4416</v>
      </c>
      <c r="AX41" s="114">
        <v>1</v>
      </c>
      <c r="AY41" s="114" t="s">
        <v>2258</v>
      </c>
      <c r="AZ41" s="115" t="s">
        <v>7762</v>
      </c>
      <c r="BA41" s="114">
        <v>104420</v>
      </c>
      <c r="BB41" s="107" t="s">
        <v>7761</v>
      </c>
      <c r="BC41" s="108">
        <v>-35.83519442996144</v>
      </c>
      <c r="BD41" s="108">
        <v>0.32721046176626734</v>
      </c>
      <c r="BE41" s="108">
        <v>-5.026183741883683</v>
      </c>
      <c r="BF41" s="108">
        <v>4.1765597594691665E-2</v>
      </c>
      <c r="BG41" s="108">
        <v>4.3742755051080238</v>
      </c>
      <c r="BH41" s="107" t="s">
        <v>7763</v>
      </c>
      <c r="BI41">
        <f>VAR(BC41:BC42)</f>
        <v>2.4202501792204303E-2</v>
      </c>
      <c r="BJ41">
        <f>VAR(BE41:BE42)</f>
        <v>8.8218809551465299E-2</v>
      </c>
      <c r="BK41">
        <f>VAR(BG41:BG42)</f>
        <v>6.4095233421381508</v>
      </c>
      <c r="BL41">
        <v>1</v>
      </c>
    </row>
    <row r="42" spans="1:64" x14ac:dyDescent="0.25">
      <c r="A42" t="s">
        <v>7587</v>
      </c>
      <c r="B42" s="11">
        <v>-57.850250682876037</v>
      </c>
      <c r="C42" s="11">
        <v>0.63052317408157121</v>
      </c>
      <c r="D42" s="11">
        <v>-8.3672131862400363</v>
      </c>
      <c r="E42" s="11">
        <v>0.20344916976722166</v>
      </c>
      <c r="F42" s="11">
        <v>9.0874548070442529</v>
      </c>
      <c r="G42" s="1">
        <v>44041</v>
      </c>
      <c r="H42" t="s">
        <v>7764</v>
      </c>
      <c r="I42" s="11">
        <v>-57.94</v>
      </c>
      <c r="J42" s="11">
        <v>-8.4700000000000006</v>
      </c>
      <c r="K42">
        <f t="shared" si="0"/>
        <v>9.8200000000000074</v>
      </c>
      <c r="L42" s="11">
        <f t="shared" si="1"/>
        <v>8.9749317123960282E-2</v>
      </c>
      <c r="M42" s="11">
        <f t="shared" si="2"/>
        <v>0.10278681375996435</v>
      </c>
      <c r="N42" s="11">
        <f t="shared" si="3"/>
        <v>-0.73254519295575449</v>
      </c>
      <c r="P42" s="107" t="s">
        <v>7759</v>
      </c>
      <c r="Q42" s="108">
        <v>-119.68211403861932</v>
      </c>
      <c r="R42" s="108">
        <v>0.19212474573424074</v>
      </c>
      <c r="S42" s="108">
        <v>-16.307214044860906</v>
      </c>
      <c r="T42" s="108">
        <v>5.2225573402709821E-2</v>
      </c>
      <c r="U42" s="108">
        <v>10.775598320267932</v>
      </c>
      <c r="V42" s="107" t="s">
        <v>7594</v>
      </c>
      <c r="AB42" s="109" t="s">
        <v>7765</v>
      </c>
      <c r="AC42" s="110">
        <v>1810380</v>
      </c>
      <c r="AD42" s="109" t="s">
        <v>7569</v>
      </c>
      <c r="AE42" s="109" t="s">
        <v>4887</v>
      </c>
      <c r="AF42" s="111">
        <v>1</v>
      </c>
      <c r="AG42" s="112" t="s">
        <v>7716</v>
      </c>
      <c r="AH42" s="107" t="s">
        <v>7765</v>
      </c>
      <c r="AI42" s="108">
        <v>-59.458249411124207</v>
      </c>
      <c r="AJ42" s="108">
        <v>0.28102948345809609</v>
      </c>
      <c r="AK42" s="108">
        <v>-8.9846864253156369</v>
      </c>
      <c r="AL42" s="108">
        <v>9.6512587758133608E-2</v>
      </c>
      <c r="AM42" s="108">
        <v>12.419241991400888</v>
      </c>
      <c r="AN42" s="107" t="s">
        <v>7706</v>
      </c>
      <c r="AT42" s="113" t="s">
        <v>7766</v>
      </c>
      <c r="AU42" s="110">
        <v>1810733</v>
      </c>
      <c r="AV42" s="113" t="s">
        <v>7561</v>
      </c>
      <c r="AW42" s="113" t="s">
        <v>4416</v>
      </c>
      <c r="AX42" s="114">
        <v>2</v>
      </c>
      <c r="AY42" s="114" t="s">
        <v>2258</v>
      </c>
      <c r="AZ42" s="115" t="s">
        <v>7767</v>
      </c>
      <c r="BA42" s="114">
        <v>109740</v>
      </c>
      <c r="BB42" s="107" t="s">
        <v>7766</v>
      </c>
      <c r="BC42" s="108">
        <v>-36.055205801450299</v>
      </c>
      <c r="BD42" s="108">
        <v>0.11079994015812202</v>
      </c>
      <c r="BE42" s="108">
        <v>-4.6061389596247784</v>
      </c>
      <c r="BF42" s="108">
        <v>8.4462392831568936E-2</v>
      </c>
      <c r="BG42" s="108">
        <v>0.79390587554792802</v>
      </c>
      <c r="BH42" s="107" t="s">
        <v>7757</v>
      </c>
    </row>
    <row r="43" spans="1:64" x14ac:dyDescent="0.25">
      <c r="A43" t="s">
        <v>7587</v>
      </c>
      <c r="B43" s="11">
        <v>-58.410905793100959</v>
      </c>
      <c r="C43" s="11">
        <v>0.55208864561053483</v>
      </c>
      <c r="D43" s="11">
        <v>-8.4193880521064486</v>
      </c>
      <c r="E43" s="11">
        <v>0.11116241004455292</v>
      </c>
      <c r="F43" s="11">
        <v>8.9441986237506299</v>
      </c>
      <c r="G43" s="1">
        <v>44042</v>
      </c>
      <c r="H43" t="s">
        <v>7768</v>
      </c>
      <c r="I43" s="11">
        <v>-57.94</v>
      </c>
      <c r="J43" s="11">
        <v>-8.4700000000000006</v>
      </c>
      <c r="K43">
        <f t="shared" si="0"/>
        <v>9.8200000000000074</v>
      </c>
      <c r="L43" s="11">
        <f t="shared" si="1"/>
        <v>-0.47090579310096103</v>
      </c>
      <c r="M43" s="11">
        <f t="shared" si="2"/>
        <v>5.0611947893552056E-2</v>
      </c>
      <c r="N43" s="11">
        <f t="shared" si="3"/>
        <v>-0.87580137624937748</v>
      </c>
      <c r="P43" s="107" t="s">
        <v>7769</v>
      </c>
      <c r="Q43" s="108">
        <v>-54.980112941751514</v>
      </c>
      <c r="R43" s="108">
        <v>0.18818768924802914</v>
      </c>
      <c r="S43" s="108">
        <v>-8.3985910794183987</v>
      </c>
      <c r="T43" s="108">
        <v>4.1176513089931241E-2</v>
      </c>
      <c r="U43" s="108">
        <v>12.208615693595675</v>
      </c>
      <c r="V43" s="107" t="s">
        <v>7594</v>
      </c>
      <c r="W43">
        <f>VAR(Q43:Q44)</f>
        <v>4.3113485989336724E-2</v>
      </c>
      <c r="X43">
        <f>VAR(S43:S44)</f>
        <v>1.0446626811636689E-3</v>
      </c>
      <c r="Y43">
        <v>1</v>
      </c>
      <c r="Z43">
        <f>VAR(U43:U44)</f>
        <v>2.5940750775286518E-3</v>
      </c>
      <c r="AB43" s="109" t="s">
        <v>7770</v>
      </c>
      <c r="AC43" s="110">
        <v>1810400</v>
      </c>
      <c r="AD43" s="109" t="s">
        <v>7561</v>
      </c>
      <c r="AE43" s="109" t="s">
        <v>4261</v>
      </c>
      <c r="AF43" s="111">
        <v>1</v>
      </c>
      <c r="AG43" s="112" t="s">
        <v>7771</v>
      </c>
      <c r="AH43" s="107" t="s">
        <v>7770</v>
      </c>
      <c r="AI43" s="108">
        <v>-16.289453178016334</v>
      </c>
      <c r="AJ43" s="108">
        <v>0.26410830997702289</v>
      </c>
      <c r="AK43" s="108">
        <v>-2.9777048117992364</v>
      </c>
      <c r="AL43" s="108">
        <v>3.0663936359960432E-2</v>
      </c>
      <c r="AM43" s="108">
        <v>7.5321853163775572</v>
      </c>
      <c r="AN43" s="107" t="s">
        <v>7717</v>
      </c>
      <c r="AO43">
        <f>VAR(AI43:AI44)</f>
        <v>4.7103423956083676E-2</v>
      </c>
      <c r="AP43">
        <f>VAR(AK43:AK44)</f>
        <v>2.0084760645246681E-3</v>
      </c>
      <c r="AQ43">
        <f>VAR(AM43:AM44)</f>
        <v>0.33127095912396348</v>
      </c>
      <c r="AR43">
        <v>1</v>
      </c>
      <c r="AT43" s="115">
        <v>1910719</v>
      </c>
      <c r="AU43" s="116">
        <v>1910719</v>
      </c>
      <c r="AV43" s="113" t="s">
        <v>7561</v>
      </c>
      <c r="AW43" s="113" t="s">
        <v>4417</v>
      </c>
      <c r="AX43" s="113">
        <v>1</v>
      </c>
      <c r="AY43" s="114" t="s">
        <v>2258</v>
      </c>
      <c r="AZ43" s="117">
        <v>43693</v>
      </c>
      <c r="BA43" s="114">
        <v>135160</v>
      </c>
      <c r="BB43" s="107" t="s">
        <v>7772</v>
      </c>
      <c r="BC43" s="108">
        <v>-54.480240686183038</v>
      </c>
      <c r="BD43" s="108">
        <v>7.3817418659779116E-2</v>
      </c>
      <c r="BE43" s="108">
        <v>-7.8648732740436156</v>
      </c>
      <c r="BF43" s="108">
        <v>8.7725668766563375E-2</v>
      </c>
      <c r="BG43" s="108">
        <v>8.4387455061658869</v>
      </c>
      <c r="BH43" s="107" t="s">
        <v>7773</v>
      </c>
      <c r="BI43">
        <f>VAR(BC43:BC44)</f>
        <v>1.4611483254777593E-2</v>
      </c>
      <c r="BJ43">
        <f>VAR(BE43:BE44)</f>
        <v>1.5047552856755186E-2</v>
      </c>
      <c r="BK43">
        <f>VAR(BG43:BG44)</f>
        <v>0.74040822428260278</v>
      </c>
      <c r="BL43">
        <v>1</v>
      </c>
    </row>
    <row r="44" spans="1:64" x14ac:dyDescent="0.25">
      <c r="A44" t="s">
        <v>7587</v>
      </c>
      <c r="B44" s="11">
        <v>-57.960096323866004</v>
      </c>
      <c r="C44" s="11">
        <v>0.4792756057963059</v>
      </c>
      <c r="D44" s="11">
        <v>-8.4829562811860786</v>
      </c>
      <c r="E44" s="11">
        <v>0.2304072342797375</v>
      </c>
      <c r="F44" s="11">
        <v>9.9035539256226244</v>
      </c>
      <c r="G44" s="1">
        <v>44046</v>
      </c>
      <c r="H44" t="s">
        <v>7774</v>
      </c>
      <c r="I44" s="11">
        <v>-57.94</v>
      </c>
      <c r="J44" s="11">
        <v>-8.4700000000000006</v>
      </c>
      <c r="K44">
        <f t="shared" si="0"/>
        <v>9.8200000000000074</v>
      </c>
      <c r="L44" s="11">
        <f t="shared" si="1"/>
        <v>-2.0096323866006571E-2</v>
      </c>
      <c r="M44" s="11">
        <f t="shared" si="2"/>
        <v>-1.2956281186077945E-2</v>
      </c>
      <c r="N44" s="11">
        <f t="shared" si="3"/>
        <v>8.3553925622616987E-2</v>
      </c>
      <c r="P44" s="107" t="s">
        <v>7769</v>
      </c>
      <c r="Q44" s="108">
        <v>-54.686468646764069</v>
      </c>
      <c r="R44" s="108">
        <v>0.38782994132620568</v>
      </c>
      <c r="S44" s="108">
        <v>-8.3528819407005521</v>
      </c>
      <c r="T44" s="108">
        <v>4.7005873276304275E-2</v>
      </c>
      <c r="U44" s="108">
        <v>12.136586878840347</v>
      </c>
      <c r="V44" s="107" t="s">
        <v>7594</v>
      </c>
      <c r="AB44" s="109" t="s">
        <v>7775</v>
      </c>
      <c r="AC44" s="110">
        <v>1810400</v>
      </c>
      <c r="AD44" s="109" t="s">
        <v>7569</v>
      </c>
      <c r="AE44" s="109" t="s">
        <v>4261</v>
      </c>
      <c r="AF44" s="111">
        <v>1</v>
      </c>
      <c r="AG44" s="112" t="s">
        <v>7771</v>
      </c>
      <c r="AH44" s="107" t="s">
        <v>7775</v>
      </c>
      <c r="AI44" s="108">
        <v>-15.982521837302865</v>
      </c>
      <c r="AJ44" s="108">
        <v>0.42179728991993021</v>
      </c>
      <c r="AK44" s="108">
        <v>-3.0410842416566384</v>
      </c>
      <c r="AL44" s="108">
        <v>7.7425822674076689E-2</v>
      </c>
      <c r="AM44" s="108">
        <v>8.3461520959502415</v>
      </c>
      <c r="AN44" s="107" t="s">
        <v>7717</v>
      </c>
      <c r="AT44" s="115">
        <v>1910962</v>
      </c>
      <c r="AU44" s="116">
        <v>1910962</v>
      </c>
      <c r="AV44" s="113" t="s">
        <v>7561</v>
      </c>
      <c r="AW44" s="113" t="s">
        <v>4417</v>
      </c>
      <c r="AX44" s="113">
        <v>2</v>
      </c>
      <c r="AY44" s="114" t="s">
        <v>2258</v>
      </c>
      <c r="AZ44" s="117">
        <v>43730</v>
      </c>
      <c r="BA44" s="114">
        <v>122480</v>
      </c>
      <c r="BB44" s="107" t="s">
        <v>7776</v>
      </c>
      <c r="BC44" s="108">
        <v>-54.309293423819597</v>
      </c>
      <c r="BD44" s="108">
        <v>0.2334601734542513</v>
      </c>
      <c r="BE44" s="108">
        <v>-7.6913938639872335</v>
      </c>
      <c r="BF44" s="108">
        <v>3.0994036368187053E-2</v>
      </c>
      <c r="BG44" s="108">
        <v>7.2218574880782711</v>
      </c>
      <c r="BH44" s="107" t="s">
        <v>7777</v>
      </c>
    </row>
    <row r="45" spans="1:64" x14ac:dyDescent="0.25">
      <c r="A45" t="s">
        <v>7587</v>
      </c>
      <c r="B45" s="11">
        <v>-57.183493401164725</v>
      </c>
      <c r="C45" s="11">
        <v>0.52663703488896418</v>
      </c>
      <c r="D45" s="11">
        <v>-8.599961356263174</v>
      </c>
      <c r="E45" s="11">
        <v>0.41652447068482812</v>
      </c>
      <c r="F45" s="11">
        <v>11.616197448940667</v>
      </c>
      <c r="G45" s="1">
        <v>44048</v>
      </c>
      <c r="H45" t="s">
        <v>7778</v>
      </c>
      <c r="I45" s="11">
        <v>-57.94</v>
      </c>
      <c r="J45" s="11">
        <v>-8.4700000000000006</v>
      </c>
      <c r="K45">
        <f t="shared" si="0"/>
        <v>9.8200000000000074</v>
      </c>
      <c r="L45" s="11">
        <f t="shared" si="1"/>
        <v>0.75650659883527283</v>
      </c>
      <c r="M45" s="11">
        <f t="shared" si="2"/>
        <v>-0.1299613562631734</v>
      </c>
      <c r="N45" s="11">
        <f t="shared" si="3"/>
        <v>1.79619744894066</v>
      </c>
      <c r="P45" s="107" t="s">
        <v>7779</v>
      </c>
      <c r="Q45" s="108">
        <v>-42.523084254054602</v>
      </c>
      <c r="R45" s="108">
        <v>0.26205998473943354</v>
      </c>
      <c r="S45" s="108">
        <v>-7.0156325244618563</v>
      </c>
      <c r="T45" s="108">
        <v>6.0547874856236125E-2</v>
      </c>
      <c r="U45" s="108">
        <v>13.601975941640248</v>
      </c>
      <c r="V45" s="107" t="s">
        <v>7741</v>
      </c>
      <c r="W45">
        <f>VAR(Q45:Q46)</f>
        <v>0.15239762104482557</v>
      </c>
      <c r="X45">
        <f>VAR(S45:S46)</f>
        <v>2.9748996585831585E-3</v>
      </c>
      <c r="Y45">
        <v>1</v>
      </c>
      <c r="Z45">
        <f>VAR(U45:U46)</f>
        <v>0.68347010005047482</v>
      </c>
      <c r="AB45" s="109" t="s">
        <v>7780</v>
      </c>
      <c r="AC45" s="110">
        <v>1810420</v>
      </c>
      <c r="AD45" s="109" t="s">
        <v>7561</v>
      </c>
      <c r="AE45" s="109" t="s">
        <v>4248</v>
      </c>
      <c r="AF45" s="111">
        <v>1</v>
      </c>
      <c r="AG45" s="112" t="s">
        <v>7781</v>
      </c>
      <c r="AH45" s="107" t="s">
        <v>7780</v>
      </c>
      <c r="AI45" s="108">
        <v>-28.719866258583998</v>
      </c>
      <c r="AJ45" s="108">
        <v>0.59440277275012632</v>
      </c>
      <c r="AK45" s="108">
        <v>-4.7784452662299746</v>
      </c>
      <c r="AL45" s="108">
        <v>7.7967250523611364E-2</v>
      </c>
      <c r="AM45" s="108">
        <v>9.5076958712557982</v>
      </c>
      <c r="AN45" s="107" t="s">
        <v>7717</v>
      </c>
      <c r="AO45">
        <f>VAR(AI45:AI46)</f>
        <v>1.805403182276985E-2</v>
      </c>
      <c r="AP45">
        <f>VAR(AK45:AK46)</f>
        <v>1.3556818107312621E-3</v>
      </c>
      <c r="AQ45">
        <f>VAR(AM45:AM46)</f>
        <v>2.5661279632308846E-2</v>
      </c>
      <c r="AR45">
        <v>1</v>
      </c>
      <c r="AT45" s="113" t="s">
        <v>7782</v>
      </c>
      <c r="AU45" s="110">
        <v>1810810</v>
      </c>
      <c r="AV45" s="113" t="s">
        <v>7561</v>
      </c>
      <c r="AW45" s="113" t="s">
        <v>4431</v>
      </c>
      <c r="AX45" s="114">
        <v>1</v>
      </c>
      <c r="AY45" s="114" t="s">
        <v>2258</v>
      </c>
      <c r="AZ45" s="115" t="s">
        <v>7783</v>
      </c>
      <c r="BA45" s="114">
        <v>109940</v>
      </c>
      <c r="BB45" s="107" t="s">
        <v>7782</v>
      </c>
      <c r="BC45" s="108">
        <v>-31.461372512379292</v>
      </c>
      <c r="BD45" s="108">
        <v>0.33852494425529722</v>
      </c>
      <c r="BE45" s="108">
        <v>-5.6025015829733178</v>
      </c>
      <c r="BF45" s="108">
        <v>3.9735545003709842E-2</v>
      </c>
      <c r="BG45" s="108">
        <v>13.358640151407251</v>
      </c>
      <c r="BH45" s="107" t="s">
        <v>7784</v>
      </c>
      <c r="BI45">
        <f>VAR(BC45:BC46)</f>
        <v>41.243935633635374</v>
      </c>
      <c r="BJ45">
        <f>VAR(BE45:BE46)</f>
        <v>0.48839993562434847</v>
      </c>
      <c r="BK45">
        <f>VAR(BG45:BG46)</f>
        <v>0.69105114936867862</v>
      </c>
      <c r="BL45">
        <v>1</v>
      </c>
    </row>
    <row r="46" spans="1:64" x14ac:dyDescent="0.25">
      <c r="A46" t="s">
        <v>7587</v>
      </c>
      <c r="B46" s="11">
        <v>-57.86628050797102</v>
      </c>
      <c r="C46" s="11">
        <v>0.4173690185238999</v>
      </c>
      <c r="D46" s="11">
        <v>-8.4930124316844431</v>
      </c>
      <c r="E46" s="11">
        <v>6.1037363355041209E-2</v>
      </c>
      <c r="F46" s="11">
        <v>10.077818945504525</v>
      </c>
      <c r="G46" s="1">
        <v>44068</v>
      </c>
      <c r="H46" t="s">
        <v>7785</v>
      </c>
      <c r="I46" s="11">
        <v>-57.94</v>
      </c>
      <c r="J46" s="11">
        <v>-8.4700000000000006</v>
      </c>
      <c r="K46">
        <f t="shared" si="0"/>
        <v>9.8200000000000074</v>
      </c>
      <c r="L46" s="11">
        <f t="shared" si="1"/>
        <v>7.3719492028978095E-2</v>
      </c>
      <c r="M46" s="11">
        <f t="shared" si="2"/>
        <v>-2.3012431684442447E-2</v>
      </c>
      <c r="N46" s="11">
        <f t="shared" si="3"/>
        <v>0.25781894550451767</v>
      </c>
      <c r="P46" s="107" t="s">
        <v>7779</v>
      </c>
      <c r="Q46" s="108">
        <v>-43.07516689468882</v>
      </c>
      <c r="R46" s="108">
        <v>0.28336559444688697</v>
      </c>
      <c r="S46" s="108">
        <v>-6.938497582203718</v>
      </c>
      <c r="T46" s="108">
        <v>7.2340286998376427E-2</v>
      </c>
      <c r="U46" s="108">
        <v>12.432813762940924</v>
      </c>
      <c r="V46" s="107" t="s">
        <v>7741</v>
      </c>
      <c r="AB46" s="109" t="s">
        <v>7786</v>
      </c>
      <c r="AC46" s="110">
        <v>1810420</v>
      </c>
      <c r="AD46" s="109" t="s">
        <v>7569</v>
      </c>
      <c r="AE46" s="109" t="s">
        <v>4248</v>
      </c>
      <c r="AF46" s="111">
        <v>1</v>
      </c>
      <c r="AG46" s="112" t="s">
        <v>7781</v>
      </c>
      <c r="AH46" s="107" t="s">
        <v>7786</v>
      </c>
      <c r="AI46" s="108">
        <v>-28.909887477518989</v>
      </c>
      <c r="AJ46" s="108">
        <v>0.1775451944325723</v>
      </c>
      <c r="AK46" s="108">
        <v>-4.8305160221440433</v>
      </c>
      <c r="AL46" s="108">
        <v>3.5656198777941531E-2</v>
      </c>
      <c r="AM46" s="108">
        <v>9.7342406996333573</v>
      </c>
      <c r="AN46" s="107" t="s">
        <v>7717</v>
      </c>
      <c r="AT46" s="113" t="s">
        <v>7787</v>
      </c>
      <c r="AU46" s="110">
        <v>1810910</v>
      </c>
      <c r="AV46" s="113" t="s">
        <v>7561</v>
      </c>
      <c r="AW46" s="113" t="s">
        <v>4431</v>
      </c>
      <c r="AX46" s="114">
        <v>2</v>
      </c>
      <c r="AY46" s="114" t="s">
        <v>2258</v>
      </c>
      <c r="AZ46" s="115" t="s">
        <v>7788</v>
      </c>
      <c r="BA46" s="114">
        <v>109880</v>
      </c>
      <c r="BB46" s="107" t="s">
        <v>7787</v>
      </c>
      <c r="BC46" s="108">
        <v>-40.54365588536821</v>
      </c>
      <c r="BD46" s="108">
        <v>0.20131784055753774</v>
      </c>
      <c r="BE46" s="108">
        <v>-6.5908334458861235</v>
      </c>
      <c r="BF46" s="108">
        <v>7.9410085245169904E-2</v>
      </c>
      <c r="BG46" s="108">
        <v>12.183011681720778</v>
      </c>
      <c r="BH46" s="107" t="s">
        <v>7789</v>
      </c>
    </row>
    <row r="47" spans="1:64" x14ac:dyDescent="0.25">
      <c r="A47" t="s">
        <v>7587</v>
      </c>
      <c r="B47" s="11">
        <v>-57.374101796625062</v>
      </c>
      <c r="C47" s="11">
        <v>0.31107544544286864</v>
      </c>
      <c r="D47" s="11">
        <v>-8.4143692024429644</v>
      </c>
      <c r="E47" s="11">
        <v>0.31292324838467545</v>
      </c>
      <c r="F47" s="11">
        <v>9.9408518229186527</v>
      </c>
      <c r="G47" s="1">
        <v>44070</v>
      </c>
      <c r="H47" t="s">
        <v>7790</v>
      </c>
      <c r="I47" s="11">
        <v>-57.94</v>
      </c>
      <c r="J47" s="11">
        <v>-8.4700000000000006</v>
      </c>
      <c r="K47">
        <f t="shared" si="0"/>
        <v>9.8200000000000074</v>
      </c>
      <c r="L47" s="11">
        <f t="shared" si="1"/>
        <v>0.56589820337493535</v>
      </c>
      <c r="M47" s="11">
        <f t="shared" si="2"/>
        <v>5.563079755703626E-2</v>
      </c>
      <c r="N47" s="11">
        <f t="shared" si="3"/>
        <v>0.12085182291864527</v>
      </c>
      <c r="P47" s="107" t="s">
        <v>7791</v>
      </c>
      <c r="Q47" s="108">
        <v>-27.869619733228742</v>
      </c>
      <c r="R47" s="108">
        <v>0.16472892115447549</v>
      </c>
      <c r="S47" s="108">
        <v>-5.1861935307670191</v>
      </c>
      <c r="T47" s="108">
        <v>5.0284110025767333E-2</v>
      </c>
      <c r="U47" s="108">
        <v>13.619928512907411</v>
      </c>
      <c r="V47" s="107" t="s">
        <v>7741</v>
      </c>
      <c r="W47">
        <f>VAR(Q47:Q48)</f>
        <v>0.10866841887364392</v>
      </c>
      <c r="X47">
        <f>VAR(S47:S48)</f>
        <v>2.1526509758230386E-3</v>
      </c>
      <c r="Y47">
        <v>1</v>
      </c>
      <c r="Z47">
        <f>VAR(U47:U48)</f>
        <v>0.49115188467617249</v>
      </c>
      <c r="AB47" s="109" t="s">
        <v>7792</v>
      </c>
      <c r="AC47" s="110">
        <v>1810440</v>
      </c>
      <c r="AD47" s="109" t="s">
        <v>7561</v>
      </c>
      <c r="AE47" s="109" t="s">
        <v>4239</v>
      </c>
      <c r="AF47" s="111">
        <v>1</v>
      </c>
      <c r="AG47" s="112" t="s">
        <v>7638</v>
      </c>
      <c r="AH47" s="107" t="s">
        <v>7792</v>
      </c>
      <c r="AI47" s="108">
        <v>-18.265671598522992</v>
      </c>
      <c r="AJ47" s="108">
        <v>0.11984265057054934</v>
      </c>
      <c r="AK47" s="108">
        <v>-3.0208570619403576</v>
      </c>
      <c r="AL47" s="108">
        <v>3.212752086757556E-2</v>
      </c>
      <c r="AM47" s="108">
        <v>5.9011848969998688</v>
      </c>
      <c r="AN47" s="107" t="s">
        <v>7639</v>
      </c>
      <c r="AO47">
        <f>VAR(AI47:AI48)</f>
        <v>3.5603573245684757E-2</v>
      </c>
      <c r="AP47">
        <f>VAR(AK47:AK48)</f>
        <v>8.3974069345845175E-4</v>
      </c>
      <c r="AQ47">
        <f>VAR(AM47:AM48)</f>
        <v>1.8608133640171727E-3</v>
      </c>
      <c r="AR47">
        <v>1</v>
      </c>
      <c r="AT47" s="113" t="s">
        <v>7793</v>
      </c>
      <c r="AU47" s="110">
        <v>1810244</v>
      </c>
      <c r="AV47" s="113" t="s">
        <v>7561</v>
      </c>
      <c r="AW47" s="113" t="s">
        <v>4434</v>
      </c>
      <c r="AX47" s="114">
        <v>1</v>
      </c>
      <c r="AY47" s="114" t="s">
        <v>2258</v>
      </c>
      <c r="AZ47" s="115" t="s">
        <v>7693</v>
      </c>
      <c r="BA47" s="114">
        <v>895940</v>
      </c>
      <c r="BB47" s="107" t="s">
        <v>7793</v>
      </c>
      <c r="BC47" s="108">
        <v>-38.701155056255345</v>
      </c>
      <c r="BD47" s="108">
        <v>0.32200633747769358</v>
      </c>
      <c r="BE47" s="108">
        <v>-6.4720634118204945</v>
      </c>
      <c r="BF47" s="108">
        <v>8.4513474485353096E-2</v>
      </c>
      <c r="BG47" s="108">
        <v>13.075352238308611</v>
      </c>
      <c r="BH47" s="107" t="s">
        <v>7565</v>
      </c>
      <c r="BI47">
        <f>VAR(BC47:BC48)</f>
        <v>11.058559342800642</v>
      </c>
      <c r="BJ47">
        <f>VAR(BE47:BE48)</f>
        <v>0.24213222322939582</v>
      </c>
      <c r="BK47">
        <f>VAR(BG47:BG48)</f>
        <v>0.37345958282496833</v>
      </c>
      <c r="BL47">
        <v>1</v>
      </c>
    </row>
    <row r="48" spans="1:64" x14ac:dyDescent="0.25">
      <c r="A48" t="s">
        <v>7587</v>
      </c>
      <c r="B48" s="11">
        <v>-57.694890902592753</v>
      </c>
      <c r="C48" s="11">
        <v>0.42267576626691322</v>
      </c>
      <c r="D48" s="11">
        <v>-8.5337074484524251</v>
      </c>
      <c r="E48" s="11">
        <v>0.20940421146432978</v>
      </c>
      <c r="F48" s="11">
        <v>10.574768685026648</v>
      </c>
      <c r="G48" s="1">
        <v>44076</v>
      </c>
      <c r="H48" t="s">
        <v>7794</v>
      </c>
      <c r="I48" s="11">
        <v>-57.94</v>
      </c>
      <c r="J48" s="11">
        <v>-8.4700000000000006</v>
      </c>
      <c r="K48">
        <f t="shared" si="0"/>
        <v>9.8200000000000074</v>
      </c>
      <c r="L48" s="11">
        <f t="shared" si="1"/>
        <v>0.24510909740724429</v>
      </c>
      <c r="M48" s="11">
        <f t="shared" si="2"/>
        <v>-6.3707448452424487E-2</v>
      </c>
      <c r="N48" s="11">
        <f t="shared" si="3"/>
        <v>0.75476868502664018</v>
      </c>
      <c r="P48" s="107" t="s">
        <v>7791</v>
      </c>
      <c r="Q48" s="108">
        <v>-28.335813724767981</v>
      </c>
      <c r="R48" s="108">
        <v>0.23511466851240614</v>
      </c>
      <c r="S48" s="108">
        <v>-5.1205787309757671</v>
      </c>
      <c r="T48" s="108">
        <v>8.8891367510790076E-2</v>
      </c>
      <c r="U48" s="108">
        <v>12.628816123038156</v>
      </c>
      <c r="V48" s="107" t="s">
        <v>7741</v>
      </c>
      <c r="AB48" s="109" t="s">
        <v>7795</v>
      </c>
      <c r="AC48" s="110">
        <v>1810440</v>
      </c>
      <c r="AD48" s="109" t="s">
        <v>7569</v>
      </c>
      <c r="AE48" s="109" t="s">
        <v>4239</v>
      </c>
      <c r="AF48" s="111">
        <v>1</v>
      </c>
      <c r="AG48" s="112" t="s">
        <v>7638</v>
      </c>
      <c r="AH48" s="107" t="s">
        <v>7795</v>
      </c>
      <c r="AI48" s="108">
        <v>-17.998824926272111</v>
      </c>
      <c r="AJ48" s="108">
        <v>0.10026369413982382</v>
      </c>
      <c r="AK48" s="108">
        <v>-2.9798755857966546</v>
      </c>
      <c r="AL48" s="108">
        <v>3.3260318922276939E-2</v>
      </c>
      <c r="AM48" s="108">
        <v>5.840179760101126</v>
      </c>
      <c r="AN48" s="107" t="s">
        <v>7639</v>
      </c>
      <c r="AT48" s="113" t="s">
        <v>7796</v>
      </c>
      <c r="AU48" s="110">
        <v>1810580</v>
      </c>
      <c r="AV48" s="113" t="s">
        <v>7561</v>
      </c>
      <c r="AW48" s="113" t="s">
        <v>4434</v>
      </c>
      <c r="AX48" s="114">
        <v>2</v>
      </c>
      <c r="AY48" s="114" t="s">
        <v>2258</v>
      </c>
      <c r="AZ48" s="115" t="s">
        <v>7729</v>
      </c>
      <c r="BA48" s="114">
        <v>896940</v>
      </c>
      <c r="BB48" s="107" t="s">
        <v>7796</v>
      </c>
      <c r="BC48" s="108">
        <v>-33.998270974587875</v>
      </c>
      <c r="BD48" s="108">
        <v>0.34300779794192437</v>
      </c>
      <c r="BE48" s="108">
        <v>-5.7761722950078198</v>
      </c>
      <c r="BF48" s="108">
        <v>1.6870396284157995E-2</v>
      </c>
      <c r="BG48" s="108">
        <v>12.211107385474683</v>
      </c>
      <c r="BH48" s="107" t="s">
        <v>7730</v>
      </c>
    </row>
    <row r="49" spans="1:64" x14ac:dyDescent="0.25">
      <c r="A49" t="s">
        <v>7587</v>
      </c>
      <c r="B49" s="11">
        <v>-58.010770809485649</v>
      </c>
      <c r="C49" s="11">
        <v>0.35680397728548008</v>
      </c>
      <c r="D49" s="11">
        <v>-8.5590251338529164</v>
      </c>
      <c r="E49" s="11">
        <v>0.17886260498959239</v>
      </c>
      <c r="F49" s="11">
        <v>10.461430261337682</v>
      </c>
      <c r="G49" s="1">
        <v>44077</v>
      </c>
      <c r="H49" t="s">
        <v>7797</v>
      </c>
      <c r="I49" s="11">
        <v>-57.94</v>
      </c>
      <c r="J49" s="11">
        <v>-8.4700000000000006</v>
      </c>
      <c r="K49">
        <f t="shared" si="0"/>
        <v>9.8200000000000074</v>
      </c>
      <c r="L49" s="11">
        <f t="shared" si="1"/>
        <v>-7.0770809485651398E-2</v>
      </c>
      <c r="M49" s="11">
        <f t="shared" si="2"/>
        <v>-8.9025133852915772E-2</v>
      </c>
      <c r="N49" s="11">
        <f t="shared" si="3"/>
        <v>0.64143026133767478</v>
      </c>
      <c r="P49" s="107" t="s">
        <v>7798</v>
      </c>
      <c r="Q49" s="108">
        <v>-39.910549834818539</v>
      </c>
      <c r="R49" s="108">
        <v>0.2406727414621008</v>
      </c>
      <c r="S49" s="108">
        <v>-6.8261658908537468</v>
      </c>
      <c r="T49" s="108">
        <v>7.8274953836900474E-2</v>
      </c>
      <c r="U49" s="108">
        <v>14.698777292011435</v>
      </c>
      <c r="V49" s="107" t="s">
        <v>7706</v>
      </c>
      <c r="W49">
        <f>VAR(Q49:Q50)</f>
        <v>6.9420165694762434E-2</v>
      </c>
      <c r="X49">
        <f>VAR(S49:S50)</f>
        <v>1.6495377148512751E-4</v>
      </c>
      <c r="Y49">
        <v>1</v>
      </c>
      <c r="Z49">
        <f>VAR(U49:U50)</f>
        <v>0.13412040836054723</v>
      </c>
      <c r="AB49" s="109" t="s">
        <v>7799</v>
      </c>
      <c r="AC49" s="110">
        <v>1810460</v>
      </c>
      <c r="AD49" s="109" t="s">
        <v>7561</v>
      </c>
      <c r="AE49" s="109" t="s">
        <v>5448</v>
      </c>
      <c r="AF49" s="111">
        <v>1</v>
      </c>
      <c r="AG49" s="112" t="s">
        <v>7800</v>
      </c>
      <c r="AH49" s="107" t="s">
        <v>7799</v>
      </c>
      <c r="AI49" s="108">
        <v>-110.88143871562674</v>
      </c>
      <c r="AJ49" s="108">
        <v>0.12024868472849366</v>
      </c>
      <c r="AK49" s="108">
        <v>-14.683808388313288</v>
      </c>
      <c r="AL49" s="108">
        <v>1.810780522916354E-2</v>
      </c>
      <c r="AM49" s="108">
        <v>6.5890283908795624</v>
      </c>
      <c r="AN49" s="107" t="s">
        <v>7801</v>
      </c>
      <c r="AO49">
        <f>VAR(AI49:AI50)</f>
        <v>8.3112415263869976E-2</v>
      </c>
      <c r="AP49">
        <f>VAR(AK49:AK50)</f>
        <v>7.2211190572072093E-3</v>
      </c>
      <c r="AQ49">
        <f>VAR(AM49:AM50)</f>
        <v>0.15329190669070267</v>
      </c>
      <c r="AR49">
        <v>1</v>
      </c>
      <c r="AT49" s="115">
        <v>1910363</v>
      </c>
      <c r="AU49" s="116">
        <v>1910363</v>
      </c>
      <c r="AV49" s="113" t="s">
        <v>7561</v>
      </c>
      <c r="AW49" s="113" t="s">
        <v>4435</v>
      </c>
      <c r="AX49" s="113">
        <v>1</v>
      </c>
      <c r="AY49" s="114" t="s">
        <v>2258</v>
      </c>
      <c r="AZ49" s="117">
        <v>43656</v>
      </c>
      <c r="BA49" s="114">
        <v>120420</v>
      </c>
      <c r="BB49" s="107" t="s">
        <v>7802</v>
      </c>
      <c r="BC49" s="108">
        <v>-35.464078721113239</v>
      </c>
      <c r="BD49" s="108">
        <v>0.3360482616417903</v>
      </c>
      <c r="BE49" s="108">
        <v>-6.2233872712228742</v>
      </c>
      <c r="BF49" s="108">
        <v>5.5935736191768448E-2</v>
      </c>
      <c r="BG49" s="108">
        <v>14.323019448669754</v>
      </c>
      <c r="BH49" s="107" t="s">
        <v>7676</v>
      </c>
      <c r="BI49">
        <f>VAR(BC49:BC50)</f>
        <v>2.1777363497099784E-3</v>
      </c>
      <c r="BJ49">
        <f>VAR(BE49:BE50)</f>
        <v>2.8259972676180863E-2</v>
      </c>
      <c r="BK49">
        <f>VAR(BG49:BG50)</f>
        <v>1.6852972676942932</v>
      </c>
      <c r="BL49">
        <v>1</v>
      </c>
    </row>
    <row r="50" spans="1:64" x14ac:dyDescent="0.25">
      <c r="A50" t="s">
        <v>7587</v>
      </c>
      <c r="B50" s="11">
        <v>-57.988328720572206</v>
      </c>
      <c r="C50" s="11">
        <v>0.36331222024664278</v>
      </c>
      <c r="D50" s="11">
        <v>-8.5697880287037371</v>
      </c>
      <c r="E50" s="11">
        <v>0.32783299595335325</v>
      </c>
      <c r="F50" s="11">
        <v>10.569975509057691</v>
      </c>
      <c r="G50" s="1">
        <v>44082</v>
      </c>
      <c r="H50" t="s">
        <v>7803</v>
      </c>
      <c r="I50" s="11">
        <v>-57.94</v>
      </c>
      <c r="J50" s="11">
        <v>-8.4700000000000006</v>
      </c>
      <c r="K50">
        <f t="shared" si="0"/>
        <v>9.8200000000000074</v>
      </c>
      <c r="L50" s="11">
        <f t="shared" si="1"/>
        <v>-4.8328720572207828E-2</v>
      </c>
      <c r="M50" s="11">
        <f t="shared" si="2"/>
        <v>-9.9788028703736487E-2</v>
      </c>
      <c r="N50" s="11">
        <f t="shared" si="3"/>
        <v>0.74997550905768406</v>
      </c>
      <c r="P50" s="107" t="s">
        <v>7798</v>
      </c>
      <c r="Q50" s="108">
        <v>-39.537936990985258</v>
      </c>
      <c r="R50" s="108">
        <v>7.4289104426872046E-2</v>
      </c>
      <c r="S50" s="108">
        <v>-6.8443292480040716</v>
      </c>
      <c r="T50" s="108">
        <v>2.144373001333998E-2</v>
      </c>
      <c r="U50" s="108">
        <v>15.216696993047314</v>
      </c>
      <c r="V50" s="107" t="s">
        <v>7706</v>
      </c>
      <c r="AB50" s="109" t="s">
        <v>7804</v>
      </c>
      <c r="AC50" s="110">
        <v>1810460</v>
      </c>
      <c r="AD50" s="109" t="s">
        <v>7569</v>
      </c>
      <c r="AE50" s="109" t="s">
        <v>5448</v>
      </c>
      <c r="AF50" s="111">
        <v>1</v>
      </c>
      <c r="AG50" s="112" t="s">
        <v>7800</v>
      </c>
      <c r="AH50" s="107" t="s">
        <v>7804</v>
      </c>
      <c r="AI50" s="108">
        <v>-111.28914551042877</v>
      </c>
      <c r="AJ50" s="108">
        <v>0.15218979910949101</v>
      </c>
      <c r="AK50" s="108">
        <v>-14.803984251590464</v>
      </c>
      <c r="AL50" s="108">
        <v>8.4750676669725786E-2</v>
      </c>
      <c r="AM50" s="108">
        <v>7.1427285022949434</v>
      </c>
      <c r="AN50" s="107" t="s">
        <v>7801</v>
      </c>
      <c r="AT50" s="115">
        <v>1910505</v>
      </c>
      <c r="AU50" s="116">
        <v>1910505</v>
      </c>
      <c r="AV50" s="113" t="s">
        <v>7561</v>
      </c>
      <c r="AW50" s="113" t="s">
        <v>4435</v>
      </c>
      <c r="AX50" s="113">
        <v>2</v>
      </c>
      <c r="AY50" s="114" t="s">
        <v>2258</v>
      </c>
      <c r="AZ50" s="117">
        <v>43670</v>
      </c>
      <c r="BA50" s="114">
        <v>131080</v>
      </c>
      <c r="BB50" s="107" t="s">
        <v>7805</v>
      </c>
      <c r="BC50" s="108">
        <v>-35.398082715935502</v>
      </c>
      <c r="BD50" s="108">
        <v>0.11238245663826987</v>
      </c>
      <c r="BE50" s="108">
        <v>-5.9856480330808255</v>
      </c>
      <c r="BF50" s="108">
        <v>4.1419668000589292E-2</v>
      </c>
      <c r="BG50" s="108">
        <v>12.487101548711102</v>
      </c>
      <c r="BH50" s="107" t="s">
        <v>7806</v>
      </c>
    </row>
    <row r="51" spans="1:64" x14ac:dyDescent="0.25">
      <c r="A51" t="s">
        <v>7587</v>
      </c>
      <c r="B51" s="11">
        <v>-57.798495467765406</v>
      </c>
      <c r="C51" s="11">
        <v>0.16073319483253984</v>
      </c>
      <c r="D51" s="11">
        <v>-8.3708292507311732</v>
      </c>
      <c r="E51" s="11">
        <v>9.7285441931917599E-2</v>
      </c>
      <c r="F51" s="11">
        <v>9.1681385380839799</v>
      </c>
      <c r="G51" s="1">
        <v>44089</v>
      </c>
      <c r="H51" t="s">
        <v>7807</v>
      </c>
      <c r="I51" s="11">
        <v>-57.94</v>
      </c>
      <c r="J51" s="11">
        <v>-8.4700000000000006</v>
      </c>
      <c r="K51">
        <f t="shared" si="0"/>
        <v>9.8200000000000074</v>
      </c>
      <c r="L51" s="11">
        <f t="shared" si="1"/>
        <v>0.14150453223459181</v>
      </c>
      <c r="M51" s="11">
        <f t="shared" si="2"/>
        <v>9.9170749268827407E-2</v>
      </c>
      <c r="N51" s="11">
        <f t="shared" si="3"/>
        <v>-0.65186146191602745</v>
      </c>
      <c r="P51" s="107" t="s">
        <v>7808</v>
      </c>
      <c r="Q51" s="108">
        <v>-15.890315820956568</v>
      </c>
      <c r="R51" s="108">
        <v>0.11685983627601648</v>
      </c>
      <c r="S51" s="108">
        <v>-2.8705118400509377</v>
      </c>
      <c r="T51" s="108">
        <v>5.9566015260765472E-2</v>
      </c>
      <c r="U51" s="108">
        <v>7.0737788994509341</v>
      </c>
      <c r="V51" s="107" t="s">
        <v>7706</v>
      </c>
      <c r="W51">
        <f>VAR(Q51:Q52)</f>
        <v>0.1407881264054533</v>
      </c>
      <c r="X51">
        <f>VAR(S51:S52)</f>
        <v>1.4968808533762387E-2</v>
      </c>
      <c r="Y51">
        <v>1</v>
      </c>
      <c r="Z51">
        <f>VAR(U51:U52)</f>
        <v>1.83330001414501</v>
      </c>
      <c r="AB51" s="109" t="s">
        <v>7809</v>
      </c>
      <c r="AC51" s="110">
        <v>1810480</v>
      </c>
      <c r="AD51" s="109" t="s">
        <v>7561</v>
      </c>
      <c r="AE51" s="109" t="s">
        <v>5853</v>
      </c>
      <c r="AF51" s="111">
        <v>1</v>
      </c>
      <c r="AG51" s="112" t="s">
        <v>7810</v>
      </c>
      <c r="AH51" s="107" t="s">
        <v>7809</v>
      </c>
      <c r="AI51" s="108">
        <v>-131.936593503772</v>
      </c>
      <c r="AJ51" s="108">
        <v>0.28341144520109396</v>
      </c>
      <c r="AK51" s="108">
        <v>-17.401656059794519</v>
      </c>
      <c r="AL51" s="108">
        <v>2.7648317950663873E-2</v>
      </c>
      <c r="AM51" s="108">
        <v>7.2766549745841473</v>
      </c>
      <c r="AN51" s="107" t="s">
        <v>7801</v>
      </c>
      <c r="AO51">
        <f>VAR(AI51:AI52)</f>
        <v>3.9166369003002142E-5</v>
      </c>
      <c r="AP51">
        <f>VAR(AK51:AK52)</f>
        <v>8.1652725227405586E-4</v>
      </c>
      <c r="AQ51">
        <f>VAR(AM51:AM52)</f>
        <v>4.9435619833420735E-2</v>
      </c>
      <c r="AR51">
        <v>1</v>
      </c>
      <c r="AT51" s="115">
        <v>1910747</v>
      </c>
      <c r="AU51" s="116">
        <v>1910747</v>
      </c>
      <c r="AV51" s="113" t="s">
        <v>7561</v>
      </c>
      <c r="AW51" s="113" t="s">
        <v>4447</v>
      </c>
      <c r="AX51" s="113">
        <v>1</v>
      </c>
      <c r="AY51" s="114" t="s">
        <v>2258</v>
      </c>
      <c r="AZ51" s="117">
        <v>43697</v>
      </c>
      <c r="BA51" s="114">
        <v>136140</v>
      </c>
      <c r="BB51" s="107" t="s">
        <v>7811</v>
      </c>
      <c r="BC51" s="108">
        <v>-36.921997389410073</v>
      </c>
      <c r="BD51" s="108">
        <v>0.2712343416987899</v>
      </c>
      <c r="BE51" s="108">
        <v>-6.4494827781485524</v>
      </c>
      <c r="BF51" s="108">
        <v>7.9038360024049376E-2</v>
      </c>
      <c r="BG51" s="108">
        <v>14.673864835778346</v>
      </c>
      <c r="BH51" s="107" t="s">
        <v>7812</v>
      </c>
      <c r="BI51">
        <f>VAR(BC51:BC52)</f>
        <v>0.20386927630406337</v>
      </c>
      <c r="BJ51">
        <f>VAR(BE51:BE52)</f>
        <v>0.1412709864982718</v>
      </c>
      <c r="BK51">
        <f>VAR(BG51:BG52)</f>
        <v>6.5298840107432738</v>
      </c>
      <c r="BL51">
        <v>1</v>
      </c>
    </row>
    <row r="52" spans="1:64" x14ac:dyDescent="0.25">
      <c r="A52" t="s">
        <v>7587</v>
      </c>
      <c r="B52" s="11">
        <v>-57.881019108809276</v>
      </c>
      <c r="C52" s="11">
        <v>0.38419247498398512</v>
      </c>
      <c r="D52" s="11">
        <v>-8.3650726132658573</v>
      </c>
      <c r="E52" s="11">
        <v>0.16463267065849529</v>
      </c>
      <c r="F52" s="11">
        <v>9.0395617973175817</v>
      </c>
      <c r="G52" s="1">
        <v>44102</v>
      </c>
      <c r="H52" t="s">
        <v>7813</v>
      </c>
      <c r="I52" s="11">
        <v>-57.94</v>
      </c>
      <c r="J52" s="11">
        <v>-8.4700000000000006</v>
      </c>
      <c r="K52">
        <f t="shared" si="0"/>
        <v>9.8200000000000074</v>
      </c>
      <c r="L52" s="11">
        <f t="shared" si="1"/>
        <v>5.8980891190721252E-2</v>
      </c>
      <c r="M52" s="11">
        <f t="shared" si="2"/>
        <v>0.10492738673414337</v>
      </c>
      <c r="N52" s="11">
        <f t="shared" si="3"/>
        <v>-0.7804382026824257</v>
      </c>
      <c r="P52" s="107" t="s">
        <v>7808</v>
      </c>
      <c r="Q52" s="108">
        <v>-15.35967823011805</v>
      </c>
      <c r="R52" s="108">
        <v>0.19171375241578134</v>
      </c>
      <c r="S52" s="108">
        <v>-3.0435367430780014</v>
      </c>
      <c r="T52" s="108">
        <v>4.0682226720585121E-2</v>
      </c>
      <c r="U52" s="108">
        <v>8.9886157145059613</v>
      </c>
      <c r="V52" s="107" t="s">
        <v>7706</v>
      </c>
      <c r="AB52" s="109" t="s">
        <v>7814</v>
      </c>
      <c r="AC52" s="110">
        <v>1810480</v>
      </c>
      <c r="AD52" s="109" t="s">
        <v>7569</v>
      </c>
      <c r="AE52" s="109" t="s">
        <v>5853</v>
      </c>
      <c r="AF52" s="111">
        <v>1</v>
      </c>
      <c r="AG52" s="112" t="s">
        <v>7810</v>
      </c>
      <c r="AH52" s="107" t="s">
        <v>7814</v>
      </c>
      <c r="AI52" s="108">
        <v>-131.94544408217152</v>
      </c>
      <c r="AJ52" s="108">
        <v>0.26397629025818359</v>
      </c>
      <c r="AK52" s="108">
        <v>-17.442067128878968</v>
      </c>
      <c r="AL52" s="108">
        <v>3.7955722788410196E-2</v>
      </c>
      <c r="AM52" s="108">
        <v>7.5910929488602221</v>
      </c>
      <c r="AN52" s="107" t="s">
        <v>7801</v>
      </c>
      <c r="AT52" s="115">
        <v>1910849</v>
      </c>
      <c r="AU52" s="116">
        <v>1910849</v>
      </c>
      <c r="AV52" s="113" t="s">
        <v>7561</v>
      </c>
      <c r="AW52" s="113" t="s">
        <v>4447</v>
      </c>
      <c r="AX52" s="113">
        <v>2</v>
      </c>
      <c r="AY52" s="114" t="s">
        <v>2258</v>
      </c>
      <c r="AZ52" s="117">
        <v>43711</v>
      </c>
      <c r="BA52" s="114">
        <v>130140</v>
      </c>
      <c r="BB52" s="107" t="s">
        <v>7815</v>
      </c>
      <c r="BC52" s="108">
        <v>-36.283453301184267</v>
      </c>
      <c r="BD52" s="108">
        <v>0.11106150219338015</v>
      </c>
      <c r="BE52" s="108">
        <v>-5.9179360041045896</v>
      </c>
      <c r="BF52" s="108">
        <v>5.8485499727162521E-2</v>
      </c>
      <c r="BG52" s="108">
        <v>11.060034731652451</v>
      </c>
      <c r="BH52" s="107" t="s">
        <v>7816</v>
      </c>
    </row>
    <row r="53" spans="1:64" x14ac:dyDescent="0.25">
      <c r="A53" t="s">
        <v>7587</v>
      </c>
      <c r="B53" s="11">
        <v>-57.740484061524093</v>
      </c>
      <c r="C53" s="11">
        <v>0.49183510706741534</v>
      </c>
      <c r="D53" s="11">
        <v>-8.5239669705112195</v>
      </c>
      <c r="E53" s="11">
        <v>0.10700073765641056</v>
      </c>
      <c r="F53" s="11">
        <v>10.451251702565663</v>
      </c>
      <c r="G53" s="1">
        <v>44103</v>
      </c>
      <c r="H53" t="s">
        <v>7817</v>
      </c>
      <c r="I53" s="11">
        <v>-57.94</v>
      </c>
      <c r="J53" s="11">
        <v>-8.4700000000000006</v>
      </c>
      <c r="K53">
        <f t="shared" si="0"/>
        <v>9.8200000000000074</v>
      </c>
      <c r="L53" s="11">
        <f t="shared" si="1"/>
        <v>0.19951593847590487</v>
      </c>
      <c r="M53" s="11">
        <f t="shared" si="2"/>
        <v>-5.3966970511218904E-2</v>
      </c>
      <c r="N53" s="11">
        <f t="shared" si="3"/>
        <v>0.6312517025656561</v>
      </c>
      <c r="P53" s="107" t="s">
        <v>7818</v>
      </c>
      <c r="Q53" s="108">
        <v>-105.18140203131097</v>
      </c>
      <c r="R53" s="108">
        <v>0.17649665851076751</v>
      </c>
      <c r="S53" s="108">
        <v>-11.400398079915915</v>
      </c>
      <c r="T53" s="108">
        <v>3.061460500671262E-2</v>
      </c>
      <c r="U53" s="108">
        <v>-13.978217391983648</v>
      </c>
      <c r="V53" s="107" t="s">
        <v>7717</v>
      </c>
      <c r="W53">
        <f>VAR(Q53:Q54)</f>
        <v>2.7498965237440806E-3</v>
      </c>
      <c r="X53">
        <f>VAR(S53:S54)</f>
        <v>1.5138273780416146E-3</v>
      </c>
      <c r="Y53">
        <v>1</v>
      </c>
      <c r="Z53">
        <f>VAR(U53:U54)</f>
        <v>6.6989874021329401E-2</v>
      </c>
      <c r="AB53" s="109" t="s">
        <v>7819</v>
      </c>
      <c r="AC53" s="110">
        <v>1810500</v>
      </c>
      <c r="AD53" s="109" t="s">
        <v>7561</v>
      </c>
      <c r="AE53" s="109" t="s">
        <v>5571</v>
      </c>
      <c r="AF53" s="111">
        <v>1</v>
      </c>
      <c r="AG53" s="112" t="s">
        <v>7762</v>
      </c>
      <c r="AH53" s="107" t="s">
        <v>7820</v>
      </c>
      <c r="AI53" s="108">
        <v>-23.933269494313681</v>
      </c>
      <c r="AJ53" s="108">
        <v>0.11020057898402263</v>
      </c>
      <c r="AK53" s="108">
        <v>-4.1818536657756145</v>
      </c>
      <c r="AL53" s="108">
        <v>3.7027496825516294E-2</v>
      </c>
      <c r="AM53" s="108">
        <v>9.5215598318912349</v>
      </c>
      <c r="AN53" s="107" t="s">
        <v>7763</v>
      </c>
      <c r="AO53">
        <f>VAR(AI53:AI54)</f>
        <v>2.9892526934637023E-2</v>
      </c>
      <c r="AP53">
        <f>VAR(AK53:AK54)</f>
        <v>1.089254493343671E-2</v>
      </c>
      <c r="AQ53">
        <f>VAR(AM53:AM54)</f>
        <v>0.43830264341508957</v>
      </c>
      <c r="AR53">
        <v>1</v>
      </c>
      <c r="AT53" s="115">
        <v>1910434</v>
      </c>
      <c r="AU53" s="116">
        <v>1910434</v>
      </c>
      <c r="AV53" s="113" t="s">
        <v>7561</v>
      </c>
      <c r="AW53" s="113" t="s">
        <v>4451</v>
      </c>
      <c r="AX53" s="113">
        <v>1</v>
      </c>
      <c r="AY53" s="114" t="s">
        <v>2258</v>
      </c>
      <c r="AZ53" s="117">
        <v>43663</v>
      </c>
      <c r="BA53" s="114">
        <v>127920</v>
      </c>
      <c r="BB53" s="107" t="s">
        <v>7821</v>
      </c>
      <c r="BC53" s="108">
        <v>-10.55576115971199</v>
      </c>
      <c r="BD53" s="108">
        <v>0.41746055990203063</v>
      </c>
      <c r="BE53" s="108">
        <v>-2.2531724946682488</v>
      </c>
      <c r="BF53" s="108">
        <v>8.3937873072450722E-2</v>
      </c>
      <c r="BG53" s="108">
        <v>7.4696187976340003</v>
      </c>
      <c r="BH53" s="107" t="s">
        <v>7667</v>
      </c>
      <c r="BI53">
        <f>VAR(BC53:BC54)</f>
        <v>0.96380875525055287</v>
      </c>
      <c r="BJ53">
        <f>VAR(BE53:BE54)</f>
        <v>4.0968191843352445E-4</v>
      </c>
      <c r="BK53">
        <f>VAR(BG53:BG54)</f>
        <v>1.3079637453615476</v>
      </c>
      <c r="BL53">
        <v>1</v>
      </c>
    </row>
    <row r="54" spans="1:64" x14ac:dyDescent="0.25">
      <c r="A54" t="s">
        <v>7587</v>
      </c>
      <c r="B54" s="11">
        <v>-57.709568515129718</v>
      </c>
      <c r="C54" s="11">
        <v>0.50998573304963446</v>
      </c>
      <c r="D54" s="11">
        <v>-8.3737850625172356</v>
      </c>
      <c r="E54" s="11">
        <v>0.1956165361714291</v>
      </c>
      <c r="F54" s="11">
        <v>9.2807119850081676</v>
      </c>
      <c r="G54" s="1">
        <v>44104</v>
      </c>
      <c r="H54" t="s">
        <v>7822</v>
      </c>
      <c r="I54" s="11">
        <v>-57.94</v>
      </c>
      <c r="J54" s="11">
        <v>-8.4700000000000006</v>
      </c>
      <c r="K54">
        <f t="shared" si="0"/>
        <v>9.8200000000000074</v>
      </c>
      <c r="L54" s="11">
        <f t="shared" si="1"/>
        <v>0.2304314848702802</v>
      </c>
      <c r="M54" s="11">
        <f t="shared" si="2"/>
        <v>9.6214937482764995E-2</v>
      </c>
      <c r="N54" s="11">
        <f t="shared" si="3"/>
        <v>-0.53928801499183976</v>
      </c>
      <c r="P54" s="107" t="s">
        <v>7818</v>
      </c>
      <c r="Q54" s="108">
        <v>-105.25556262089525</v>
      </c>
      <c r="R54" s="108">
        <v>0.29618610065045942</v>
      </c>
      <c r="S54" s="108">
        <v>-11.455422208769384</v>
      </c>
      <c r="T54" s="108">
        <v>5.1665046720774231E-2</v>
      </c>
      <c r="U54" s="108">
        <v>-13.612184950740172</v>
      </c>
      <c r="V54" s="107" t="s">
        <v>7717</v>
      </c>
      <c r="AB54" s="109" t="s">
        <v>7823</v>
      </c>
      <c r="AC54" s="110">
        <v>1810500</v>
      </c>
      <c r="AD54" s="109" t="s">
        <v>7569</v>
      </c>
      <c r="AE54" s="109" t="s">
        <v>5571</v>
      </c>
      <c r="AF54" s="111">
        <v>1</v>
      </c>
      <c r="AG54" s="112" t="s">
        <v>7762</v>
      </c>
      <c r="AH54" s="107" t="s">
        <v>7823</v>
      </c>
      <c r="AI54" s="108">
        <v>-23.688759670647485</v>
      </c>
      <c r="AJ54" s="108">
        <v>0.10405832015249301</v>
      </c>
      <c r="AK54" s="108">
        <v>-4.0342559358917391</v>
      </c>
      <c r="AL54" s="108">
        <v>5.6243753818457844E-2</v>
      </c>
      <c r="AM54" s="108">
        <v>8.5852878164864279</v>
      </c>
      <c r="AN54" s="107" t="s">
        <v>7763</v>
      </c>
      <c r="AT54" s="115">
        <v>1910569</v>
      </c>
      <c r="AU54" s="116">
        <v>1910569</v>
      </c>
      <c r="AV54" s="113" t="s">
        <v>7561</v>
      </c>
      <c r="AW54" s="113" t="s">
        <v>4451</v>
      </c>
      <c r="AX54" s="113">
        <v>2</v>
      </c>
      <c r="AY54" s="114" t="s">
        <v>2258</v>
      </c>
      <c r="AZ54" s="117">
        <v>43677</v>
      </c>
      <c r="BA54" s="114">
        <v>131040</v>
      </c>
      <c r="BB54" s="107" t="s">
        <v>7824</v>
      </c>
      <c r="BC54" s="108">
        <v>-11.944147817131711</v>
      </c>
      <c r="BD54" s="108">
        <v>0.23759991677870371</v>
      </c>
      <c r="BE54" s="108">
        <v>-2.2245479625870592</v>
      </c>
      <c r="BF54" s="108">
        <v>4.7944880803543519E-2</v>
      </c>
      <c r="BG54" s="108">
        <v>5.852235883564763</v>
      </c>
      <c r="BH54" s="107" t="s">
        <v>7671</v>
      </c>
    </row>
    <row r="55" spans="1:64" x14ac:dyDescent="0.25">
      <c r="A55" t="s">
        <v>7587</v>
      </c>
      <c r="B55" s="11">
        <v>-58.011079764775253</v>
      </c>
      <c r="C55" s="11">
        <v>0.69903144148117557</v>
      </c>
      <c r="D55" s="11">
        <v>-8.5386783615132931</v>
      </c>
      <c r="E55" s="11">
        <v>0.13760729128633295</v>
      </c>
      <c r="F55" s="11">
        <v>10.298347127331091</v>
      </c>
      <c r="G55" s="1">
        <v>44105</v>
      </c>
      <c r="H55" t="s">
        <v>7825</v>
      </c>
      <c r="I55" s="11">
        <v>-57.94</v>
      </c>
      <c r="J55" s="11">
        <v>-8.4700000000000006</v>
      </c>
      <c r="K55">
        <f t="shared" si="0"/>
        <v>9.8200000000000074</v>
      </c>
      <c r="L55" s="11">
        <f t="shared" si="1"/>
        <v>-7.1079764775255683E-2</v>
      </c>
      <c r="M55" s="11">
        <f t="shared" si="2"/>
        <v>-6.867836151329243E-2</v>
      </c>
      <c r="N55" s="11">
        <f t="shared" si="3"/>
        <v>0.47834712733108375</v>
      </c>
      <c r="P55" s="107" t="s">
        <v>7826</v>
      </c>
      <c r="Q55" s="108">
        <v>-124.48906901288271</v>
      </c>
      <c r="R55" s="108">
        <v>0.26060177326445533</v>
      </c>
      <c r="S55" s="108">
        <v>-17.284009551910813</v>
      </c>
      <c r="T55" s="108">
        <v>9.866085301772165E-2</v>
      </c>
      <c r="U55" s="108">
        <v>13.783007402403797</v>
      </c>
      <c r="V55" s="107" t="s">
        <v>7717</v>
      </c>
      <c r="W55">
        <f>VAR(Q55:Q56)</f>
        <v>1.9930400056574937E-2</v>
      </c>
      <c r="X55">
        <f>VAR(S55:S56)</f>
        <v>5.3438795231186521E-4</v>
      </c>
      <c r="Y55">
        <v>1</v>
      </c>
      <c r="Z55">
        <f>VAR(U55:U56)</f>
        <v>0.10634755607564567</v>
      </c>
      <c r="AB55" s="109" t="s">
        <v>7827</v>
      </c>
      <c r="AC55" s="110">
        <v>1810520</v>
      </c>
      <c r="AD55" s="109" t="s">
        <v>7561</v>
      </c>
      <c r="AE55" s="109" t="s">
        <v>5565</v>
      </c>
      <c r="AF55" s="111">
        <v>1</v>
      </c>
      <c r="AG55" s="112" t="s">
        <v>7828</v>
      </c>
      <c r="AH55" s="107" t="s">
        <v>7829</v>
      </c>
      <c r="AI55" s="108">
        <v>-23.39172889328475</v>
      </c>
      <c r="AJ55" s="108">
        <v>0.25183279184322144</v>
      </c>
      <c r="AK55" s="108">
        <v>-3.967756080191398</v>
      </c>
      <c r="AL55" s="108">
        <v>8.586243421286989E-2</v>
      </c>
      <c r="AM55" s="108">
        <v>8.3503197482464344</v>
      </c>
      <c r="AN55" s="107" t="s">
        <v>7700</v>
      </c>
      <c r="AO55">
        <f>VAR(AI55:AI56)</f>
        <v>2.4707756678946299E-2</v>
      </c>
      <c r="AP55">
        <f>VAR(AK55:AK56)</f>
        <v>7.9412974196113756E-9</v>
      </c>
      <c r="AQ55">
        <f>VAR(AM55:AM56)</f>
        <v>2.4932385828984226E-2</v>
      </c>
      <c r="AR55">
        <v>1</v>
      </c>
      <c r="AT55" s="115">
        <v>1910298</v>
      </c>
      <c r="AU55" s="116">
        <v>1910298</v>
      </c>
      <c r="AV55" s="113" t="s">
        <v>7561</v>
      </c>
      <c r="AW55" s="113" t="s">
        <v>4454</v>
      </c>
      <c r="AX55" s="113">
        <v>1</v>
      </c>
      <c r="AY55" s="114" t="s">
        <v>2258</v>
      </c>
      <c r="AZ55" s="117">
        <v>43643</v>
      </c>
      <c r="BA55" s="114">
        <v>125240</v>
      </c>
      <c r="BB55" s="107" t="s">
        <v>7830</v>
      </c>
      <c r="BC55" s="108">
        <v>-7.7375825906482447</v>
      </c>
      <c r="BD55" s="108">
        <v>0.34371444885432761</v>
      </c>
      <c r="BE55" s="108">
        <v>-1.4766428399837495</v>
      </c>
      <c r="BF55" s="108">
        <v>8.7606640608836273E-2</v>
      </c>
      <c r="BG55" s="108">
        <v>4.0755601292217509</v>
      </c>
      <c r="BH55" s="107" t="s">
        <v>7831</v>
      </c>
      <c r="BI55">
        <f>VAR(BC55:BC56)</f>
        <v>3.8551531863006687</v>
      </c>
      <c r="BJ55">
        <f>VAR(BE55:BE56)</f>
        <v>1.0946170354746022E-2</v>
      </c>
      <c r="BK55">
        <f>VAR(BG55:BG56)</f>
        <v>1.2689184910307851</v>
      </c>
      <c r="BL55">
        <v>1</v>
      </c>
    </row>
    <row r="56" spans="1:64" x14ac:dyDescent="0.25">
      <c r="A56" t="s">
        <v>7587</v>
      </c>
      <c r="B56" s="11">
        <v>-57.692583126900402</v>
      </c>
      <c r="C56" s="11">
        <v>6.5943160152788921E-2</v>
      </c>
      <c r="D56" s="11">
        <v>-8.4947003859104093</v>
      </c>
      <c r="E56" s="11">
        <v>4.0746174209066913E-2</v>
      </c>
      <c r="F56" s="11">
        <v>10.265019960382872</v>
      </c>
      <c r="G56" s="1">
        <v>44165</v>
      </c>
      <c r="H56" t="s">
        <v>7832</v>
      </c>
      <c r="I56" s="11">
        <v>-57.94</v>
      </c>
      <c r="J56" s="11">
        <v>-8.4700000000000006</v>
      </c>
      <c r="K56">
        <f t="shared" si="0"/>
        <v>9.8200000000000074</v>
      </c>
      <c r="L56" s="11">
        <f t="shared" si="1"/>
        <v>0.24741687309959559</v>
      </c>
      <c r="M56" s="11">
        <f t="shared" si="2"/>
        <v>-2.4700385910408684E-2</v>
      </c>
      <c r="N56" s="11">
        <f t="shared" si="3"/>
        <v>0.44501996038286507</v>
      </c>
      <c r="P56" s="107" t="s">
        <v>7826</v>
      </c>
      <c r="Q56" s="108">
        <v>-124.68872070987813</v>
      </c>
      <c r="R56" s="108">
        <v>0.22099469700753563</v>
      </c>
      <c r="S56" s="108">
        <v>-17.251317413641441</v>
      </c>
      <c r="T56" s="108">
        <v>0.13543719750286676</v>
      </c>
      <c r="U56" s="108">
        <v>13.321818599253405</v>
      </c>
      <c r="V56" s="107" t="s">
        <v>7717</v>
      </c>
      <c r="AB56" s="109" t="s">
        <v>7833</v>
      </c>
      <c r="AC56" s="110">
        <v>1810520</v>
      </c>
      <c r="AD56" s="109" t="s">
        <v>7569</v>
      </c>
      <c r="AE56" s="109" t="s">
        <v>5565</v>
      </c>
      <c r="AF56" s="111">
        <v>1</v>
      </c>
      <c r="AG56" s="112" t="s">
        <v>7828</v>
      </c>
      <c r="AH56" s="107" t="s">
        <v>7833</v>
      </c>
      <c r="AI56" s="108">
        <v>-23.169432889366792</v>
      </c>
      <c r="AJ56" s="108">
        <v>0.24701238307820819</v>
      </c>
      <c r="AK56" s="108">
        <v>-3.9678821063586778</v>
      </c>
      <c r="AL56" s="108">
        <v>7.2033706495163066E-2</v>
      </c>
      <c r="AM56" s="108">
        <v>8.57362396150263</v>
      </c>
      <c r="AN56" s="107" t="s">
        <v>7700</v>
      </c>
      <c r="AT56" s="115">
        <v>1910368</v>
      </c>
      <c r="AU56" s="116">
        <v>1910368</v>
      </c>
      <c r="AV56" s="113" t="s">
        <v>7561</v>
      </c>
      <c r="AW56" s="113" t="s">
        <v>4454</v>
      </c>
      <c r="AX56" s="113">
        <v>2</v>
      </c>
      <c r="AY56" s="114" t="s">
        <v>2258</v>
      </c>
      <c r="AZ56" s="117">
        <v>43656</v>
      </c>
      <c r="BA56" s="114">
        <v>125180</v>
      </c>
      <c r="BB56" s="107" t="s">
        <v>7834</v>
      </c>
      <c r="BC56" s="108">
        <v>-10.514326434181765</v>
      </c>
      <c r="BD56" s="108">
        <v>0.20384979470692574</v>
      </c>
      <c r="BE56" s="108">
        <v>-1.6246034452457314</v>
      </c>
      <c r="BF56" s="108">
        <v>0.10720106339858934</v>
      </c>
      <c r="BG56" s="108">
        <v>2.4825011277840865</v>
      </c>
      <c r="BH56" s="107" t="s">
        <v>7676</v>
      </c>
    </row>
    <row r="57" spans="1:64" x14ac:dyDescent="0.25">
      <c r="A57" t="s">
        <v>7587</v>
      </c>
      <c r="B57" s="11">
        <v>-58.331033188464026</v>
      </c>
      <c r="C57" s="11">
        <v>0.13212853651516956</v>
      </c>
      <c r="D57" s="11">
        <v>-8.5234612773688045</v>
      </c>
      <c r="E57" s="11">
        <v>6.9750545537088898E-2</v>
      </c>
      <c r="F57" s="11">
        <v>9.8566570304864101</v>
      </c>
      <c r="G57" s="1">
        <v>44165</v>
      </c>
      <c r="H57" t="s">
        <v>7832</v>
      </c>
      <c r="I57" s="11">
        <v>-57.94</v>
      </c>
      <c r="J57" s="11">
        <v>-8.4700000000000006</v>
      </c>
      <c r="K57">
        <f t="shared" si="0"/>
        <v>9.8200000000000074</v>
      </c>
      <c r="L57" s="11">
        <f t="shared" si="1"/>
        <v>-0.39103318846402857</v>
      </c>
      <c r="M57" s="11">
        <f t="shared" si="2"/>
        <v>-5.3461277368803906E-2</v>
      </c>
      <c r="N57" s="11">
        <f t="shared" si="3"/>
        <v>3.6657030486402675E-2</v>
      </c>
      <c r="P57" s="107" t="s">
        <v>7835</v>
      </c>
      <c r="Q57" s="108">
        <v>-14.736174347445925</v>
      </c>
      <c r="R57" s="108">
        <v>0.14721959486411573</v>
      </c>
      <c r="S57" s="108">
        <v>-2.0019076847631325</v>
      </c>
      <c r="T57" s="108">
        <v>5.7869057248960493E-2</v>
      </c>
      <c r="U57" s="108">
        <v>1.2790871306591356</v>
      </c>
      <c r="V57" s="107" t="s">
        <v>7639</v>
      </c>
      <c r="W57">
        <f>VAR(Q57:Q58)</f>
        <v>1.772182439250589E-3</v>
      </c>
      <c r="X57">
        <f>VAR(S57:S58)</f>
        <v>6.0256205994208372E-5</v>
      </c>
      <c r="Y57">
        <v>1</v>
      </c>
      <c r="Z57">
        <f>VAR(U57:U58)</f>
        <v>4.0010398743766415E-4</v>
      </c>
      <c r="AB57" s="109" t="s">
        <v>7836</v>
      </c>
      <c r="AC57" s="110">
        <v>1810540</v>
      </c>
      <c r="AD57" s="109" t="s">
        <v>7561</v>
      </c>
      <c r="AE57" s="109" t="s">
        <v>5553</v>
      </c>
      <c r="AF57" s="111">
        <v>1</v>
      </c>
      <c r="AG57" s="112" t="s">
        <v>7837</v>
      </c>
      <c r="AH57" s="107" t="s">
        <v>7836</v>
      </c>
      <c r="AI57" s="118">
        <v>-45.974584421899948</v>
      </c>
      <c r="AJ57" s="118">
        <v>0.20090306955383161</v>
      </c>
      <c r="AK57" s="118">
        <v>-7.2528000369748433</v>
      </c>
      <c r="AL57" s="118">
        <v>2.6056260954061123E-2</v>
      </c>
      <c r="AM57" s="118">
        <v>12.047815873898799</v>
      </c>
      <c r="AN57" s="107" t="s">
        <v>7700</v>
      </c>
      <c r="AO57" s="12"/>
      <c r="AP57" s="12"/>
      <c r="AQ57" s="12"/>
      <c r="AR57" s="12"/>
      <c r="AT57" s="115">
        <v>1910598</v>
      </c>
      <c r="AU57" s="116">
        <v>1910598</v>
      </c>
      <c r="AV57" s="113" t="s">
        <v>7561</v>
      </c>
      <c r="AW57" s="113" t="s">
        <v>4455</v>
      </c>
      <c r="AX57" s="113">
        <v>2</v>
      </c>
      <c r="AY57" s="114" t="s">
        <v>2258</v>
      </c>
      <c r="AZ57" s="117">
        <v>43678</v>
      </c>
      <c r="BA57" s="114">
        <v>131100</v>
      </c>
      <c r="BB57" s="107" t="s">
        <v>7838</v>
      </c>
      <c r="BC57" s="108">
        <v>-17.969137134387136</v>
      </c>
      <c r="BD57" s="108">
        <v>0.31889401038914972</v>
      </c>
      <c r="BE57" s="108">
        <v>-3.1344076418171607</v>
      </c>
      <c r="BF57" s="108">
        <v>7.0885590901999529E-2</v>
      </c>
      <c r="BG57" s="108">
        <v>7.1061240001501496</v>
      </c>
      <c r="BH57" s="107" t="s">
        <v>7839</v>
      </c>
      <c r="BI57">
        <f>VAR(BC57:BC58)</f>
        <v>0.18516146184682028</v>
      </c>
      <c r="BJ57">
        <f>VAR(BE57:BE58)</f>
        <v>0.35535144016285969</v>
      </c>
      <c r="BK57">
        <f>VAR(BG57:BG58)</f>
        <v>27.031814007457626</v>
      </c>
      <c r="BL57">
        <v>1</v>
      </c>
    </row>
    <row r="58" spans="1:64" x14ac:dyDescent="0.25">
      <c r="A58" t="s">
        <v>7587</v>
      </c>
      <c r="B58" s="11">
        <v>-57.617367655544648</v>
      </c>
      <c r="C58" s="11">
        <v>0.199855102610248</v>
      </c>
      <c r="D58" s="11">
        <v>-8.3881815644208935</v>
      </c>
      <c r="E58" s="11">
        <v>5.7987319500764911E-2</v>
      </c>
      <c r="F58" s="11">
        <v>9.4880848598225001</v>
      </c>
      <c r="G58" s="1">
        <v>44165</v>
      </c>
      <c r="H58" t="s">
        <v>7832</v>
      </c>
      <c r="I58" s="11">
        <v>-57.94</v>
      </c>
      <c r="J58" s="11">
        <v>-8.4700000000000006</v>
      </c>
      <c r="K58">
        <f t="shared" si="0"/>
        <v>9.8200000000000074</v>
      </c>
      <c r="L58" s="11">
        <f t="shared" si="1"/>
        <v>0.32263234445535005</v>
      </c>
      <c r="M58" s="11">
        <f t="shared" si="2"/>
        <v>8.1818435579107174E-2</v>
      </c>
      <c r="N58" s="11">
        <f t="shared" si="3"/>
        <v>-0.33191514017750734</v>
      </c>
      <c r="P58" s="107" t="s">
        <v>7835</v>
      </c>
      <c r="Q58" s="108">
        <v>-14.676639778677005</v>
      </c>
      <c r="R58" s="108">
        <v>0.19211796624601493</v>
      </c>
      <c r="S58" s="108">
        <v>-1.9909298702270595</v>
      </c>
      <c r="T58" s="108">
        <v>8.5458079363884137E-2</v>
      </c>
      <c r="U58" s="108">
        <v>1.2507991831394705</v>
      </c>
      <c r="V58" s="107" t="s">
        <v>7639</v>
      </c>
      <c r="AB58" s="109" t="s">
        <v>7840</v>
      </c>
      <c r="AC58" s="110">
        <v>1810540</v>
      </c>
      <c r="AD58" s="109" t="s">
        <v>7569</v>
      </c>
      <c r="AE58" s="109" t="s">
        <v>5553</v>
      </c>
      <c r="AF58" s="111">
        <v>1</v>
      </c>
      <c r="AG58" s="112" t="s">
        <v>7837</v>
      </c>
      <c r="AH58" s="107" t="s">
        <v>7840</v>
      </c>
      <c r="AI58" s="118">
        <v>-36.543305316963703</v>
      </c>
      <c r="AJ58" s="118">
        <v>0.21890821342263916</v>
      </c>
      <c r="AK58" s="118">
        <v>-5.4827546551821094</v>
      </c>
      <c r="AL58" s="118">
        <v>4.9930632502378995E-2</v>
      </c>
      <c r="AM58" s="118">
        <v>7.3187319244931714</v>
      </c>
      <c r="AN58" s="107" t="s">
        <v>7700</v>
      </c>
      <c r="AO58" s="113"/>
      <c r="AT58" s="115">
        <v>1910836</v>
      </c>
      <c r="AU58" s="116">
        <v>1910836</v>
      </c>
      <c r="AV58" s="113" t="s">
        <v>7561</v>
      </c>
      <c r="AW58" s="113" t="s">
        <v>4463</v>
      </c>
      <c r="AX58" s="113">
        <v>2</v>
      </c>
      <c r="AY58" s="114" t="s">
        <v>2258</v>
      </c>
      <c r="AZ58" s="117">
        <v>43706</v>
      </c>
      <c r="BA58" s="114">
        <v>133700</v>
      </c>
      <c r="BB58" s="107" t="s">
        <v>7841</v>
      </c>
      <c r="BC58" s="108">
        <v>-17.360595497608156</v>
      </c>
      <c r="BD58" s="108">
        <v>9.9831268845881269E-2</v>
      </c>
      <c r="BE58" s="108">
        <v>-3.9774395987000055</v>
      </c>
      <c r="BF58" s="108">
        <v>9.7090369982035171E-2</v>
      </c>
      <c r="BG58" s="108">
        <v>14.458921291991889</v>
      </c>
      <c r="BH58" s="107" t="s">
        <v>7816</v>
      </c>
    </row>
    <row r="59" spans="1:64" x14ac:dyDescent="0.25">
      <c r="A59" t="s">
        <v>7587</v>
      </c>
      <c r="B59" s="11">
        <v>-57.894947250721614</v>
      </c>
      <c r="C59" s="11">
        <v>0.11917830184065095</v>
      </c>
      <c r="D59" s="11">
        <v>-8.4165151922520884</v>
      </c>
      <c r="E59" s="11">
        <v>5.7504776413113912E-2</v>
      </c>
      <c r="F59" s="11">
        <v>9.4371742872950932</v>
      </c>
      <c r="G59" s="1">
        <v>44166</v>
      </c>
      <c r="H59" t="s">
        <v>7842</v>
      </c>
      <c r="I59" s="11">
        <v>-57.94</v>
      </c>
      <c r="J59" s="11">
        <v>-8.4700000000000006</v>
      </c>
      <c r="K59">
        <f t="shared" si="0"/>
        <v>9.8200000000000074</v>
      </c>
      <c r="L59" s="11">
        <f t="shared" si="1"/>
        <v>4.505274927838343E-2</v>
      </c>
      <c r="M59" s="11">
        <f t="shared" si="2"/>
        <v>5.34848077479122E-2</v>
      </c>
      <c r="N59" s="11">
        <f t="shared" si="3"/>
        <v>-0.38282571270491417</v>
      </c>
      <c r="P59" s="107" t="s">
        <v>7843</v>
      </c>
      <c r="Q59" s="108">
        <v>-45.485803862132052</v>
      </c>
      <c r="R59" s="108">
        <v>0.10266050782253894</v>
      </c>
      <c r="S59" s="108">
        <v>-6.9092603305148934</v>
      </c>
      <c r="T59" s="108">
        <v>2.0114345591689394E-2</v>
      </c>
      <c r="U59" s="108">
        <v>9.7882787819870956</v>
      </c>
      <c r="V59" s="107" t="s">
        <v>7639</v>
      </c>
      <c r="W59">
        <f>VAR(Q59:Q60)</f>
        <v>2.8973740726976414E-2</v>
      </c>
      <c r="X59">
        <f>VAR(S59:S60)</f>
        <v>1.6879065577527104E-4</v>
      </c>
      <c r="Y59">
        <v>1</v>
      </c>
      <c r="Z59">
        <f>VAR(U59:U60)</f>
        <v>7.5159490586198932E-2</v>
      </c>
      <c r="AB59" s="109" t="s">
        <v>7844</v>
      </c>
      <c r="AC59" s="110">
        <v>1810560</v>
      </c>
      <c r="AD59" s="109" t="s">
        <v>7561</v>
      </c>
      <c r="AE59" s="109" t="s">
        <v>4606</v>
      </c>
      <c r="AF59" s="111">
        <v>1</v>
      </c>
      <c r="AG59" s="112" t="s">
        <v>7699</v>
      </c>
      <c r="AH59" s="107" t="s">
        <v>7844</v>
      </c>
      <c r="AI59" s="108">
        <v>-25.269347382963272</v>
      </c>
      <c r="AJ59" s="108">
        <v>0.10324001673972399</v>
      </c>
      <c r="AK59" s="108">
        <v>-3.5834699032851747</v>
      </c>
      <c r="AL59" s="108">
        <v>7.4333818705619836E-2</v>
      </c>
      <c r="AM59" s="108">
        <v>3.3984118433181258</v>
      </c>
      <c r="AN59" s="107" t="s">
        <v>7730</v>
      </c>
      <c r="AO59">
        <f>VAR(AI59:AI60)</f>
        <v>0.18037646402925137</v>
      </c>
      <c r="AP59">
        <f>VAR(AK59:AK60)</f>
        <v>1.7285204568585047E-3</v>
      </c>
      <c r="AQ59">
        <f>VAR(AM59:AM60)</f>
        <v>8.4830863629699067E-3</v>
      </c>
      <c r="AR59">
        <v>1</v>
      </c>
      <c r="AT59" s="113" t="s">
        <v>7845</v>
      </c>
      <c r="AU59" s="110">
        <v>1810021</v>
      </c>
      <c r="AV59" s="113" t="s">
        <v>7561</v>
      </c>
      <c r="AW59" s="113" t="s">
        <v>4474</v>
      </c>
      <c r="AX59" s="114">
        <v>1</v>
      </c>
      <c r="AY59" s="114" t="s">
        <v>2258</v>
      </c>
      <c r="AZ59" s="115" t="s">
        <v>7562</v>
      </c>
      <c r="BA59" s="114">
        <v>884620</v>
      </c>
      <c r="BB59" s="107">
        <v>1810021</v>
      </c>
      <c r="BC59" s="108">
        <v>-25.549053311324151</v>
      </c>
      <c r="BD59" s="108">
        <v>0.36353570130888196</v>
      </c>
      <c r="BE59" s="108">
        <v>-4.7328531739842248</v>
      </c>
      <c r="BF59" s="108">
        <v>6.3491490297592698E-2</v>
      </c>
      <c r="BG59" s="108">
        <v>12.313772080549647</v>
      </c>
      <c r="BH59" s="107" t="s">
        <v>7559</v>
      </c>
      <c r="BI59">
        <f>VAR(BC59:BC60)</f>
        <v>8.2086151110026684</v>
      </c>
      <c r="BJ59">
        <f>VAR(BE59:BE60)</f>
        <v>0.2707038469247568</v>
      </c>
      <c r="BK59">
        <f>VAR(BG59:BG60)</f>
        <v>1.6829056815217813</v>
      </c>
      <c r="BL59">
        <v>1</v>
      </c>
    </row>
    <row r="60" spans="1:64" x14ac:dyDescent="0.25">
      <c r="A60" t="s">
        <v>7587</v>
      </c>
      <c r="B60" s="11">
        <v>-57.675497024535169</v>
      </c>
      <c r="C60" s="11">
        <v>0.12003997810028208</v>
      </c>
      <c r="D60" s="11">
        <v>-8.2341123941545007</v>
      </c>
      <c r="E60" s="11">
        <v>5.680465679858665E-2</v>
      </c>
      <c r="F60" s="11">
        <v>8.197402128700837</v>
      </c>
      <c r="G60" s="1">
        <v>44166</v>
      </c>
      <c r="H60" t="s">
        <v>7842</v>
      </c>
      <c r="I60" s="11">
        <v>-57.94</v>
      </c>
      <c r="J60" s="11">
        <v>-8.4700000000000006</v>
      </c>
      <c r="K60">
        <f t="shared" si="0"/>
        <v>9.8200000000000074</v>
      </c>
      <c r="L60" s="11">
        <f t="shared" si="1"/>
        <v>0.26450297546482915</v>
      </c>
      <c r="M60" s="11">
        <f t="shared" si="2"/>
        <v>0.23588760584549995</v>
      </c>
      <c r="N60" s="11">
        <f t="shared" si="3"/>
        <v>-1.6225978712991704</v>
      </c>
      <c r="P60" s="107" t="s">
        <v>7843</v>
      </c>
      <c r="Q60" s="108">
        <v>-45.245081030946572</v>
      </c>
      <c r="R60" s="108">
        <v>0.11347947085987649</v>
      </c>
      <c r="S60" s="108">
        <v>-6.9276337164725916</v>
      </c>
      <c r="T60" s="108">
        <v>4.3390787836558455E-2</v>
      </c>
      <c r="U60" s="108">
        <v>10.175988700834161</v>
      </c>
      <c r="V60" s="107" t="s">
        <v>7639</v>
      </c>
      <c r="AB60" s="109" t="s">
        <v>7846</v>
      </c>
      <c r="AC60" s="110">
        <v>1810560</v>
      </c>
      <c r="AD60" s="109" t="s">
        <v>7569</v>
      </c>
      <c r="AE60" s="109" t="s">
        <v>4606</v>
      </c>
      <c r="AF60" s="111">
        <v>1</v>
      </c>
      <c r="AG60" s="112" t="s">
        <v>7699</v>
      </c>
      <c r="AH60" s="107" t="s">
        <v>7846</v>
      </c>
      <c r="AI60" s="108">
        <v>-24.668720270639408</v>
      </c>
      <c r="AJ60" s="108">
        <v>0.26355397148428517</v>
      </c>
      <c r="AK60" s="108">
        <v>-3.5246732969739512</v>
      </c>
      <c r="AL60" s="108">
        <v>0.10723009144366098</v>
      </c>
      <c r="AM60" s="108">
        <v>3.528666105152201</v>
      </c>
      <c r="AN60" s="107" t="s">
        <v>7730</v>
      </c>
      <c r="AT60" s="113" t="s">
        <v>7847</v>
      </c>
      <c r="AU60" s="110">
        <v>1810269</v>
      </c>
      <c r="AV60" s="113" t="s">
        <v>7561</v>
      </c>
      <c r="AW60" s="113" t="s">
        <v>4474</v>
      </c>
      <c r="AX60" s="114">
        <v>2</v>
      </c>
      <c r="AY60" s="114" t="s">
        <v>2258</v>
      </c>
      <c r="AZ60" s="115" t="s">
        <v>7657</v>
      </c>
      <c r="BA60" s="114">
        <v>100280</v>
      </c>
      <c r="BB60" s="107" t="s">
        <v>7847</v>
      </c>
      <c r="BC60" s="108">
        <v>-21.497235173499437</v>
      </c>
      <c r="BD60" s="108">
        <v>0.1602794500688835</v>
      </c>
      <c r="BE60" s="108">
        <v>-3.9970490602083411</v>
      </c>
      <c r="BF60" s="108">
        <v>4.9893977596144071E-2</v>
      </c>
      <c r="BG60" s="108">
        <v>10.479157308167292</v>
      </c>
      <c r="BH60" s="107" t="s">
        <v>7658</v>
      </c>
    </row>
    <row r="61" spans="1:64" x14ac:dyDescent="0.25">
      <c r="A61" t="s">
        <v>7587</v>
      </c>
      <c r="B61" s="11">
        <v>-57.779834290019316</v>
      </c>
      <c r="C61" s="11">
        <v>0.17712641978246221</v>
      </c>
      <c r="D61" s="11">
        <v>-8.6310461968441814</v>
      </c>
      <c r="E61" s="11">
        <v>4.643245947454256E-2</v>
      </c>
      <c r="F61" s="11">
        <v>11.268535284734135</v>
      </c>
      <c r="G61" s="1">
        <v>44166</v>
      </c>
      <c r="H61" t="s">
        <v>7842</v>
      </c>
      <c r="I61" s="11">
        <v>-57.94</v>
      </c>
      <c r="J61" s="11">
        <v>-8.4700000000000006</v>
      </c>
      <c r="K61">
        <f t="shared" si="0"/>
        <v>9.8200000000000074</v>
      </c>
      <c r="L61" s="11">
        <f t="shared" si="1"/>
        <v>0.16016570998068147</v>
      </c>
      <c r="M61" s="11">
        <f t="shared" si="2"/>
        <v>-0.16104619684418076</v>
      </c>
      <c r="N61" s="11">
        <f t="shared" si="3"/>
        <v>1.4485352847341275</v>
      </c>
      <c r="P61" s="107" t="s">
        <v>7848</v>
      </c>
      <c r="Q61" s="108">
        <v>-33.894282674764412</v>
      </c>
      <c r="R61" s="108">
        <v>0.13897432049179784</v>
      </c>
      <c r="S61" s="108">
        <v>-5.7434764482671987</v>
      </c>
      <c r="T61" s="108">
        <v>2.9403543379242714E-2</v>
      </c>
      <c r="U61" s="108">
        <v>12.053528911373178</v>
      </c>
      <c r="V61" s="107" t="s">
        <v>7801</v>
      </c>
      <c r="W61">
        <f>VAR(Q61:Q62)</f>
        <v>2.6348066070429922E-3</v>
      </c>
      <c r="X61">
        <f>VAR(S61:S62)</f>
        <v>8.2082998716350496E-5</v>
      </c>
      <c r="Y61">
        <v>1</v>
      </c>
      <c r="Z61">
        <f>VAR(U61:U62)</f>
        <v>4.4729573436431394E-4</v>
      </c>
      <c r="AB61" s="109" t="s">
        <v>7796</v>
      </c>
      <c r="AC61" s="110">
        <v>1810580</v>
      </c>
      <c r="AD61" s="109" t="s">
        <v>7561</v>
      </c>
      <c r="AE61" s="109" t="s">
        <v>4434</v>
      </c>
      <c r="AF61" s="111">
        <v>2</v>
      </c>
      <c r="AG61" s="112" t="s">
        <v>7729</v>
      </c>
      <c r="AH61" s="107" t="s">
        <v>7796</v>
      </c>
      <c r="AI61" s="108">
        <v>-33.998270974587875</v>
      </c>
      <c r="AJ61" s="108">
        <v>0.34300779794192437</v>
      </c>
      <c r="AK61" s="108">
        <v>-5.7761722950078198</v>
      </c>
      <c r="AL61" s="108">
        <v>1.6870396284157995E-2</v>
      </c>
      <c r="AM61" s="108">
        <v>12.211107385474683</v>
      </c>
      <c r="AN61" s="107" t="s">
        <v>7730</v>
      </c>
      <c r="AO61">
        <f>VAR(AI61:AI62)</f>
        <v>0.35312864840134728</v>
      </c>
      <c r="AP61">
        <f>VAR(AK61:AK62)</f>
        <v>9.6619582735601714E-2</v>
      </c>
      <c r="AQ61">
        <f>VAR(AM61:AM62)</f>
        <v>3.5813631032654598</v>
      </c>
      <c r="AR61">
        <v>1</v>
      </c>
      <c r="AT61" s="115">
        <v>1910113</v>
      </c>
      <c r="AU61" s="116">
        <v>1910113</v>
      </c>
      <c r="AV61" s="113" t="s">
        <v>7561</v>
      </c>
      <c r="AW61" s="113" t="s">
        <v>4475</v>
      </c>
      <c r="AX61" s="113">
        <v>1</v>
      </c>
      <c r="AY61" s="114" t="s">
        <v>2258</v>
      </c>
      <c r="AZ61" s="117">
        <v>43620</v>
      </c>
      <c r="BA61" s="114">
        <v>111660</v>
      </c>
      <c r="BB61" s="107" t="s">
        <v>7849</v>
      </c>
      <c r="BC61" s="108">
        <v>-9.6897861624249408</v>
      </c>
      <c r="BD61" s="108">
        <v>0.27063945829808345</v>
      </c>
      <c r="BE61" s="108">
        <v>-2.0114023371934353</v>
      </c>
      <c r="BF61" s="108">
        <v>5.8109170811094707E-2</v>
      </c>
      <c r="BG61" s="108">
        <v>6.4014325351225416</v>
      </c>
      <c r="BH61" s="107" t="s">
        <v>7580</v>
      </c>
      <c r="BI61">
        <f>VAR(BC61:BC62)</f>
        <v>78.97851706040683</v>
      </c>
      <c r="BJ61">
        <f>VAR(BE61:BE62)</f>
        <v>1.8396432080770388</v>
      </c>
      <c r="BK61">
        <f>VAR(BG61:BG62)</f>
        <v>3.8560783164855366</v>
      </c>
      <c r="BL61">
        <v>1</v>
      </c>
    </row>
    <row r="62" spans="1:64" x14ac:dyDescent="0.25">
      <c r="A62" t="s">
        <v>7587</v>
      </c>
      <c r="B62" s="11">
        <v>-57.852814392334359</v>
      </c>
      <c r="C62" s="11">
        <v>0.11639557307197446</v>
      </c>
      <c r="D62" s="11">
        <v>-8.5118882311427662</v>
      </c>
      <c r="E62" s="11">
        <v>8.0377384987215875E-2</v>
      </c>
      <c r="F62" s="11">
        <v>10.24229145680777</v>
      </c>
      <c r="G62" s="1">
        <v>44187</v>
      </c>
      <c r="H62" t="s">
        <v>7850</v>
      </c>
      <c r="I62">
        <v>-57.9</v>
      </c>
      <c r="J62" s="11">
        <v>-8.4700000000000006</v>
      </c>
      <c r="K62">
        <f t="shared" si="0"/>
        <v>9.8600000000000065</v>
      </c>
      <c r="L62" s="11">
        <f t="shared" si="1"/>
        <v>4.7185607665639395E-2</v>
      </c>
      <c r="M62" s="11">
        <f t="shared" si="2"/>
        <v>-4.188823114276552E-2</v>
      </c>
      <c r="N62" s="11">
        <f t="shared" si="3"/>
        <v>0.38229145680776355</v>
      </c>
      <c r="P62" s="107" t="s">
        <v>7848</v>
      </c>
      <c r="Q62" s="108">
        <v>-33.96687477636015</v>
      </c>
      <c r="R62" s="108">
        <v>9.6857264865186823E-2</v>
      </c>
      <c r="S62" s="108">
        <v>-5.7562891762137642</v>
      </c>
      <c r="T62" s="108">
        <v>6.5080562274766315E-2</v>
      </c>
      <c r="U62" s="108">
        <v>12.083438633349964</v>
      </c>
      <c r="V62" s="107" t="s">
        <v>7801</v>
      </c>
      <c r="AB62" s="109" t="s">
        <v>7851</v>
      </c>
      <c r="AC62" s="110">
        <v>1810580</v>
      </c>
      <c r="AD62" s="109" t="s">
        <v>7569</v>
      </c>
      <c r="AE62" s="109" t="s">
        <v>4434</v>
      </c>
      <c r="AF62" s="111">
        <v>2</v>
      </c>
      <c r="AG62" s="112" t="s">
        <v>7729</v>
      </c>
      <c r="AH62" s="107" t="s">
        <v>7851</v>
      </c>
      <c r="AI62" s="108">
        <v>-33.157879817564734</v>
      </c>
      <c r="AJ62" s="108">
        <v>0.13945119440985962</v>
      </c>
      <c r="AK62" s="108">
        <v>-5.3365825254826369</v>
      </c>
      <c r="AL62" s="108">
        <v>6.0281717617066299E-2</v>
      </c>
      <c r="AM62" s="108">
        <v>9.5347803862963616</v>
      </c>
      <c r="AN62" s="107" t="s">
        <v>7730</v>
      </c>
      <c r="AT62" s="115">
        <v>1910291</v>
      </c>
      <c r="AU62" s="116">
        <v>1910291</v>
      </c>
      <c r="AV62" s="113" t="s">
        <v>7561</v>
      </c>
      <c r="AW62" s="113" t="s">
        <v>4475</v>
      </c>
      <c r="AX62" s="113">
        <v>2</v>
      </c>
      <c r="AY62" s="114" t="s">
        <v>2258</v>
      </c>
      <c r="AZ62" s="117">
        <v>43643</v>
      </c>
      <c r="BA62" s="114">
        <v>110880</v>
      </c>
      <c r="BB62" s="107" t="s">
        <v>7852</v>
      </c>
      <c r="BC62" s="108">
        <v>-22.257882045286976</v>
      </c>
      <c r="BD62" s="108">
        <v>0.20804015322310973</v>
      </c>
      <c r="BE62" s="108">
        <v>-3.9295489468544607</v>
      </c>
      <c r="BF62" s="108">
        <v>6.3247496518494872E-2</v>
      </c>
      <c r="BG62" s="108">
        <v>9.1785095295487089</v>
      </c>
      <c r="BH62" s="107" t="s">
        <v>7831</v>
      </c>
    </row>
    <row r="63" spans="1:64" x14ac:dyDescent="0.25">
      <c r="A63" t="s">
        <v>7587</v>
      </c>
      <c r="B63" s="11">
        <v>-57.961317739666228</v>
      </c>
      <c r="C63" s="11">
        <v>0.17514304590065444</v>
      </c>
      <c r="D63" s="11">
        <v>-8.2991188858698717</v>
      </c>
      <c r="E63" s="11">
        <v>1.0045865513413335E-2</v>
      </c>
      <c r="F63" s="11">
        <v>8.4316333472927454</v>
      </c>
      <c r="G63" s="1">
        <v>44187</v>
      </c>
      <c r="H63" t="s">
        <v>7850</v>
      </c>
      <c r="I63">
        <v>-57.9</v>
      </c>
      <c r="J63" s="11">
        <v>-8.4700000000000006</v>
      </c>
      <c r="K63">
        <f t="shared" si="0"/>
        <v>9.8600000000000065</v>
      </c>
      <c r="L63" s="11">
        <f t="shared" si="1"/>
        <v>-6.1317739666229443E-2</v>
      </c>
      <c r="M63" s="11">
        <f t="shared" si="2"/>
        <v>0.17088111413012896</v>
      </c>
      <c r="N63" s="11">
        <f t="shared" si="3"/>
        <v>-1.4283666527072612</v>
      </c>
      <c r="P63" s="107" t="s">
        <v>7853</v>
      </c>
      <c r="Q63" s="108">
        <v>-27.73121435169973</v>
      </c>
      <c r="R63" s="108">
        <v>0.27524608175579779</v>
      </c>
      <c r="S63" s="108">
        <v>-4.4197928814505847</v>
      </c>
      <c r="T63" s="108">
        <v>4.1837717273975235E-2</v>
      </c>
      <c r="U63" s="108">
        <v>7.6271286999049472</v>
      </c>
      <c r="V63" s="107" t="s">
        <v>7801</v>
      </c>
      <c r="W63">
        <f>VAR(Q63:Q64)</f>
        <v>1.442076374706938E-3</v>
      </c>
      <c r="X63">
        <f>VAR(S63:S64)</f>
        <v>1.9057804414269922E-6</v>
      </c>
      <c r="Y63">
        <v>1</v>
      </c>
      <c r="Z63">
        <f>VAR(U63:U64)</f>
        <v>7.2526153340264372E-4</v>
      </c>
      <c r="AB63" s="109" t="s">
        <v>7854</v>
      </c>
      <c r="AC63" s="110">
        <v>1810600</v>
      </c>
      <c r="AD63" s="109" t="s">
        <v>7561</v>
      </c>
      <c r="AE63" s="109" t="s">
        <v>5821</v>
      </c>
      <c r="AF63" s="111">
        <v>1</v>
      </c>
      <c r="AG63" s="112" t="s">
        <v>7729</v>
      </c>
      <c r="AH63" s="107" t="s">
        <v>7854</v>
      </c>
      <c r="AI63" s="108">
        <v>-70.793114345714756</v>
      </c>
      <c r="AJ63" s="108">
        <v>9.0714940522745466E-2</v>
      </c>
      <c r="AK63" s="108">
        <v>-10.098017214173886</v>
      </c>
      <c r="AL63" s="108">
        <v>0.10593292724234783</v>
      </c>
      <c r="AM63" s="108">
        <v>9.991023367676334</v>
      </c>
      <c r="AN63" s="107" t="s">
        <v>7600</v>
      </c>
      <c r="AO63">
        <f>VAR(AI63:AI64)</f>
        <v>0.27379117527809888</v>
      </c>
      <c r="AP63">
        <f>VAR(AK63:AK64)</f>
        <v>5.8000056810293826E-3</v>
      </c>
      <c r="AQ63">
        <f>VAR(AM63:AM64)</f>
        <v>7.3979886775433108E-3</v>
      </c>
      <c r="AR63">
        <v>1</v>
      </c>
      <c r="AT63" s="113" t="s">
        <v>7855</v>
      </c>
      <c r="AU63" s="110">
        <v>1810102</v>
      </c>
      <c r="AV63" s="113" t="s">
        <v>7561</v>
      </c>
      <c r="AW63" s="113" t="s">
        <v>4483</v>
      </c>
      <c r="AX63" s="114">
        <v>1</v>
      </c>
      <c r="AY63" s="114" t="s">
        <v>2258</v>
      </c>
      <c r="AZ63" s="115" t="s">
        <v>7630</v>
      </c>
      <c r="BA63" s="114">
        <v>885960</v>
      </c>
      <c r="BB63" s="107" t="s">
        <v>7855</v>
      </c>
      <c r="BC63" s="108">
        <v>-23.65706215122168</v>
      </c>
      <c r="BD63" s="108">
        <v>0.20967244669324914</v>
      </c>
      <c r="BE63" s="108">
        <v>-4.3484391641009914</v>
      </c>
      <c r="BF63" s="108">
        <v>1.8891104028241658E-2</v>
      </c>
      <c r="BG63" s="108">
        <v>11.130451161586251</v>
      </c>
      <c r="BH63" s="107" t="s">
        <v>7617</v>
      </c>
      <c r="BI63">
        <f>VAR(BC63:BC64)</f>
        <v>4.6932359690105656</v>
      </c>
      <c r="BJ63">
        <f>VAR(BE63:BE64)</f>
        <v>4.0551070964456724E-2</v>
      </c>
      <c r="BK63">
        <f>VAR(BG63:BG64)</f>
        <v>0.30847366001129539</v>
      </c>
      <c r="BL63">
        <v>1</v>
      </c>
    </row>
    <row r="64" spans="1:64" x14ac:dyDescent="0.25">
      <c r="A64" t="s">
        <v>7587</v>
      </c>
      <c r="B64" s="11">
        <v>-57.626903555997643</v>
      </c>
      <c r="C64" s="11">
        <v>0.11574679426228304</v>
      </c>
      <c r="D64" s="11">
        <v>-8.5375817708981945</v>
      </c>
      <c r="E64" s="11">
        <v>0.18439331628494804</v>
      </c>
      <c r="F64" s="11">
        <v>10.673750611187913</v>
      </c>
      <c r="G64" s="1">
        <v>44187</v>
      </c>
      <c r="H64" t="s">
        <v>7850</v>
      </c>
      <c r="I64">
        <v>-57.9</v>
      </c>
      <c r="J64" s="11">
        <v>-8.4700000000000006</v>
      </c>
      <c r="K64">
        <f t="shared" si="0"/>
        <v>9.8600000000000065</v>
      </c>
      <c r="L64" s="11">
        <f t="shared" si="1"/>
        <v>0.27309644400235555</v>
      </c>
      <c r="M64" s="11">
        <f t="shared" si="2"/>
        <v>-6.7581770898193838E-2</v>
      </c>
      <c r="N64" s="11">
        <f t="shared" si="3"/>
        <v>0.81375061118790626</v>
      </c>
      <c r="P64" s="107" t="s">
        <v>7853</v>
      </c>
      <c r="Q64" s="108">
        <v>-27.784918660180651</v>
      </c>
      <c r="R64" s="108">
        <v>0.10114219953952359</v>
      </c>
      <c r="S64" s="108">
        <v>-4.4217452033714917</v>
      </c>
      <c r="T64" s="108">
        <v>6.0442218973461352E-2</v>
      </c>
      <c r="U64" s="108">
        <v>7.5890429667912827</v>
      </c>
      <c r="V64" s="107" t="s">
        <v>7801</v>
      </c>
      <c r="AB64" s="109" t="s">
        <v>7856</v>
      </c>
      <c r="AC64" s="110">
        <v>1810600</v>
      </c>
      <c r="AD64" s="109" t="s">
        <v>7569</v>
      </c>
      <c r="AE64" s="109" t="s">
        <v>5821</v>
      </c>
      <c r="AF64" s="111">
        <v>1</v>
      </c>
      <c r="AG64" s="112" t="s">
        <v>7729</v>
      </c>
      <c r="AH64" s="107" t="s">
        <v>7856</v>
      </c>
      <c r="AI64" s="108">
        <v>-71.533102420318798</v>
      </c>
      <c r="AJ64" s="108">
        <v>0.19003578716701353</v>
      </c>
      <c r="AK64" s="108">
        <v>-10.205720563063597</v>
      </c>
      <c r="AL64" s="108">
        <v>0.16177305895545899</v>
      </c>
      <c r="AM64" s="108">
        <v>10.112662084189978</v>
      </c>
      <c r="AN64" s="107" t="s">
        <v>7600</v>
      </c>
      <c r="AT64" s="113" t="s">
        <v>7857</v>
      </c>
      <c r="AU64" s="110">
        <v>1810283</v>
      </c>
      <c r="AV64" s="113" t="s">
        <v>7561</v>
      </c>
      <c r="AW64" s="113" t="s">
        <v>4483</v>
      </c>
      <c r="AX64" s="114">
        <v>2</v>
      </c>
      <c r="AY64" s="114" t="s">
        <v>2258</v>
      </c>
      <c r="AZ64" s="115" t="s">
        <v>7858</v>
      </c>
      <c r="BA64" s="114">
        <v>100320</v>
      </c>
      <c r="BB64" s="107" t="s">
        <v>7857</v>
      </c>
      <c r="BC64" s="108">
        <v>-20.593327185853244</v>
      </c>
      <c r="BD64" s="108">
        <v>0.24658982477957297</v>
      </c>
      <c r="BE64" s="108">
        <v>-4.0636547861430117</v>
      </c>
      <c r="BF64" s="108">
        <v>8.8269719557683965E-2</v>
      </c>
      <c r="BG64" s="108">
        <v>11.915911103290849</v>
      </c>
      <c r="BH64" s="107" t="s">
        <v>7658</v>
      </c>
    </row>
    <row r="65" spans="1:64" x14ac:dyDescent="0.25">
      <c r="A65" t="s">
        <v>7587</v>
      </c>
      <c r="B65" s="11">
        <v>-58.145842279376474</v>
      </c>
      <c r="C65" s="11">
        <v>0.2310151788199423</v>
      </c>
      <c r="D65" s="11">
        <v>-8.2931925447326531</v>
      </c>
      <c r="E65" s="11">
        <v>5.6269719699056385E-2</v>
      </c>
      <c r="F65" s="11">
        <v>8.1996980784847509</v>
      </c>
      <c r="G65" s="1">
        <v>44195</v>
      </c>
      <c r="H65" t="s">
        <v>7859</v>
      </c>
      <c r="I65">
        <v>-57.9</v>
      </c>
      <c r="J65" s="11">
        <v>-8.4700000000000006</v>
      </c>
      <c r="K65">
        <f t="shared" si="0"/>
        <v>9.8600000000000065</v>
      </c>
      <c r="L65" s="11">
        <f t="shared" si="1"/>
        <v>-0.2458422793764754</v>
      </c>
      <c r="M65" s="11">
        <f t="shared" si="2"/>
        <v>0.17680745526734754</v>
      </c>
      <c r="N65" s="11">
        <f t="shared" si="3"/>
        <v>-1.6603019215152557</v>
      </c>
      <c r="P65" s="107" t="s">
        <v>7860</v>
      </c>
      <c r="Q65" s="108">
        <v>-62.290245442918284</v>
      </c>
      <c r="R65" s="108">
        <v>0.20144062171431626</v>
      </c>
      <c r="S65" s="108">
        <v>-8.472329241103111</v>
      </c>
      <c r="T65" s="108">
        <v>5.5609018023580307E-2</v>
      </c>
      <c r="U65" s="108">
        <v>5.4883884859066043</v>
      </c>
      <c r="V65" s="107" t="s">
        <v>7763</v>
      </c>
      <c r="W65">
        <f>VAR(Q65:Q66)</f>
        <v>7.3035174361394617E-2</v>
      </c>
      <c r="X65">
        <f>VAR(S65:S66)</f>
        <v>6.0938707375366745E-3</v>
      </c>
      <c r="Y65">
        <v>1</v>
      </c>
      <c r="Z65">
        <f>VAR(U65:U66)</f>
        <v>0.1254971573540738</v>
      </c>
      <c r="AB65" s="109" t="s">
        <v>7861</v>
      </c>
      <c r="AC65" s="110">
        <v>1810620</v>
      </c>
      <c r="AD65" s="109" t="s">
        <v>7561</v>
      </c>
      <c r="AE65" s="109" t="s">
        <v>4215</v>
      </c>
      <c r="AF65" s="111">
        <v>1</v>
      </c>
      <c r="AG65" s="112" t="s">
        <v>7619</v>
      </c>
      <c r="AH65" s="107" t="s">
        <v>7861</v>
      </c>
      <c r="AI65" s="108">
        <v>-16.039872784513491</v>
      </c>
      <c r="AJ65" s="108">
        <v>0.11559308673590053</v>
      </c>
      <c r="AK65" s="108">
        <v>-3.0630602244232916</v>
      </c>
      <c r="AL65" s="108">
        <v>1.4668294241983465E-2</v>
      </c>
      <c r="AM65" s="108">
        <v>8.4646090108728416</v>
      </c>
      <c r="AN65" s="107" t="s">
        <v>7620</v>
      </c>
      <c r="AO65">
        <f>VAR(AI65:AI66)</f>
        <v>4.4772704792512951E-3</v>
      </c>
      <c r="AP65">
        <f>VAR(AK65:AK66)</f>
        <v>1.2564811171082912E-3</v>
      </c>
      <c r="AQ65">
        <f>VAR(AM65:AM66)</f>
        <v>0.12284143730792892</v>
      </c>
      <c r="AR65">
        <v>1</v>
      </c>
      <c r="AT65" s="115">
        <v>1910352</v>
      </c>
      <c r="AU65" s="116">
        <v>1910352</v>
      </c>
      <c r="AV65" s="113" t="s">
        <v>7561</v>
      </c>
      <c r="AW65" s="113" t="s">
        <v>4484</v>
      </c>
      <c r="AX65" s="113">
        <v>1</v>
      </c>
      <c r="AY65" s="114" t="s">
        <v>2258</v>
      </c>
      <c r="AZ65" s="117">
        <v>43656</v>
      </c>
      <c r="BA65" s="114">
        <v>119820</v>
      </c>
      <c r="BB65" s="107" t="s">
        <v>7862</v>
      </c>
      <c r="BC65" s="108">
        <v>-24.278116791085907</v>
      </c>
      <c r="BD65" s="108">
        <v>0.14332796658639727</v>
      </c>
      <c r="BE65" s="108">
        <v>-4.1286772921347863</v>
      </c>
      <c r="BF65" s="108">
        <v>3.2454329137117273E-2</v>
      </c>
      <c r="BG65" s="108">
        <v>8.7513015459923835</v>
      </c>
      <c r="BH65" s="107" t="s">
        <v>7676</v>
      </c>
      <c r="BI65">
        <f>VAR(BC65:BC66)</f>
        <v>3.9564970424997368</v>
      </c>
      <c r="BJ65">
        <f>VAR(BE65:BE66)</f>
        <v>2.1841736702426381E-2</v>
      </c>
      <c r="BK65">
        <f>VAR(BG65:BG66)</f>
        <v>0.65089157659350017</v>
      </c>
      <c r="BL65">
        <v>1</v>
      </c>
    </row>
    <row r="66" spans="1:64" x14ac:dyDescent="0.25">
      <c r="A66" t="s">
        <v>7587</v>
      </c>
      <c r="B66" s="11">
        <v>-58.140184637052087</v>
      </c>
      <c r="C66" s="11">
        <v>0.27749039864609565</v>
      </c>
      <c r="D66" s="11">
        <v>-8.7001703330042695</v>
      </c>
      <c r="E66" s="11">
        <v>6.2905585878989506E-2</v>
      </c>
      <c r="F66" s="11">
        <v>11.461178026982068</v>
      </c>
      <c r="G66" s="1">
        <v>44196</v>
      </c>
      <c r="H66" t="s">
        <v>7859</v>
      </c>
      <c r="I66">
        <v>-57.9</v>
      </c>
      <c r="J66" s="11">
        <v>-8.4700000000000006</v>
      </c>
      <c r="K66">
        <f t="shared" si="0"/>
        <v>9.8600000000000065</v>
      </c>
      <c r="L66" s="11">
        <f t="shared" si="1"/>
        <v>-0.24018463705208859</v>
      </c>
      <c r="M66" s="11">
        <f t="shared" si="2"/>
        <v>-0.23017033300426881</v>
      </c>
      <c r="N66" s="11">
        <f t="shared" si="3"/>
        <v>1.6011780269820619</v>
      </c>
      <c r="P66" s="107" t="s">
        <v>7860</v>
      </c>
      <c r="Q66" s="108">
        <v>-61.908053935002698</v>
      </c>
      <c r="R66" s="108">
        <v>0.22977657857354822</v>
      </c>
      <c r="S66" s="108">
        <v>-8.3619311366127107</v>
      </c>
      <c r="T66" s="108">
        <v>4.4410312061622291E-2</v>
      </c>
      <c r="U66" s="108">
        <v>4.9873951578989875</v>
      </c>
      <c r="V66" s="107" t="s">
        <v>7763</v>
      </c>
      <c r="AB66" s="109" t="s">
        <v>7863</v>
      </c>
      <c r="AC66" s="110">
        <v>1810620</v>
      </c>
      <c r="AD66" s="109" t="s">
        <v>7569</v>
      </c>
      <c r="AE66" s="109" t="s">
        <v>4215</v>
      </c>
      <c r="AF66" s="111">
        <v>1</v>
      </c>
      <c r="AG66" s="112" t="s">
        <v>7619</v>
      </c>
      <c r="AH66" s="107" t="s">
        <v>7863</v>
      </c>
      <c r="AI66" s="108">
        <v>-16.134501220823633</v>
      </c>
      <c r="AJ66" s="108">
        <v>0.17151390213227038</v>
      </c>
      <c r="AK66" s="108">
        <v>-3.0129307696664664</v>
      </c>
      <c r="AL66" s="108">
        <v>1.9145082314233171E-2</v>
      </c>
      <c r="AM66" s="108">
        <v>7.9689449365080982</v>
      </c>
      <c r="AN66" s="107" t="s">
        <v>7620</v>
      </c>
      <c r="AT66" s="115">
        <v>1910483</v>
      </c>
      <c r="AU66" s="116">
        <v>1910483</v>
      </c>
      <c r="AV66" s="113" t="s">
        <v>7561</v>
      </c>
      <c r="AW66" s="113" t="s">
        <v>4484</v>
      </c>
      <c r="AX66" s="113">
        <v>2</v>
      </c>
      <c r="AY66" s="114" t="s">
        <v>2258</v>
      </c>
      <c r="AZ66" s="117">
        <v>43670</v>
      </c>
      <c r="BA66" s="114">
        <v>127060</v>
      </c>
      <c r="BB66" s="107" t="s">
        <v>7864</v>
      </c>
      <c r="BC66" s="108">
        <v>-21.465112332326648</v>
      </c>
      <c r="BD66" s="108">
        <v>0.20047401208738647</v>
      </c>
      <c r="BE66" s="108">
        <v>-3.9196713749820589</v>
      </c>
      <c r="BF66" s="108">
        <v>5.7431753342940262E-2</v>
      </c>
      <c r="BG66" s="108">
        <v>9.8922586675298234</v>
      </c>
      <c r="BH66" s="107" t="s">
        <v>7806</v>
      </c>
    </row>
    <row r="67" spans="1:64" x14ac:dyDescent="0.25">
      <c r="A67" t="s">
        <v>7587</v>
      </c>
      <c r="B67" s="11">
        <v>-58.054170916820993</v>
      </c>
      <c r="C67" s="11">
        <v>0.31056349676706607</v>
      </c>
      <c r="D67" s="11">
        <v>-8.5589840111508497</v>
      </c>
      <c r="E67" s="11">
        <v>5.6010529580581149E-2</v>
      </c>
      <c r="F67" s="11">
        <v>10.417701172385804</v>
      </c>
      <c r="G67" s="1">
        <v>44197</v>
      </c>
      <c r="H67" t="s">
        <v>7859</v>
      </c>
      <c r="I67">
        <v>-57.9</v>
      </c>
      <c r="J67" s="11">
        <v>-8.4700000000000006</v>
      </c>
      <c r="K67">
        <f t="shared" si="0"/>
        <v>9.8600000000000065</v>
      </c>
      <c r="L67" s="11">
        <f t="shared" si="1"/>
        <v>-0.15417091682099482</v>
      </c>
      <c r="M67" s="11">
        <f t="shared" si="2"/>
        <v>-8.8984011150849085E-2</v>
      </c>
      <c r="N67" s="11">
        <f t="shared" si="3"/>
        <v>0.55770117238579786</v>
      </c>
      <c r="P67" s="107" t="s">
        <v>7820</v>
      </c>
      <c r="Q67" s="108">
        <v>-23.933269494313681</v>
      </c>
      <c r="R67" s="108">
        <v>0.11020057898402263</v>
      </c>
      <c r="S67" s="108">
        <v>-4.1818536657756145</v>
      </c>
      <c r="T67" s="108">
        <v>3.7027496825516294E-2</v>
      </c>
      <c r="U67" s="108">
        <v>9.5215598318912349</v>
      </c>
      <c r="V67" s="107" t="s">
        <v>7763</v>
      </c>
      <c r="W67">
        <f>VAR(Q67:Q68)</f>
        <v>1.6751174228515922E-2</v>
      </c>
      <c r="X67">
        <f>VAR(S67:S68)</f>
        <v>5.4338580809064362E-4</v>
      </c>
      <c r="Y67">
        <v>1</v>
      </c>
      <c r="Z67">
        <f>VAR(U67:U68)</f>
        <v>3.2557032826752686E-3</v>
      </c>
      <c r="AB67" s="109" t="s">
        <v>7865</v>
      </c>
      <c r="AC67" s="110">
        <v>1810640</v>
      </c>
      <c r="AD67" s="109" t="s">
        <v>7561</v>
      </c>
      <c r="AE67" s="109" t="s">
        <v>4567</v>
      </c>
      <c r="AF67" s="111">
        <v>1</v>
      </c>
      <c r="AG67" s="112" t="s">
        <v>7866</v>
      </c>
      <c r="AH67" s="107" t="s">
        <v>7865</v>
      </c>
      <c r="AI67" s="108">
        <v>-132.89910804438529</v>
      </c>
      <c r="AJ67" s="108">
        <v>5.5381162315475622E-2</v>
      </c>
      <c r="AK67" s="108">
        <v>-17.305117820111541</v>
      </c>
      <c r="AL67" s="108">
        <v>4.5887958752803076E-2</v>
      </c>
      <c r="AM67" s="108">
        <v>5.5418345165070377</v>
      </c>
      <c r="AN67" s="107" t="s">
        <v>7620</v>
      </c>
      <c r="AO67">
        <f>VAR(AI67:AI68)</f>
        <v>0.13811423918387203</v>
      </c>
      <c r="AP67">
        <f>VAR(AK67:AK68)</f>
        <v>8.474459763461846E-3</v>
      </c>
      <c r="AQ67">
        <f>VAR(AM67:AM68)</f>
        <v>0.13309172842977701</v>
      </c>
      <c r="AR67">
        <v>1</v>
      </c>
      <c r="AT67" s="109" t="s">
        <v>7867</v>
      </c>
      <c r="AU67" s="110">
        <v>1810840</v>
      </c>
      <c r="AV67" s="109" t="s">
        <v>7561</v>
      </c>
      <c r="AW67" s="109" t="s">
        <v>4505</v>
      </c>
      <c r="AX67" s="111">
        <v>1</v>
      </c>
      <c r="AY67" s="111" t="s">
        <v>2258</v>
      </c>
      <c r="AZ67" s="112" t="s">
        <v>7868</v>
      </c>
      <c r="BA67" s="111">
        <v>886920</v>
      </c>
      <c r="BB67" s="107" t="s">
        <v>7867</v>
      </c>
      <c r="BC67" s="108">
        <v>-43.893406134938637</v>
      </c>
      <c r="BD67" s="108">
        <v>0.2405269242139518</v>
      </c>
      <c r="BE67" s="108">
        <v>-6.8404482940311313</v>
      </c>
      <c r="BF67" s="108">
        <v>6.0753453090724732E-2</v>
      </c>
      <c r="BG67" s="108">
        <v>10.830180217310414</v>
      </c>
      <c r="BH67" s="107" t="s">
        <v>7626</v>
      </c>
      <c r="BI67">
        <f>VAR(BC67:BC68)</f>
        <v>1.0274389835264337</v>
      </c>
      <c r="BJ67">
        <f>VAR(BE67:BE68)</f>
        <v>1.5074097969504641E-3</v>
      </c>
      <c r="BK67">
        <f>VAR(BG67:BG68)</f>
        <v>1.753584177720765</v>
      </c>
      <c r="BL67">
        <v>1</v>
      </c>
    </row>
    <row r="68" spans="1:64" x14ac:dyDescent="0.25">
      <c r="A68" t="s">
        <v>7587</v>
      </c>
      <c r="B68" s="11">
        <v>-58.14158326262978</v>
      </c>
      <c r="C68" s="11">
        <v>0.21759811038675084</v>
      </c>
      <c r="D68" s="11">
        <v>-8.4807085818965344</v>
      </c>
      <c r="E68" s="11">
        <v>6.7198511580262382E-2</v>
      </c>
      <c r="F68" s="11">
        <v>9.7040853925424955</v>
      </c>
      <c r="G68" s="1">
        <v>44193</v>
      </c>
      <c r="H68" t="s">
        <v>7869</v>
      </c>
      <c r="I68">
        <v>-57.9</v>
      </c>
      <c r="J68" s="11">
        <v>-8.4700000000000006</v>
      </c>
      <c r="K68">
        <f t="shared" si="0"/>
        <v>9.8600000000000065</v>
      </c>
      <c r="L68" s="11">
        <f t="shared" si="1"/>
        <v>-0.24158326262978136</v>
      </c>
      <c r="M68" s="11">
        <f t="shared" si="2"/>
        <v>-1.0708581896533786E-2</v>
      </c>
      <c r="N68" s="11">
        <f t="shared" si="3"/>
        <v>-0.15591460745751107</v>
      </c>
      <c r="P68" s="107" t="s">
        <v>7820</v>
      </c>
      <c r="Q68" s="108">
        <v>-23.750233026753165</v>
      </c>
      <c r="R68" s="108">
        <v>8.144517547835059E-2</v>
      </c>
      <c r="S68" s="108">
        <v>-4.1488874464567225</v>
      </c>
      <c r="T68" s="108">
        <v>7.5628424061557301E-2</v>
      </c>
      <c r="U68" s="108">
        <v>9.4408665449006151</v>
      </c>
      <c r="V68" s="107" t="s">
        <v>7763</v>
      </c>
      <c r="AB68" s="109" t="s">
        <v>7870</v>
      </c>
      <c r="AC68" s="110">
        <v>1810640</v>
      </c>
      <c r="AD68" s="109" t="s">
        <v>7569</v>
      </c>
      <c r="AE68" s="109" t="s">
        <v>4567</v>
      </c>
      <c r="AF68" s="111">
        <v>1</v>
      </c>
      <c r="AG68" s="112" t="s">
        <v>7866</v>
      </c>
      <c r="AH68" s="107" t="s">
        <v>7870</v>
      </c>
      <c r="AI68" s="108">
        <v>-133.42468247143415</v>
      </c>
      <c r="AJ68" s="108">
        <v>0.297430146785854</v>
      </c>
      <c r="AK68" s="108">
        <v>-17.435305836176475</v>
      </c>
      <c r="AL68" s="108">
        <v>5.1415559967331145E-2</v>
      </c>
      <c r="AM68" s="108">
        <v>6.057764217977649</v>
      </c>
      <c r="AN68" s="107" t="s">
        <v>7620</v>
      </c>
      <c r="AT68" s="113" t="s">
        <v>7871</v>
      </c>
      <c r="AU68" s="110">
        <v>1810947</v>
      </c>
      <c r="AV68" s="113" t="s">
        <v>7561</v>
      </c>
      <c r="AW68" s="113" t="s">
        <v>4505</v>
      </c>
      <c r="AX68" s="114">
        <v>2</v>
      </c>
      <c r="AY68" s="114" t="s">
        <v>2258</v>
      </c>
      <c r="AZ68" s="115" t="s">
        <v>7872</v>
      </c>
      <c r="BA68" s="114">
        <v>110760</v>
      </c>
      <c r="BB68" s="107" t="s">
        <v>7871</v>
      </c>
      <c r="BC68" s="108">
        <v>-42.459921580765531</v>
      </c>
      <c r="BD68" s="108">
        <v>0.28091967420875175</v>
      </c>
      <c r="BE68" s="108">
        <v>-6.8953556668867044</v>
      </c>
      <c r="BF68" s="108">
        <v>4.9378509919498575E-2</v>
      </c>
      <c r="BG68" s="108">
        <v>12.702923754328104</v>
      </c>
      <c r="BH68" s="107" t="s">
        <v>7873</v>
      </c>
    </row>
    <row r="69" spans="1:64" x14ac:dyDescent="0.25">
      <c r="A69" t="s">
        <v>7587</v>
      </c>
      <c r="B69" s="11">
        <v>-57.945573210177706</v>
      </c>
      <c r="C69" s="11">
        <v>0.20868140341417621</v>
      </c>
      <c r="D69" s="11">
        <v>-8.5007553922414054</v>
      </c>
      <c r="E69" s="11">
        <v>5.5991857277494443E-2</v>
      </c>
      <c r="F69" s="11">
        <v>10.060469927753537</v>
      </c>
      <c r="G69" s="1">
        <v>44193</v>
      </c>
      <c r="H69" t="s">
        <v>7869</v>
      </c>
      <c r="I69">
        <v>-57.9</v>
      </c>
      <c r="J69" s="11">
        <v>-8.4700000000000006</v>
      </c>
      <c r="K69">
        <f t="shared" ref="K69:K88" si="4">I69-8*J69</f>
        <v>9.8600000000000065</v>
      </c>
      <c r="L69" s="11">
        <f t="shared" ref="L69:L88" si="5">B69-I69</f>
        <v>-4.5573210177707324E-2</v>
      </c>
      <c r="M69" s="11">
        <f t="shared" ref="M69:M88" si="6">D69-J69</f>
        <v>-3.0755392241404778E-2</v>
      </c>
      <c r="N69" s="11">
        <f t="shared" ref="N69:N88" si="7">F69-K69</f>
        <v>0.2004699277535309</v>
      </c>
      <c r="P69" s="107" t="s">
        <v>7829</v>
      </c>
      <c r="Q69" s="108">
        <v>-23.39172889328475</v>
      </c>
      <c r="R69" s="108">
        <v>0.25183279184322144</v>
      </c>
      <c r="S69" s="108">
        <v>-3.967756080191398</v>
      </c>
      <c r="T69" s="108">
        <v>8.586243421286989E-2</v>
      </c>
      <c r="U69" s="108">
        <v>8.3503197482464344</v>
      </c>
      <c r="V69" s="107" t="s">
        <v>7700</v>
      </c>
      <c r="W69">
        <f>VAR(Q69:Q70)</f>
        <v>2.3320583964921558E-2</v>
      </c>
      <c r="X69">
        <f>VAR(S69:S70)</f>
        <v>7.4810382881476418E-4</v>
      </c>
      <c r="Y69">
        <v>1</v>
      </c>
      <c r="Z69">
        <f>VAR(U69:U70)</f>
        <v>4.369356590254927E-3</v>
      </c>
      <c r="AB69" s="109" t="s">
        <v>7874</v>
      </c>
      <c r="AC69" s="110">
        <v>1810660</v>
      </c>
      <c r="AD69" s="109" t="s">
        <v>7561</v>
      </c>
      <c r="AE69" s="109" t="s">
        <v>5421</v>
      </c>
      <c r="AF69" s="111">
        <v>1</v>
      </c>
      <c r="AG69" s="112" t="s">
        <v>7875</v>
      </c>
      <c r="AH69" s="107" t="s">
        <v>7874</v>
      </c>
      <c r="AI69" s="108">
        <v>-46.777778842964608</v>
      </c>
      <c r="AJ69" s="108">
        <v>0.12297606140227323</v>
      </c>
      <c r="AK69" s="108">
        <v>-7.2902747908699386</v>
      </c>
      <c r="AL69" s="108">
        <v>3.3709968728800034E-2</v>
      </c>
      <c r="AM69" s="108">
        <v>11.544419483994901</v>
      </c>
      <c r="AN69" s="107" t="s">
        <v>7680</v>
      </c>
      <c r="AO69">
        <f>VAR(AI69:AI70)</f>
        <v>8.1429221853910772E-2</v>
      </c>
      <c r="AP69">
        <f>VAR(AK69:AK70)</f>
        <v>7.8435667799913143E-3</v>
      </c>
      <c r="AQ69">
        <f>VAR(AM69:AM70)</f>
        <v>0.17905867232542694</v>
      </c>
      <c r="AR69">
        <v>1</v>
      </c>
      <c r="AT69" s="115">
        <v>1910234</v>
      </c>
      <c r="AU69" s="116">
        <v>1910234</v>
      </c>
      <c r="AV69" s="113" t="s">
        <v>7561</v>
      </c>
      <c r="AW69" s="113" t="s">
        <v>4510</v>
      </c>
      <c r="AX69" s="113">
        <v>1</v>
      </c>
      <c r="AY69" s="114" t="s">
        <v>2258</v>
      </c>
      <c r="AZ69" s="117">
        <v>43637</v>
      </c>
      <c r="BA69" s="114">
        <v>115840</v>
      </c>
      <c r="BB69" s="107" t="s">
        <v>7876</v>
      </c>
      <c r="BC69" s="108">
        <v>-44.236332842297969</v>
      </c>
      <c r="BD69" s="108">
        <v>0.37795376810101333</v>
      </c>
      <c r="BE69" s="108">
        <v>-7.0120539630641465</v>
      </c>
      <c r="BF69" s="108">
        <v>9.3714314336764554E-2</v>
      </c>
      <c r="BG69" s="108">
        <v>11.860098862215203</v>
      </c>
      <c r="BH69" s="107" t="s">
        <v>7877</v>
      </c>
      <c r="BI69">
        <f>VAR(BC69:BC70)</f>
        <v>5.7564013749821266</v>
      </c>
      <c r="BJ69">
        <f>VAR(BE69:BE70)</f>
        <v>0.47853216308738122</v>
      </c>
      <c r="BK69">
        <f>VAR(BG69:BG70)</f>
        <v>9.8271676921372375</v>
      </c>
      <c r="BL69">
        <v>1</v>
      </c>
    </row>
    <row r="70" spans="1:64" x14ac:dyDescent="0.25">
      <c r="A70" t="s">
        <v>7587</v>
      </c>
      <c r="B70" s="11">
        <v>-57.71404113954739</v>
      </c>
      <c r="C70" s="11">
        <v>0.2541798835386504</v>
      </c>
      <c r="D70" s="11">
        <v>-8.5464093048984999</v>
      </c>
      <c r="E70" s="11">
        <v>7.7789508284003273E-2</v>
      </c>
      <c r="F70" s="11">
        <v>10.657233299640609</v>
      </c>
      <c r="G70" s="1">
        <v>44193</v>
      </c>
      <c r="H70" t="s">
        <v>7869</v>
      </c>
      <c r="I70">
        <v>-57.9</v>
      </c>
      <c r="J70" s="11">
        <v>-8.4700000000000006</v>
      </c>
      <c r="K70">
        <f t="shared" si="4"/>
        <v>9.8600000000000065</v>
      </c>
      <c r="L70" s="11">
        <f t="shared" si="5"/>
        <v>0.18595886045260812</v>
      </c>
      <c r="M70" s="11">
        <f t="shared" si="6"/>
        <v>-7.6409304898499286E-2</v>
      </c>
      <c r="N70" s="11">
        <f t="shared" si="7"/>
        <v>0.79723329964060241</v>
      </c>
      <c r="P70" s="107" t="s">
        <v>7829</v>
      </c>
      <c r="Q70" s="108">
        <v>-23.175763229509595</v>
      </c>
      <c r="R70" s="108">
        <v>0.1988457223303555</v>
      </c>
      <c r="S70" s="108">
        <v>-3.9290752366428205</v>
      </c>
      <c r="T70" s="108">
        <v>1.7825016712497165E-2</v>
      </c>
      <c r="U70" s="108">
        <v>8.2568386636329691</v>
      </c>
      <c r="V70" s="107" t="s">
        <v>7700</v>
      </c>
      <c r="AB70" s="109" t="s">
        <v>7878</v>
      </c>
      <c r="AC70" s="110">
        <v>1810660</v>
      </c>
      <c r="AD70" s="109" t="s">
        <v>7569</v>
      </c>
      <c r="AE70" s="109" t="s">
        <v>5421</v>
      </c>
      <c r="AF70" s="111">
        <v>1</v>
      </c>
      <c r="AG70" s="112" t="s">
        <v>7875</v>
      </c>
      <c r="AH70" s="107" t="s">
        <v>7878</v>
      </c>
      <c r="AI70" s="108">
        <v>-46.374221605750577</v>
      </c>
      <c r="AJ70" s="108">
        <v>0.10011638663889648</v>
      </c>
      <c r="AK70" s="108">
        <v>-7.1650265032170424</v>
      </c>
      <c r="AL70" s="108">
        <v>4.3798830204480013E-2</v>
      </c>
      <c r="AM70" s="108">
        <v>10.945990419985762</v>
      </c>
      <c r="AN70" s="107" t="s">
        <v>7680</v>
      </c>
      <c r="AT70" s="115">
        <v>1910645</v>
      </c>
      <c r="AU70" s="116">
        <v>1910645</v>
      </c>
      <c r="AV70" s="113" t="s">
        <v>7561</v>
      </c>
      <c r="AW70" s="113" t="s">
        <v>4510</v>
      </c>
      <c r="AX70" s="113">
        <v>2</v>
      </c>
      <c r="AY70" s="114" t="s">
        <v>2258</v>
      </c>
      <c r="AZ70" s="117">
        <v>43684</v>
      </c>
      <c r="BA70" s="114">
        <v>131000</v>
      </c>
      <c r="BB70" s="107" t="s">
        <v>7879</v>
      </c>
      <c r="BC70" s="108">
        <v>-40.843280713319658</v>
      </c>
      <c r="BD70" s="108">
        <v>7.0691063178246125E-2</v>
      </c>
      <c r="BE70" s="108">
        <v>-6.0337573177797204</v>
      </c>
      <c r="BF70" s="108">
        <v>6.6802694951364747E-2</v>
      </c>
      <c r="BG70" s="108">
        <v>7.4267778289181052</v>
      </c>
      <c r="BH70" s="107" t="s">
        <v>7586</v>
      </c>
    </row>
    <row r="71" spans="1:64" x14ac:dyDescent="0.25">
      <c r="A71" t="s">
        <v>7587</v>
      </c>
      <c r="B71" s="11">
        <v>-57.823997153901821</v>
      </c>
      <c r="C71" s="11">
        <v>9.034585509842763E-2</v>
      </c>
      <c r="D71" s="11">
        <v>-8.2872894877064063</v>
      </c>
      <c r="E71" s="11">
        <v>3.4272832943211373E-2</v>
      </c>
      <c r="F71" s="11">
        <v>8.4743187477494288</v>
      </c>
      <c r="G71" s="1">
        <v>44194</v>
      </c>
      <c r="H71" t="s">
        <v>7880</v>
      </c>
      <c r="I71">
        <v>-57.9</v>
      </c>
      <c r="J71" s="11">
        <v>-8.4700000000000006</v>
      </c>
      <c r="K71">
        <f t="shared" si="4"/>
        <v>9.8600000000000065</v>
      </c>
      <c r="L71" s="11">
        <f t="shared" si="5"/>
        <v>7.6002846098177201E-2</v>
      </c>
      <c r="M71" s="11">
        <f t="shared" si="6"/>
        <v>0.18271051229359436</v>
      </c>
      <c r="N71" s="11">
        <f t="shared" si="7"/>
        <v>-1.3856812522505777</v>
      </c>
      <c r="P71" s="107" t="s">
        <v>7881</v>
      </c>
      <c r="Q71" s="108">
        <v>-83.534720824809455</v>
      </c>
      <c r="R71" s="108">
        <v>0.33462145062329651</v>
      </c>
      <c r="S71" s="108">
        <v>-11.426865665949553</v>
      </c>
      <c r="T71" s="108">
        <v>6.2359847958433107E-2</v>
      </c>
      <c r="U71" s="108">
        <v>7.8802045027869667</v>
      </c>
      <c r="V71" s="107" t="s">
        <v>7700</v>
      </c>
      <c r="W71">
        <f>VAR(Q71:Q72)</f>
        <v>3.3641929286868349E-2</v>
      </c>
      <c r="X71">
        <f>VAR(S71:S72)</f>
        <v>1.0500386162968518E-3</v>
      </c>
      <c r="Y71">
        <v>1</v>
      </c>
      <c r="Z71">
        <f>VAR(U71:U72)</f>
        <v>5.7482222117340642E-3</v>
      </c>
      <c r="AB71" s="109" t="s">
        <v>7882</v>
      </c>
      <c r="AC71" s="110">
        <v>1810680</v>
      </c>
      <c r="AD71" s="109" t="s">
        <v>7561</v>
      </c>
      <c r="AE71" s="109" t="s">
        <v>5542</v>
      </c>
      <c r="AF71" s="111">
        <v>1</v>
      </c>
      <c r="AG71" s="112" t="s">
        <v>7883</v>
      </c>
      <c r="AH71" s="107" t="s">
        <v>7882</v>
      </c>
      <c r="AI71" s="108">
        <v>-40.460676221326622</v>
      </c>
      <c r="AJ71" s="108">
        <v>0.15674962755248539</v>
      </c>
      <c r="AK71" s="108">
        <v>-6.090882204267678</v>
      </c>
      <c r="AL71" s="108">
        <v>0.1061099336635993</v>
      </c>
      <c r="AM71" s="108">
        <v>8.2663814128148019</v>
      </c>
      <c r="AN71" s="107" t="s">
        <v>7680</v>
      </c>
      <c r="AO71">
        <f>VAR(AI71:AI72)</f>
        <v>0.52243350727775106</v>
      </c>
      <c r="AP71">
        <f>VAR(AK71:AK72)</f>
        <v>3.2704745516415792E-2</v>
      </c>
      <c r="AQ71">
        <f>VAR(AM71:AM72)</f>
        <v>0.52411902789996656</v>
      </c>
      <c r="AR71">
        <v>1</v>
      </c>
      <c r="AT71" s="115">
        <v>1910125</v>
      </c>
      <c r="AU71" s="116">
        <v>1910125</v>
      </c>
      <c r="AV71" s="113" t="s">
        <v>7561</v>
      </c>
      <c r="AW71" s="113" t="s">
        <v>4513</v>
      </c>
      <c r="AX71" s="113">
        <v>1</v>
      </c>
      <c r="AY71" s="114" t="s">
        <v>2258</v>
      </c>
      <c r="AZ71" s="117">
        <v>43623</v>
      </c>
      <c r="BA71" s="114">
        <v>114920</v>
      </c>
      <c r="BB71" s="107" t="s">
        <v>7884</v>
      </c>
      <c r="BC71" s="108">
        <v>-52.987013034999144</v>
      </c>
      <c r="BD71" s="108">
        <v>8.8025866517237969E-2</v>
      </c>
      <c r="BE71" s="108">
        <v>-8.1320195763347485</v>
      </c>
      <c r="BF71" s="108">
        <v>2.0995199450429883E-2</v>
      </c>
      <c r="BG71" s="108">
        <v>12.069143575678844</v>
      </c>
      <c r="BH71" s="107" t="s">
        <v>7885</v>
      </c>
      <c r="BI71">
        <f>VAR(BC71:BC72)</f>
        <v>0.64379295941191139</v>
      </c>
      <c r="BJ71">
        <f>VAR(BE71:BE72)</f>
        <v>1.861550565186313E-4</v>
      </c>
      <c r="BK71">
        <f>VAR(BG71:BG72)</f>
        <v>0.83086509886518445</v>
      </c>
      <c r="BL71">
        <v>1</v>
      </c>
    </row>
    <row r="72" spans="1:64" x14ac:dyDescent="0.25">
      <c r="A72" t="s">
        <v>7587</v>
      </c>
      <c r="B72" s="11">
        <v>-57.960224632682909</v>
      </c>
      <c r="C72" s="11">
        <v>0.15922301980460643</v>
      </c>
      <c r="D72" s="11">
        <v>-8.492088235654089</v>
      </c>
      <c r="E72" s="11">
        <v>0.10236255613662767</v>
      </c>
      <c r="F72" s="11">
        <v>9.976481252549803</v>
      </c>
      <c r="G72" s="1">
        <v>44194</v>
      </c>
      <c r="H72" t="s">
        <v>7880</v>
      </c>
      <c r="I72">
        <v>-57.9</v>
      </c>
      <c r="J72" s="11">
        <v>-8.4700000000000006</v>
      </c>
      <c r="K72">
        <f t="shared" si="4"/>
        <v>9.8600000000000065</v>
      </c>
      <c r="L72" s="11">
        <f t="shared" si="5"/>
        <v>-6.022463268291034E-2</v>
      </c>
      <c r="M72" s="11">
        <f t="shared" si="6"/>
        <v>-2.2088235654088351E-2</v>
      </c>
      <c r="N72" s="11">
        <f t="shared" si="7"/>
        <v>0.11648125254979647</v>
      </c>
      <c r="P72" s="107" t="s">
        <v>7881</v>
      </c>
      <c r="Q72" s="108">
        <v>-83.275329501566489</v>
      </c>
      <c r="R72" s="108">
        <v>0.15614868116351199</v>
      </c>
      <c r="S72" s="108">
        <v>-11.381039066331059</v>
      </c>
      <c r="T72" s="108">
        <v>3.9291018039498263E-2</v>
      </c>
      <c r="U72" s="108">
        <v>7.7729830290819848</v>
      </c>
      <c r="V72" s="107" t="s">
        <v>7700</v>
      </c>
      <c r="AB72" s="109" t="s">
        <v>7886</v>
      </c>
      <c r="AC72" s="110">
        <v>1810680</v>
      </c>
      <c r="AD72" s="109" t="s">
        <v>7569</v>
      </c>
      <c r="AE72" s="109" t="s">
        <v>5542</v>
      </c>
      <c r="AF72" s="111">
        <v>1</v>
      </c>
      <c r="AG72" s="112" t="s">
        <v>7883</v>
      </c>
      <c r="AH72" s="107" t="s">
        <v>7886</v>
      </c>
      <c r="AI72" s="108">
        <v>-39.438488853690188</v>
      </c>
      <c r="AJ72" s="108">
        <v>0.20624179221130937</v>
      </c>
      <c r="AK72" s="108">
        <v>-5.8351294114523666</v>
      </c>
      <c r="AL72" s="108">
        <v>4.9485896205652989E-2</v>
      </c>
      <c r="AM72" s="108">
        <v>7.2425464379287448</v>
      </c>
      <c r="AN72" s="107" t="s">
        <v>7680</v>
      </c>
      <c r="AT72" s="115">
        <v>1910418</v>
      </c>
      <c r="AU72" s="116">
        <v>1910418</v>
      </c>
      <c r="AV72" s="113" t="s">
        <v>7561</v>
      </c>
      <c r="AW72" s="113" t="s">
        <v>4513</v>
      </c>
      <c r="AX72" s="113">
        <v>2</v>
      </c>
      <c r="AY72" s="114" t="s">
        <v>2258</v>
      </c>
      <c r="AZ72" s="117">
        <v>43663</v>
      </c>
      <c r="BA72" s="114">
        <v>129260</v>
      </c>
      <c r="BB72" s="107" t="s">
        <v>7887</v>
      </c>
      <c r="BC72" s="108">
        <v>-51.852294603482399</v>
      </c>
      <c r="BD72" s="108">
        <v>0.28058968382757199</v>
      </c>
      <c r="BE72" s="108">
        <v>-8.1513149154879549</v>
      </c>
      <c r="BF72" s="108">
        <v>6.626264193402015E-2</v>
      </c>
      <c r="BG72" s="108">
        <v>13.358224720421241</v>
      </c>
      <c r="BH72" s="107" t="s">
        <v>7667</v>
      </c>
    </row>
    <row r="73" spans="1:64" x14ac:dyDescent="0.25">
      <c r="A73" t="s">
        <v>7587</v>
      </c>
      <c r="B73" s="11">
        <v>-58.030701617029585</v>
      </c>
      <c r="C73" s="11">
        <v>0.21010961622559943</v>
      </c>
      <c r="D73" s="11">
        <v>-8.7850464098625789</v>
      </c>
      <c r="E73" s="11">
        <v>0.13209847631272373</v>
      </c>
      <c r="F73" s="11">
        <v>12.249669661871046</v>
      </c>
      <c r="G73" s="1">
        <v>44194</v>
      </c>
      <c r="H73" t="s">
        <v>7880</v>
      </c>
      <c r="I73">
        <v>-57.9</v>
      </c>
      <c r="J73" s="11">
        <v>-8.4700000000000006</v>
      </c>
      <c r="K73">
        <f t="shared" si="4"/>
        <v>9.8600000000000065</v>
      </c>
      <c r="L73" s="11">
        <f t="shared" si="5"/>
        <v>-0.13070161702958671</v>
      </c>
      <c r="M73" s="11">
        <f t="shared" si="6"/>
        <v>-0.31504640986257826</v>
      </c>
      <c r="N73" s="11">
        <f t="shared" si="7"/>
        <v>2.3896696618710394</v>
      </c>
      <c r="P73" s="107" t="s">
        <v>7888</v>
      </c>
      <c r="Q73" s="108">
        <v>-45.071662835846958</v>
      </c>
      <c r="R73" s="108">
        <v>0.23408167397977075</v>
      </c>
      <c r="S73" s="108">
        <v>-7.442562662548335</v>
      </c>
      <c r="T73" s="108">
        <v>3.4706691289088598E-2</v>
      </c>
      <c r="U73" s="108">
        <v>14.468838464539722</v>
      </c>
      <c r="V73" s="107" t="s">
        <v>7730</v>
      </c>
      <c r="W73">
        <f>VAR(Q73:Q74)</f>
        <v>1.0332076779500359E-2</v>
      </c>
      <c r="X73">
        <f>VAR(S73:S74)</f>
        <v>1.2019123316349373E-3</v>
      </c>
      <c r="Y73">
        <v>1</v>
      </c>
      <c r="Z73">
        <f>VAR(U73:U74)</f>
        <v>0.143637727049647</v>
      </c>
      <c r="AB73" s="109" t="s">
        <v>7889</v>
      </c>
      <c r="AC73" s="110">
        <v>1810700</v>
      </c>
      <c r="AD73" s="109" t="s">
        <v>7561</v>
      </c>
      <c r="AE73" s="109" t="s">
        <v>5479</v>
      </c>
      <c r="AF73" s="111">
        <v>1</v>
      </c>
      <c r="AG73" s="112" t="s">
        <v>7890</v>
      </c>
      <c r="AH73" s="107" t="s">
        <v>7889</v>
      </c>
      <c r="AI73" s="108">
        <v>-51.702807350714671</v>
      </c>
      <c r="AJ73" s="108">
        <v>0.54695338645060165</v>
      </c>
      <c r="AK73" s="108">
        <v>-8.2237978810464067</v>
      </c>
      <c r="AL73" s="108">
        <v>7.3069446738260962E-2</v>
      </c>
      <c r="AM73" s="108">
        <v>14.087575697656582</v>
      </c>
      <c r="AN73" s="107" t="s">
        <v>7891</v>
      </c>
      <c r="AO73">
        <f>VAR(AI73:AI74)</f>
        <v>1.6207071428252402E-2</v>
      </c>
      <c r="AP73">
        <f>VAR(AK73:AK74)</f>
        <v>2.3945611123048316E-3</v>
      </c>
      <c r="AQ73">
        <f>VAR(AM73:AM74)</f>
        <v>6.978421808366643E-2</v>
      </c>
      <c r="AR73">
        <v>1</v>
      </c>
      <c r="AT73" s="115">
        <v>1910615</v>
      </c>
      <c r="AU73" s="116">
        <v>1910615</v>
      </c>
      <c r="AV73" s="113" t="s">
        <v>7561</v>
      </c>
      <c r="AW73" s="113" t="s">
        <v>4514</v>
      </c>
      <c r="AX73" s="113">
        <v>1</v>
      </c>
      <c r="AY73" s="114" t="s">
        <v>2258</v>
      </c>
      <c r="AZ73" s="117">
        <v>43682</v>
      </c>
      <c r="BA73" s="114">
        <v>133940</v>
      </c>
      <c r="BB73" s="107" t="s">
        <v>7892</v>
      </c>
      <c r="BC73" s="108">
        <v>-51.60845107786524</v>
      </c>
      <c r="BD73" s="108">
        <v>0.27588543785995429</v>
      </c>
      <c r="BE73" s="108">
        <v>-7.6230227428878425</v>
      </c>
      <c r="BF73" s="108">
        <v>1.9196009173245179E-2</v>
      </c>
      <c r="BG73" s="108">
        <v>9.3757308652375002</v>
      </c>
      <c r="BH73" s="107" t="s">
        <v>7893</v>
      </c>
      <c r="BI73">
        <f>VAR(BC73:BC74)</f>
        <v>0.1973181346650616</v>
      </c>
      <c r="BJ73">
        <f>VAR(BE73:BE74)</f>
        <v>7.7955296082605932E-4</v>
      </c>
      <c r="BK73">
        <f>VAR(BG73:BG74)</f>
        <v>0.44564818884382906</v>
      </c>
      <c r="BL73">
        <v>1</v>
      </c>
    </row>
    <row r="74" spans="1:64" x14ac:dyDescent="0.25">
      <c r="A74" t="s">
        <v>7587</v>
      </c>
      <c r="B74" s="11">
        <v>-57.647097329027233</v>
      </c>
      <c r="C74" s="11">
        <v>0.23073292021218253</v>
      </c>
      <c r="D74" s="11">
        <v>-8.2042581052381713</v>
      </c>
      <c r="E74" s="11">
        <v>3.6628858291942429E-2</v>
      </c>
      <c r="F74" s="11">
        <v>7.9869675128781381</v>
      </c>
      <c r="G74" s="1">
        <v>44238</v>
      </c>
      <c r="H74" s="107" t="s">
        <v>7894</v>
      </c>
      <c r="I74">
        <v>-57.9</v>
      </c>
      <c r="J74" s="11">
        <v>-8.4700000000000006</v>
      </c>
      <c r="K74">
        <f t="shared" si="4"/>
        <v>9.8600000000000065</v>
      </c>
      <c r="L74" s="11">
        <f t="shared" si="5"/>
        <v>0.25290267097276597</v>
      </c>
      <c r="M74" s="11">
        <f t="shared" si="6"/>
        <v>0.2657418947618293</v>
      </c>
      <c r="N74" s="11">
        <f t="shared" si="7"/>
        <v>-1.8730324871218684</v>
      </c>
      <c r="P74" s="107" t="s">
        <v>7888</v>
      </c>
      <c r="Q74" s="108">
        <v>-44.927912519120348</v>
      </c>
      <c r="R74" s="108">
        <v>0.4930964846997612</v>
      </c>
      <c r="S74" s="108">
        <v>-7.4915914771706555</v>
      </c>
      <c r="T74" s="108">
        <v>0.10799270728055903</v>
      </c>
      <c r="U74" s="108">
        <v>15.004819298244897</v>
      </c>
      <c r="V74" s="107" t="s">
        <v>7730</v>
      </c>
      <c r="AB74" s="109" t="s">
        <v>7895</v>
      </c>
      <c r="AC74" s="110">
        <v>1810700</v>
      </c>
      <c r="AD74" s="109" t="s">
        <v>7569</v>
      </c>
      <c r="AE74" s="109" t="s">
        <v>5479</v>
      </c>
      <c r="AF74" s="111">
        <v>1</v>
      </c>
      <c r="AG74" s="112" t="s">
        <v>7890</v>
      </c>
      <c r="AH74" s="107" t="s">
        <v>7895</v>
      </c>
      <c r="AI74" s="108">
        <v>-51.882846632140989</v>
      </c>
      <c r="AJ74" s="108">
        <v>0.26591955769740006</v>
      </c>
      <c r="AK74" s="108">
        <v>-8.2930013652405545</v>
      </c>
      <c r="AL74" s="108">
        <v>5.8972571896515211E-2</v>
      </c>
      <c r="AM74" s="108">
        <v>14.461164289783447</v>
      </c>
      <c r="AN74" s="107" t="s">
        <v>7891</v>
      </c>
      <c r="AT74" s="115">
        <v>1910740</v>
      </c>
      <c r="AU74" s="116">
        <v>1910740</v>
      </c>
      <c r="AV74" s="113" t="s">
        <v>7561</v>
      </c>
      <c r="AW74" s="113" t="s">
        <v>4514</v>
      </c>
      <c r="AX74" s="113">
        <v>2</v>
      </c>
      <c r="AY74" s="114" t="s">
        <v>2258</v>
      </c>
      <c r="AZ74" s="117">
        <v>43698</v>
      </c>
      <c r="BA74" s="114">
        <v>135680</v>
      </c>
      <c r="BB74" s="107" t="s">
        <v>7896</v>
      </c>
      <c r="BC74" s="108">
        <v>-52.236651897134145</v>
      </c>
      <c r="BD74" s="108">
        <v>6.623018118706353E-2</v>
      </c>
      <c r="BE74" s="108">
        <v>-7.5835372275480104</v>
      </c>
      <c r="BF74" s="108">
        <v>3.1153082562767699E-2</v>
      </c>
      <c r="BG74" s="108">
        <v>8.4316459232499383</v>
      </c>
      <c r="BH74" s="107" t="s">
        <v>7812</v>
      </c>
    </row>
    <row r="75" spans="1:64" x14ac:dyDescent="0.25">
      <c r="A75" t="s">
        <v>7587</v>
      </c>
      <c r="B75" s="11">
        <v>-57.898839033754477</v>
      </c>
      <c r="C75" s="11">
        <v>3.893966316051603E-2</v>
      </c>
      <c r="D75" s="11">
        <v>-8.5843521888294134</v>
      </c>
      <c r="E75" s="11">
        <v>5.9246131559255524E-2</v>
      </c>
      <c r="F75" s="11">
        <v>10.77597847688083</v>
      </c>
      <c r="G75" s="1">
        <v>44238</v>
      </c>
      <c r="H75" s="107" t="s">
        <v>7894</v>
      </c>
      <c r="I75">
        <v>-57.9</v>
      </c>
      <c r="J75" s="11">
        <v>-8.4700000000000006</v>
      </c>
      <c r="K75">
        <f t="shared" si="4"/>
        <v>9.8600000000000065</v>
      </c>
      <c r="L75" s="11">
        <f t="shared" si="5"/>
        <v>1.160966245521422E-3</v>
      </c>
      <c r="M75" s="11">
        <f t="shared" si="6"/>
        <v>-0.11435218882941278</v>
      </c>
      <c r="N75" s="11">
        <f t="shared" si="7"/>
        <v>0.91597847688082368</v>
      </c>
      <c r="P75" s="107" t="s">
        <v>7897</v>
      </c>
      <c r="Q75" s="108">
        <v>-42.390032930775263</v>
      </c>
      <c r="R75" s="108">
        <v>9.5055553798052195E-2</v>
      </c>
      <c r="S75" s="108">
        <v>-7.2108148100965277</v>
      </c>
      <c r="T75" s="108">
        <v>3.6881817117764913E-2</v>
      </c>
      <c r="U75" s="108">
        <v>15.296485549996959</v>
      </c>
      <c r="V75" s="107" t="s">
        <v>7730</v>
      </c>
      <c r="W75">
        <f>VAR(Q75:Q76)</f>
        <v>1.031185864700925E-2</v>
      </c>
      <c r="X75">
        <f>VAR(S75:S76)</f>
        <v>3.5153267403280172E-3</v>
      </c>
      <c r="Y75">
        <v>1</v>
      </c>
      <c r="Z75">
        <f>VAR(U75:U76)</f>
        <v>0.13896060807912641</v>
      </c>
      <c r="AB75" s="109" t="s">
        <v>7898</v>
      </c>
      <c r="AC75" s="110">
        <v>1810720</v>
      </c>
      <c r="AD75" s="109" t="s">
        <v>7561</v>
      </c>
      <c r="AE75" s="109" t="s">
        <v>4562</v>
      </c>
      <c r="AF75" s="111">
        <v>1</v>
      </c>
      <c r="AG75" s="112" t="s">
        <v>7899</v>
      </c>
      <c r="AH75" s="107" t="s">
        <v>7898</v>
      </c>
      <c r="AI75" s="108">
        <v>-111.84989556453857</v>
      </c>
      <c r="AJ75" s="108">
        <v>0.20900463736052474</v>
      </c>
      <c r="AK75" s="108">
        <v>-14.474619293903839</v>
      </c>
      <c r="AL75" s="108">
        <v>5.3816125720053946E-2</v>
      </c>
      <c r="AM75" s="108">
        <v>3.9470587866921392</v>
      </c>
      <c r="AN75" s="107" t="s">
        <v>7757</v>
      </c>
      <c r="AO75">
        <f>VAR(AI75:AI76)</f>
        <v>6.2519067371276416</v>
      </c>
      <c r="AP75">
        <f>VAR(AK75:AK76)</f>
        <v>0.28310596832972612</v>
      </c>
      <c r="AQ75">
        <f>VAR(AM75:AM76)</f>
        <v>3.0843611654246263</v>
      </c>
      <c r="AR75">
        <v>1</v>
      </c>
      <c r="AT75" s="113" t="s">
        <v>7900</v>
      </c>
      <c r="AU75" s="110">
        <v>1810230</v>
      </c>
      <c r="AV75" s="113" t="s">
        <v>7561</v>
      </c>
      <c r="AW75" s="113" t="s">
        <v>4543</v>
      </c>
      <c r="AX75" s="114">
        <v>1</v>
      </c>
      <c r="AY75" s="114" t="s">
        <v>2258</v>
      </c>
      <c r="AZ75" s="115" t="s">
        <v>7683</v>
      </c>
      <c r="BA75" s="114">
        <v>100360</v>
      </c>
      <c r="BB75" s="107" t="s">
        <v>7900</v>
      </c>
      <c r="BC75" s="108">
        <v>-124.03031930392542</v>
      </c>
      <c r="BD75" s="108">
        <v>0.51535505376469959</v>
      </c>
      <c r="BE75" s="108">
        <v>-16.387403165204759</v>
      </c>
      <c r="BF75" s="108">
        <v>0.16043630608665022</v>
      </c>
      <c r="BG75" s="108">
        <v>7.0689060177126493</v>
      </c>
      <c r="BH75" s="107" t="s">
        <v>7565</v>
      </c>
      <c r="BI75">
        <f>VAR(BC75:BC76)</f>
        <v>4.1643686730904052E-2</v>
      </c>
      <c r="BJ75">
        <f>VAR(BE75:BE76)</f>
        <v>2.5033052479973013E-2</v>
      </c>
      <c r="BK75">
        <f>VAR(BG75:BG76)</f>
        <v>2.160355561524284</v>
      </c>
      <c r="BL75">
        <v>1</v>
      </c>
    </row>
    <row r="76" spans="1:64" x14ac:dyDescent="0.25">
      <c r="A76" t="s">
        <v>7587</v>
      </c>
      <c r="B76" s="11">
        <v>-57.622189522666346</v>
      </c>
      <c r="C76" s="11">
        <v>0.12657995772420774</v>
      </c>
      <c r="D76" s="11">
        <v>-8.095447547612185</v>
      </c>
      <c r="E76" s="11">
        <v>0.11217470354081645</v>
      </c>
      <c r="F76" s="11">
        <v>7.1413908582311336</v>
      </c>
      <c r="G76" s="1">
        <v>44238</v>
      </c>
      <c r="H76" s="107" t="s">
        <v>7894</v>
      </c>
      <c r="I76">
        <v>-57.9</v>
      </c>
      <c r="J76" s="11">
        <v>-8.4700000000000006</v>
      </c>
      <c r="K76">
        <f t="shared" si="4"/>
        <v>9.8600000000000065</v>
      </c>
      <c r="L76" s="11">
        <f t="shared" si="5"/>
        <v>0.27781047733365227</v>
      </c>
      <c r="M76" s="11">
        <f t="shared" si="6"/>
        <v>0.37455245238781565</v>
      </c>
      <c r="N76" s="11">
        <f t="shared" si="7"/>
        <v>-2.7186091417688729</v>
      </c>
      <c r="P76" s="107" t="s">
        <v>7897</v>
      </c>
      <c r="Q76" s="108">
        <v>-42.533642531060266</v>
      </c>
      <c r="R76" s="108">
        <v>0.44875332659563483</v>
      </c>
      <c r="S76" s="108">
        <v>-7.2946638022231838</v>
      </c>
      <c r="T76" s="108">
        <v>8.3071267343840349E-2</v>
      </c>
      <c r="U76" s="108">
        <v>15.823667886725204</v>
      </c>
      <c r="V76" s="107" t="s">
        <v>7730</v>
      </c>
      <c r="AB76" s="109" t="s">
        <v>7901</v>
      </c>
      <c r="AC76" s="110">
        <v>1810720</v>
      </c>
      <c r="AD76" s="109" t="s">
        <v>7569</v>
      </c>
      <c r="AE76" s="109" t="s">
        <v>4562</v>
      </c>
      <c r="AF76" s="111">
        <v>1</v>
      </c>
      <c r="AG76" s="112" t="s">
        <v>7899</v>
      </c>
      <c r="AH76" s="107" t="s">
        <v>7901</v>
      </c>
      <c r="AI76" s="108">
        <v>-108.31382239303105</v>
      </c>
      <c r="AJ76" s="108">
        <v>0.3362008346102181</v>
      </c>
      <c r="AK76" s="108">
        <v>-13.722148738560008</v>
      </c>
      <c r="AL76" s="108">
        <v>8.7396484533559721E-2</v>
      </c>
      <c r="AM76" s="108">
        <v>1.463367515449022</v>
      </c>
      <c r="AN76" s="107" t="s">
        <v>7757</v>
      </c>
      <c r="AT76" s="113" t="s">
        <v>7902</v>
      </c>
      <c r="AU76" s="110">
        <v>1810347</v>
      </c>
      <c r="AV76" s="113" t="s">
        <v>7561</v>
      </c>
      <c r="AW76" s="113" t="s">
        <v>4543</v>
      </c>
      <c r="AX76" s="114">
        <v>2</v>
      </c>
      <c r="AY76" s="114" t="s">
        <v>2258</v>
      </c>
      <c r="AZ76" s="115" t="s">
        <v>7903</v>
      </c>
      <c r="BA76" s="114">
        <v>100200</v>
      </c>
      <c r="BB76" s="107" t="s">
        <v>7902</v>
      </c>
      <c r="BC76" s="108">
        <v>-123.74172378514211</v>
      </c>
      <c r="BD76" s="108">
        <v>0.10343100154683228</v>
      </c>
      <c r="BE76" s="108">
        <v>-16.611157729314513</v>
      </c>
      <c r="BF76" s="108">
        <v>4.7191966045838009E-2</v>
      </c>
      <c r="BG76" s="108">
        <v>9.147538049373992</v>
      </c>
      <c r="BH76" s="107" t="s">
        <v>7741</v>
      </c>
    </row>
    <row r="77" spans="1:64" x14ac:dyDescent="0.25">
      <c r="A77" t="s">
        <v>7587</v>
      </c>
      <c r="B77" s="11">
        <v>-57.69756959460198</v>
      </c>
      <c r="C77" s="11">
        <v>0.21996459957686426</v>
      </c>
      <c r="D77" s="11">
        <v>-8.3153609224227427</v>
      </c>
      <c r="E77" s="11">
        <v>3.1360723230218622E-2</v>
      </c>
      <c r="F77" s="11">
        <v>8.825317784779962</v>
      </c>
      <c r="G77" s="1">
        <v>44244</v>
      </c>
      <c r="H77" s="107" t="s">
        <v>7904</v>
      </c>
      <c r="I77">
        <v>-57.9</v>
      </c>
      <c r="J77" s="11">
        <v>-8.4700000000000006</v>
      </c>
      <c r="K77">
        <f t="shared" si="4"/>
        <v>9.8600000000000065</v>
      </c>
      <c r="L77" s="11">
        <f t="shared" si="5"/>
        <v>0.20243040539801882</v>
      </c>
      <c r="M77" s="11">
        <f t="shared" si="6"/>
        <v>0.15463907757725792</v>
      </c>
      <c r="N77" s="11">
        <f t="shared" si="7"/>
        <v>-1.0346822152200446</v>
      </c>
      <c r="P77" s="107" t="s">
        <v>7612</v>
      </c>
      <c r="Q77" s="108">
        <v>-22.00950282737282</v>
      </c>
      <c r="R77" s="108">
        <v>0.20131528991299369</v>
      </c>
      <c r="S77" s="108">
        <v>-3.8466467470283927</v>
      </c>
      <c r="T77" s="108">
        <v>1.8538096086452654E-2</v>
      </c>
      <c r="U77" s="108">
        <v>8.7636711488543213</v>
      </c>
      <c r="V77" s="107" t="s">
        <v>7600</v>
      </c>
      <c r="W77">
        <f>VAR(Q77:Q78)</f>
        <v>0.39109190250381387</v>
      </c>
      <c r="X77">
        <f>VAR(S77:S78)</f>
        <v>3.8732881636156352E-4</v>
      </c>
      <c r="Y77">
        <v>1</v>
      </c>
      <c r="Z77">
        <f>VAR(U77:U78)</f>
        <v>0.21895665189767555</v>
      </c>
      <c r="AB77" s="109" t="s">
        <v>7905</v>
      </c>
      <c r="AC77" s="110">
        <v>1810740</v>
      </c>
      <c r="AD77" s="109" t="s">
        <v>7561</v>
      </c>
      <c r="AE77" s="109" t="s">
        <v>4674</v>
      </c>
      <c r="AF77" s="111">
        <v>1</v>
      </c>
      <c r="AG77" s="112" t="s">
        <v>7906</v>
      </c>
      <c r="AH77" s="107" t="s">
        <v>7905</v>
      </c>
      <c r="AI77" s="108">
        <v>-40.365978206352736</v>
      </c>
      <c r="AJ77" s="108">
        <v>0.18070125375700499</v>
      </c>
      <c r="AK77" s="108">
        <v>-5.5682269614773521</v>
      </c>
      <c r="AL77" s="108">
        <v>6.4585112184244689E-2</v>
      </c>
      <c r="AM77" s="108">
        <v>4.1798374854660807</v>
      </c>
      <c r="AN77" s="107" t="s">
        <v>7757</v>
      </c>
      <c r="AO77">
        <f>VAR(AI77:AI78)</f>
        <v>9.7636504051820824E-4</v>
      </c>
      <c r="AP77">
        <f>VAR(AK77:AK78)</f>
        <v>8.8742544296492292E-3</v>
      </c>
      <c r="AQ77">
        <f>VAR(AM77:AM78)</f>
        <v>0.52183178009484976</v>
      </c>
      <c r="AR77">
        <v>1</v>
      </c>
      <c r="AT77" s="115">
        <v>1910337</v>
      </c>
      <c r="AU77" s="116">
        <v>1910337</v>
      </c>
      <c r="AV77" s="113" t="s">
        <v>7561</v>
      </c>
      <c r="AW77" s="113" t="s">
        <v>4544</v>
      </c>
      <c r="AX77" s="113">
        <v>1</v>
      </c>
      <c r="AY77" s="114" t="s">
        <v>2258</v>
      </c>
      <c r="AZ77" s="117">
        <v>43648</v>
      </c>
      <c r="BA77" s="114">
        <v>119360</v>
      </c>
      <c r="BB77" s="107" t="s">
        <v>7907</v>
      </c>
      <c r="BC77" s="108">
        <v>-124.89594539588408</v>
      </c>
      <c r="BD77" s="108">
        <v>6.2359787772241257E-2</v>
      </c>
      <c r="BE77" s="108">
        <v>-16.113080819849273</v>
      </c>
      <c r="BF77" s="108">
        <v>8.8515559090525775E-2</v>
      </c>
      <c r="BG77" s="108">
        <v>4.0087011629100999</v>
      </c>
      <c r="BH77" s="107" t="s">
        <v>7689</v>
      </c>
      <c r="BI77">
        <f>VAR(BC77:BC78)</f>
        <v>2.8027491705502197</v>
      </c>
      <c r="BJ77">
        <f>VAR(BE77:BE78)</f>
        <v>0.11105081038902299</v>
      </c>
      <c r="BK77">
        <f>VAR(BG77:BG78)</f>
        <v>0.98367048606002783</v>
      </c>
      <c r="BL77">
        <v>1</v>
      </c>
    </row>
    <row r="78" spans="1:64" x14ac:dyDescent="0.25">
      <c r="A78" t="s">
        <v>7587</v>
      </c>
      <c r="B78" s="11">
        <v>-57.894226564661473</v>
      </c>
      <c r="C78" s="11">
        <v>0.17347241917116538</v>
      </c>
      <c r="D78" s="11">
        <v>-8.4705224292138119</v>
      </c>
      <c r="E78" s="11">
        <v>2.4991238864891487E-2</v>
      </c>
      <c r="F78" s="11">
        <v>9.8699528690490226</v>
      </c>
      <c r="G78" s="1">
        <v>44244</v>
      </c>
      <c r="H78" s="107" t="s">
        <v>7904</v>
      </c>
      <c r="I78">
        <v>-57.9</v>
      </c>
      <c r="J78" s="11">
        <v>-8.4700000000000006</v>
      </c>
      <c r="K78">
        <f t="shared" si="4"/>
        <v>9.8600000000000065</v>
      </c>
      <c r="L78" s="11">
        <f t="shared" si="5"/>
        <v>5.7734353385257009E-3</v>
      </c>
      <c r="M78" s="11">
        <f t="shared" si="6"/>
        <v>-5.2242921381129293E-4</v>
      </c>
      <c r="N78" s="11">
        <f t="shared" si="7"/>
        <v>9.9528690490160443E-3</v>
      </c>
      <c r="P78" s="107" t="s">
        <v>7612</v>
      </c>
      <c r="Q78" s="108">
        <v>-22.893914385985454</v>
      </c>
      <c r="R78" s="108">
        <v>0.18754391591871705</v>
      </c>
      <c r="S78" s="108">
        <v>-3.8744794190654632</v>
      </c>
      <c r="T78" s="108">
        <v>3.6447400408876555E-2</v>
      </c>
      <c r="U78" s="108">
        <v>8.1019209665382519</v>
      </c>
      <c r="V78" s="107" t="s">
        <v>7600</v>
      </c>
      <c r="AB78" s="109" t="s">
        <v>7908</v>
      </c>
      <c r="AC78" s="110">
        <v>1810740</v>
      </c>
      <c r="AD78" s="109" t="s">
        <v>7569</v>
      </c>
      <c r="AE78" s="109" t="s">
        <v>4674</v>
      </c>
      <c r="AF78" s="111">
        <v>1</v>
      </c>
      <c r="AG78" s="112" t="s">
        <v>7906</v>
      </c>
      <c r="AH78" s="107" t="s">
        <v>7908</v>
      </c>
      <c r="AI78" s="108">
        <v>-40.410167911952982</v>
      </c>
      <c r="AJ78" s="108">
        <v>2.1183934936445051E-2</v>
      </c>
      <c r="AK78" s="108">
        <v>-5.701450491153226</v>
      </c>
      <c r="AL78" s="108">
        <v>6.0703617331633174E-2</v>
      </c>
      <c r="AM78" s="108">
        <v>5.201436017272826</v>
      </c>
      <c r="AN78" s="107" t="s">
        <v>7757</v>
      </c>
      <c r="AT78" s="115">
        <v>1910471</v>
      </c>
      <c r="AU78" s="116">
        <v>1910471</v>
      </c>
      <c r="AV78" s="113" t="s">
        <v>7561</v>
      </c>
      <c r="AW78" s="113" t="s">
        <v>4544</v>
      </c>
      <c r="AX78" s="113">
        <v>2</v>
      </c>
      <c r="AY78" s="114" t="s">
        <v>2258</v>
      </c>
      <c r="AZ78" s="117">
        <v>43668</v>
      </c>
      <c r="BA78" s="114">
        <v>128620</v>
      </c>
      <c r="BB78" s="107" t="s">
        <v>7909</v>
      </c>
      <c r="BC78" s="108">
        <v>-127.26353876069579</v>
      </c>
      <c r="BD78" s="108">
        <v>0.11835178684793489</v>
      </c>
      <c r="BE78" s="108">
        <v>-16.58435740613173</v>
      </c>
      <c r="BF78" s="108">
        <v>4.0914744243475125E-2</v>
      </c>
      <c r="BG78" s="108">
        <v>5.4113204883580437</v>
      </c>
      <c r="BH78" s="107" t="s">
        <v>7910</v>
      </c>
    </row>
    <row r="79" spans="1:64" x14ac:dyDescent="0.25">
      <c r="A79" t="s">
        <v>7587</v>
      </c>
      <c r="B79" s="11">
        <v>-57.363217044181283</v>
      </c>
      <c r="C79" s="11">
        <v>0.57969499471831099</v>
      </c>
      <c r="D79" s="11">
        <v>-8.4409246940377329</v>
      </c>
      <c r="E79" s="11">
        <v>4.9289110404174934E-2</v>
      </c>
      <c r="F79" s="11">
        <v>10.16418050812058</v>
      </c>
      <c r="G79" s="1">
        <v>44244</v>
      </c>
      <c r="H79" s="107" t="s">
        <v>7904</v>
      </c>
      <c r="I79">
        <v>-57.9</v>
      </c>
      <c r="J79" s="11">
        <v>-8.4700000000000006</v>
      </c>
      <c r="K79">
        <f t="shared" si="4"/>
        <v>9.8600000000000065</v>
      </c>
      <c r="L79" s="11">
        <f t="shared" si="5"/>
        <v>0.53678295581871538</v>
      </c>
      <c r="M79" s="11">
        <f t="shared" si="6"/>
        <v>2.9075305962267706E-2</v>
      </c>
      <c r="N79" s="11">
        <f t="shared" si="7"/>
        <v>0.30418050812057373</v>
      </c>
      <c r="P79" s="107" t="s">
        <v>7911</v>
      </c>
      <c r="Q79" s="108">
        <v>-115.23859879816366</v>
      </c>
      <c r="R79" s="108">
        <v>0.21926616961594611</v>
      </c>
      <c r="S79" s="108">
        <v>-14.944215412874385</v>
      </c>
      <c r="T79" s="108">
        <v>1.1134552432712217E-2</v>
      </c>
      <c r="U79" s="108">
        <v>4.3151245048314166</v>
      </c>
      <c r="V79" s="107" t="s">
        <v>7600</v>
      </c>
      <c r="W79">
        <f>VAR(Q79:Q80)</f>
        <v>0.11321605941996601</v>
      </c>
      <c r="X79">
        <f>VAR(S79:S80)</f>
        <v>1.2974778716918106E-4</v>
      </c>
      <c r="Y79">
        <v>1</v>
      </c>
      <c r="Z79">
        <f>VAR(U79:U80)</f>
        <v>0.18284300068386478</v>
      </c>
      <c r="AB79" s="109" t="s">
        <v>7912</v>
      </c>
      <c r="AC79" s="110">
        <v>1810760</v>
      </c>
      <c r="AD79" s="109" t="s">
        <v>7561</v>
      </c>
      <c r="AE79" s="109" t="s">
        <v>5717</v>
      </c>
      <c r="AF79" s="111">
        <v>1</v>
      </c>
      <c r="AG79" s="112" t="s">
        <v>7913</v>
      </c>
      <c r="AH79" s="107" t="s">
        <v>7912</v>
      </c>
      <c r="AI79" s="108">
        <v>-9.581125089251131</v>
      </c>
      <c r="AJ79" s="108">
        <v>0.17205828591887967</v>
      </c>
      <c r="AK79" s="108">
        <v>-0.41793232515971446</v>
      </c>
      <c r="AL79" s="108">
        <v>0.11121902364643896</v>
      </c>
      <c r="AM79" s="108">
        <v>-6.2376664879734154</v>
      </c>
      <c r="AN79" s="107" t="s">
        <v>7914</v>
      </c>
      <c r="AO79">
        <f>VAR(AI79:AI80)</f>
        <v>4.962827863365489E-2</v>
      </c>
      <c r="AP79">
        <f>VAR(AK79:AK80)</f>
        <v>1.2796823539106509E-3</v>
      </c>
      <c r="AQ79">
        <f>VAR(AM79:AM80)</f>
        <v>0.25903543416285252</v>
      </c>
      <c r="AR79">
        <v>1</v>
      </c>
      <c r="AT79" s="115">
        <v>1910442</v>
      </c>
      <c r="AU79" s="116">
        <v>1910442</v>
      </c>
      <c r="AV79" s="113" t="s">
        <v>7561</v>
      </c>
      <c r="AW79" s="113" t="s">
        <v>4555</v>
      </c>
      <c r="AX79" s="113">
        <v>1</v>
      </c>
      <c r="AY79" s="114" t="s">
        <v>2258</v>
      </c>
      <c r="AZ79" s="117">
        <v>43662</v>
      </c>
      <c r="BA79" s="114">
        <v>890680</v>
      </c>
      <c r="BB79" s="107" t="s">
        <v>7915</v>
      </c>
      <c r="BC79" s="108">
        <v>-128.09496577023003</v>
      </c>
      <c r="BD79" s="108">
        <v>0.20217886490654294</v>
      </c>
      <c r="BE79" s="108">
        <v>-17.030207145524805</v>
      </c>
      <c r="BF79" s="108">
        <v>2.9522257830175033E-2</v>
      </c>
      <c r="BG79" s="108">
        <v>8.1466913939684105</v>
      </c>
      <c r="BH79" s="107" t="s">
        <v>7910</v>
      </c>
      <c r="BI79">
        <f>VAR(BC79:BC80)</f>
        <v>8.5137940595622713E-2</v>
      </c>
      <c r="BJ79">
        <f>VAR(BE79:BE80)</f>
        <v>1.3169030383622561E-2</v>
      </c>
      <c r="BK79">
        <f>VAR(BG79:BG80)</f>
        <v>1.4637012877266384</v>
      </c>
      <c r="BL79">
        <v>1</v>
      </c>
    </row>
    <row r="80" spans="1:64" x14ac:dyDescent="0.25">
      <c r="A80" t="s">
        <v>7587</v>
      </c>
      <c r="B80" s="11">
        <v>-57.858600806896305</v>
      </c>
      <c r="C80" s="11">
        <v>9.5057063275590728E-2</v>
      </c>
      <c r="D80" s="11">
        <v>-8.4425694829064213</v>
      </c>
      <c r="E80" s="11">
        <v>7.5692690339821858E-2</v>
      </c>
      <c r="F80" s="11">
        <v>9.6819550563550649</v>
      </c>
      <c r="G80" s="1">
        <v>44207</v>
      </c>
      <c r="H80" s="107" t="s">
        <v>7916</v>
      </c>
      <c r="I80">
        <v>-57.9</v>
      </c>
      <c r="J80" s="11">
        <v>-8.4700000000000006</v>
      </c>
      <c r="K80">
        <f t="shared" si="4"/>
        <v>9.8600000000000065</v>
      </c>
      <c r="L80" s="11">
        <f t="shared" si="5"/>
        <v>4.1399193103693221E-2</v>
      </c>
      <c r="M80" s="11">
        <f t="shared" si="6"/>
        <v>2.7430517093579354E-2</v>
      </c>
      <c r="N80" s="11">
        <f t="shared" si="7"/>
        <v>-0.17804494364494161</v>
      </c>
      <c r="P80" s="107" t="s">
        <v>7911</v>
      </c>
      <c r="Q80" s="108">
        <v>-115.71444763849001</v>
      </c>
      <c r="R80" s="108">
        <v>0.11468170804789127</v>
      </c>
      <c r="S80" s="108">
        <v>-14.928106546547472</v>
      </c>
      <c r="T80" s="108">
        <v>5.4859677126597818E-2</v>
      </c>
      <c r="U80" s="108">
        <v>3.7104047338897601</v>
      </c>
      <c r="V80" s="107" t="s">
        <v>7600</v>
      </c>
      <c r="AB80" s="109" t="s">
        <v>7917</v>
      </c>
      <c r="AC80" s="110">
        <v>1810760</v>
      </c>
      <c r="AD80" s="109" t="s">
        <v>7569</v>
      </c>
      <c r="AE80" s="109" t="s">
        <v>5717</v>
      </c>
      <c r="AF80" s="111">
        <v>1</v>
      </c>
      <c r="AG80" s="112" t="s">
        <v>7913</v>
      </c>
      <c r="AH80" s="107" t="s">
        <v>7917</v>
      </c>
      <c r="AI80" s="108">
        <v>-9.2660750023327019</v>
      </c>
      <c r="AJ80" s="108">
        <v>0.34950564879630364</v>
      </c>
      <c r="AK80" s="108">
        <v>-0.46852248930079332</v>
      </c>
      <c r="AL80" s="108">
        <v>5.7050255695366328E-2</v>
      </c>
      <c r="AM80" s="108">
        <v>-5.5178950879263553</v>
      </c>
      <c r="AN80" s="107" t="s">
        <v>7914</v>
      </c>
      <c r="AT80" s="115">
        <v>1910660</v>
      </c>
      <c r="AU80" s="116">
        <v>1910660</v>
      </c>
      <c r="AV80" s="113" t="s">
        <v>7561</v>
      </c>
      <c r="AW80" s="113" t="s">
        <v>4555</v>
      </c>
      <c r="AX80" s="113">
        <v>2</v>
      </c>
      <c r="AY80" s="114" t="s">
        <v>2258</v>
      </c>
      <c r="AZ80" s="117">
        <v>43682</v>
      </c>
      <c r="BA80" s="114">
        <v>128720</v>
      </c>
      <c r="BB80" s="107" t="s">
        <v>7918</v>
      </c>
      <c r="BC80" s="108">
        <v>-127.68232078820402</v>
      </c>
      <c r="BD80" s="108">
        <v>0.55564688884007374</v>
      </c>
      <c r="BE80" s="108">
        <v>-17.192497196874989</v>
      </c>
      <c r="BF80" s="108">
        <v>6.7495890495652466E-2</v>
      </c>
      <c r="BG80" s="108">
        <v>9.8576567867958858</v>
      </c>
      <c r="BH80" s="107" t="s">
        <v>7586</v>
      </c>
    </row>
    <row r="81" spans="1:64" x14ac:dyDescent="0.25">
      <c r="A81" t="s">
        <v>7587</v>
      </c>
      <c r="B81" s="11">
        <v>-58.440992959660235</v>
      </c>
      <c r="C81" s="11">
        <v>0.20469332124295414</v>
      </c>
      <c r="D81" s="11">
        <v>-8.5644325140119548</v>
      </c>
      <c r="E81" s="11">
        <v>8.4336800670074513E-2</v>
      </c>
      <c r="F81" s="11">
        <v>10.074467152435403</v>
      </c>
      <c r="G81" s="1">
        <v>44207</v>
      </c>
      <c r="H81" s="107" t="s">
        <v>7916</v>
      </c>
      <c r="I81">
        <v>-57.9</v>
      </c>
      <c r="J81" s="11">
        <v>-8.4700000000000006</v>
      </c>
      <c r="K81">
        <f t="shared" si="4"/>
        <v>9.8600000000000065</v>
      </c>
      <c r="L81" s="11">
        <f t="shared" si="5"/>
        <v>-0.54099295966023675</v>
      </c>
      <c r="M81" s="11">
        <f t="shared" si="6"/>
        <v>-9.4432514011954183E-2</v>
      </c>
      <c r="N81" s="11">
        <f t="shared" si="7"/>
        <v>0.21446715243539671</v>
      </c>
      <c r="P81" s="107" t="s">
        <v>7737</v>
      </c>
      <c r="Q81" s="108">
        <v>-116.27582963094044</v>
      </c>
      <c r="R81" s="108">
        <v>0.24240165710083308</v>
      </c>
      <c r="S81" s="108">
        <v>-15.18447855573829</v>
      </c>
      <c r="T81" s="108">
        <v>3.5749928148683684E-2</v>
      </c>
      <c r="U81" s="108">
        <v>5.1999988149658805</v>
      </c>
      <c r="V81" s="107" t="s">
        <v>7620</v>
      </c>
      <c r="W81">
        <f>VAR(Q81:Q82)</f>
        <v>1.6118229989170898E-3</v>
      </c>
      <c r="X81">
        <f>VAR(S81:S82)</f>
        <v>2.1831431361054015E-3</v>
      </c>
      <c r="Y81">
        <v>1</v>
      </c>
      <c r="Z81">
        <f>VAR(U81:U82)</f>
        <v>0.17134669925898929</v>
      </c>
      <c r="AB81" s="109" t="s">
        <v>7919</v>
      </c>
      <c r="AC81" s="110">
        <v>1810780</v>
      </c>
      <c r="AD81" s="109" t="s">
        <v>7561</v>
      </c>
      <c r="AE81" s="109" t="s">
        <v>5951</v>
      </c>
      <c r="AF81" s="111">
        <v>1</v>
      </c>
      <c r="AG81" s="112" t="s">
        <v>7920</v>
      </c>
      <c r="AH81" s="107" t="s">
        <v>7919</v>
      </c>
      <c r="AI81" s="108">
        <v>-107.2731237294667</v>
      </c>
      <c r="AJ81" s="108">
        <v>5.4012055283335664E-2</v>
      </c>
      <c r="AK81" s="108">
        <v>-11.574636432583747</v>
      </c>
      <c r="AL81" s="108">
        <v>4.346150675407949E-2</v>
      </c>
      <c r="AM81" s="108">
        <v>-14.676032268796732</v>
      </c>
      <c r="AN81" s="107" t="s">
        <v>7784</v>
      </c>
      <c r="AO81">
        <f>VAR(AI81:AI82)</f>
        <v>3.2991575454972712E-5</v>
      </c>
      <c r="AP81">
        <f>VAR(AK81:AK82)</f>
        <v>4.5717884376910503E-3</v>
      </c>
      <c r="AQ81">
        <f>VAR(AM81:AM82)</f>
        <v>0.29884135606239065</v>
      </c>
      <c r="AR81">
        <v>1</v>
      </c>
      <c r="AT81" s="113" t="s">
        <v>7921</v>
      </c>
      <c r="AU81" s="110">
        <v>1810247</v>
      </c>
      <c r="AV81" s="113" t="s">
        <v>7561</v>
      </c>
      <c r="AW81" s="113" t="s">
        <v>4556</v>
      </c>
      <c r="AX81" s="114">
        <v>1</v>
      </c>
      <c r="AY81" s="114" t="s">
        <v>2258</v>
      </c>
      <c r="AZ81" s="115" t="s">
        <v>7693</v>
      </c>
      <c r="BA81" s="114">
        <v>899740</v>
      </c>
      <c r="BB81" s="107" t="s">
        <v>7921</v>
      </c>
      <c r="BC81" s="108">
        <v>-130.03770603301203</v>
      </c>
      <c r="BD81" s="108">
        <v>0.11461217605912601</v>
      </c>
      <c r="BE81" s="108">
        <v>-16.882527774197435</v>
      </c>
      <c r="BF81" s="108">
        <v>1.7944924795799726E-2</v>
      </c>
      <c r="BG81" s="108">
        <v>5.0225161605674487</v>
      </c>
      <c r="BH81" s="107" t="s">
        <v>7565</v>
      </c>
      <c r="BI81">
        <f>VAR(BC81:BC82)</f>
        <v>0.13194462908219087</v>
      </c>
      <c r="BJ81">
        <f>VAR(BE81:BE82)</f>
        <v>5.4047744710444649E-4</v>
      </c>
      <c r="BK81">
        <f>VAR(BG81:BG82)</f>
        <v>0.30165051661488906</v>
      </c>
      <c r="BL81">
        <v>1</v>
      </c>
    </row>
    <row r="82" spans="1:64" x14ac:dyDescent="0.25">
      <c r="A82" t="s">
        <v>7587</v>
      </c>
      <c r="B82" s="11">
        <v>-57.593589330971362</v>
      </c>
      <c r="C82" s="11">
        <v>0.11107271132522591</v>
      </c>
      <c r="D82" s="11">
        <v>-8.4701787354916895</v>
      </c>
      <c r="E82" s="11">
        <v>3.1473156024278442E-2</v>
      </c>
      <c r="F82" s="11">
        <v>10.167840552962154</v>
      </c>
      <c r="G82" s="1">
        <v>44207</v>
      </c>
      <c r="H82" s="107" t="s">
        <v>7916</v>
      </c>
      <c r="I82">
        <v>-57.9</v>
      </c>
      <c r="J82" s="11">
        <v>-8.4700000000000006</v>
      </c>
      <c r="K82">
        <f t="shared" si="4"/>
        <v>9.8600000000000065</v>
      </c>
      <c r="L82" s="11">
        <f t="shared" si="5"/>
        <v>0.30641066902863656</v>
      </c>
      <c r="M82" s="11">
        <f t="shared" si="6"/>
        <v>-1.7873549168889724E-4</v>
      </c>
      <c r="N82" s="11">
        <f t="shared" si="7"/>
        <v>0.30784055296214774</v>
      </c>
      <c r="P82" s="107" t="s">
        <v>7737</v>
      </c>
      <c r="Q82" s="108">
        <v>-116.33260679182256</v>
      </c>
      <c r="R82" s="108">
        <v>0.16869226905502591</v>
      </c>
      <c r="S82" s="108">
        <v>-15.118400675383281</v>
      </c>
      <c r="T82" s="108">
        <v>2.9337440932162593E-2</v>
      </c>
      <c r="U82" s="108">
        <v>4.614598611243693</v>
      </c>
      <c r="V82" s="107" t="s">
        <v>7620</v>
      </c>
      <c r="AB82" s="109" t="s">
        <v>7922</v>
      </c>
      <c r="AC82" s="110">
        <v>1810780</v>
      </c>
      <c r="AD82" s="109" t="s">
        <v>7569</v>
      </c>
      <c r="AE82" s="109" t="s">
        <v>5951</v>
      </c>
      <c r="AF82" s="111">
        <v>1</v>
      </c>
      <c r="AG82" s="112" t="s">
        <v>7920</v>
      </c>
      <c r="AH82" s="107" t="s">
        <v>7922</v>
      </c>
      <c r="AI82" s="108">
        <v>-107.28124673081534</v>
      </c>
      <c r="AJ82" s="108">
        <v>0.2260679435574004</v>
      </c>
      <c r="AK82" s="108">
        <v>-11.479014380339601</v>
      </c>
      <c r="AL82" s="108">
        <v>2.8461917465220875E-2</v>
      </c>
      <c r="AM82" s="108">
        <v>-15.449131688098532</v>
      </c>
      <c r="AN82" s="107" t="s">
        <v>7784</v>
      </c>
      <c r="AT82" s="113" t="s">
        <v>7923</v>
      </c>
      <c r="AU82" s="110">
        <v>1810351</v>
      </c>
      <c r="AV82" s="113" t="s">
        <v>7561</v>
      </c>
      <c r="AW82" s="113" t="s">
        <v>4556</v>
      </c>
      <c r="AX82" s="114">
        <v>2</v>
      </c>
      <c r="AY82" s="114" t="s">
        <v>2258</v>
      </c>
      <c r="AZ82" s="115" t="s">
        <v>7740</v>
      </c>
      <c r="BA82" s="114">
        <v>100240</v>
      </c>
      <c r="BB82" s="107" t="s">
        <v>7923</v>
      </c>
      <c r="BC82" s="108">
        <v>-129.5240045066717</v>
      </c>
      <c r="BD82" s="108">
        <v>0.14666951405954382</v>
      </c>
      <c r="BE82" s="108">
        <v>-16.915405652690563</v>
      </c>
      <c r="BF82" s="108">
        <v>2.0646812582591118E-2</v>
      </c>
      <c r="BG82" s="108">
        <v>5.7992407148528002</v>
      </c>
      <c r="BH82" s="107" t="s">
        <v>7741</v>
      </c>
    </row>
    <row r="83" spans="1:64" x14ac:dyDescent="0.25">
      <c r="A83" t="s">
        <v>7587</v>
      </c>
      <c r="B83" s="11">
        <v>-57.759373405520151</v>
      </c>
      <c r="C83" s="11">
        <v>0.17121225458126291</v>
      </c>
      <c r="D83" s="11">
        <v>-8.5420717988972932</v>
      </c>
      <c r="E83" s="11">
        <v>3.8216777256770654E-2</v>
      </c>
      <c r="F83" s="11">
        <v>10.577200985658195</v>
      </c>
      <c r="G83" s="1">
        <v>44237</v>
      </c>
      <c r="H83" s="107" t="s">
        <v>7924</v>
      </c>
      <c r="I83">
        <v>-57.9</v>
      </c>
      <c r="J83" s="11">
        <v>-8.4700000000000006</v>
      </c>
      <c r="K83">
        <f t="shared" si="4"/>
        <v>9.8600000000000065</v>
      </c>
      <c r="L83" s="11">
        <f t="shared" si="5"/>
        <v>0.14062659447984771</v>
      </c>
      <c r="M83" s="11">
        <f t="shared" si="6"/>
        <v>-7.2071798897292538E-2</v>
      </c>
      <c r="N83" s="11">
        <f t="shared" si="7"/>
        <v>0.71720098565818802</v>
      </c>
      <c r="P83" s="107" t="s">
        <v>7925</v>
      </c>
      <c r="Q83" s="108">
        <v>-33.887372442507278</v>
      </c>
      <c r="R83" s="108">
        <v>0.2288600372865264</v>
      </c>
      <c r="S83" s="108">
        <v>-4.1718213814126717</v>
      </c>
      <c r="T83" s="108">
        <v>0.10670790609979477</v>
      </c>
      <c r="U83" s="108">
        <v>-0.51280139120590462</v>
      </c>
      <c r="V83" s="107" t="s">
        <v>7620</v>
      </c>
      <c r="W83">
        <f>VAR(Q83:Q84)</f>
        <v>0.21421765866534193</v>
      </c>
      <c r="X83">
        <f>VAR(S83:S84)</f>
        <v>1.5320757024471233E-2</v>
      </c>
      <c r="Y83">
        <v>1</v>
      </c>
      <c r="Z83">
        <f>VAR(U83:U84)</f>
        <v>0.2781294845096301</v>
      </c>
      <c r="AB83" s="109" t="s">
        <v>7926</v>
      </c>
      <c r="AC83" s="110">
        <v>1810800</v>
      </c>
      <c r="AD83" s="109" t="s">
        <v>7561</v>
      </c>
      <c r="AE83" s="109" t="s">
        <v>4668</v>
      </c>
      <c r="AF83" s="111">
        <v>1</v>
      </c>
      <c r="AG83" s="112" t="s">
        <v>7927</v>
      </c>
      <c r="AH83" s="107" t="s">
        <v>7926</v>
      </c>
      <c r="AI83" s="108">
        <v>-23.059751934195628</v>
      </c>
      <c r="AJ83" s="108">
        <v>0.25430492713669062</v>
      </c>
      <c r="AK83" s="108">
        <v>-3.4821239581528105</v>
      </c>
      <c r="AL83" s="108">
        <v>4.3840040042000095E-2</v>
      </c>
      <c r="AM83" s="108">
        <v>4.7972397310268562</v>
      </c>
      <c r="AN83" s="107" t="s">
        <v>7784</v>
      </c>
      <c r="AO83">
        <f>VAR(AI83:AI84)</f>
        <v>6.2163717710576868E-2</v>
      </c>
      <c r="AP83">
        <f>VAR(AK83:AK84)</f>
        <v>1.8685893304469271E-2</v>
      </c>
      <c r="AQ83">
        <f>VAR(AM83:AM84)</f>
        <v>1.8033733287361287</v>
      </c>
      <c r="AR83">
        <v>1</v>
      </c>
      <c r="AT83" s="113" t="s">
        <v>7928</v>
      </c>
      <c r="AU83" s="110">
        <v>1810035</v>
      </c>
      <c r="AV83" s="113" t="s">
        <v>7561</v>
      </c>
      <c r="AW83" s="113" t="s">
        <v>4591</v>
      </c>
      <c r="AX83" s="114">
        <v>1</v>
      </c>
      <c r="AY83" s="114" t="s">
        <v>2258</v>
      </c>
      <c r="AZ83" s="115" t="s">
        <v>7929</v>
      </c>
      <c r="BA83" s="114">
        <v>889500</v>
      </c>
      <c r="BB83" s="107">
        <v>1810035</v>
      </c>
      <c r="BC83" s="108">
        <v>-38.020745370972328</v>
      </c>
      <c r="BD83" s="108">
        <v>0.15012499639191168</v>
      </c>
      <c r="BE83" s="108">
        <v>-6.3531591597579817</v>
      </c>
      <c r="BF83" s="108">
        <v>2.6966998244019949E-2</v>
      </c>
      <c r="BG83" s="108">
        <v>12.804527907091526</v>
      </c>
      <c r="BH83" s="107" t="s">
        <v>7578</v>
      </c>
      <c r="BI83">
        <f>VAR(BC83:BC84)</f>
        <v>11.60218959825457</v>
      </c>
      <c r="BJ83">
        <f>VAR(BE83:BE84)</f>
        <v>0.28398053384066491</v>
      </c>
      <c r="BK83">
        <f>VAR(BG83:BG84)</f>
        <v>0.73442708706727966</v>
      </c>
      <c r="BL83">
        <v>1</v>
      </c>
    </row>
    <row r="84" spans="1:64" x14ac:dyDescent="0.25">
      <c r="A84" t="s">
        <v>7587</v>
      </c>
      <c r="B84" s="11">
        <v>-57.873399337257723</v>
      </c>
      <c r="C84" s="11">
        <v>0.13950968653945547</v>
      </c>
      <c r="D84" s="11">
        <v>-8.4380239062752374</v>
      </c>
      <c r="E84" s="11">
        <v>4.5421820908074048E-2</v>
      </c>
      <c r="F84" s="11">
        <v>9.6307919129441757</v>
      </c>
      <c r="G84" s="1">
        <v>44237</v>
      </c>
      <c r="H84" s="107" t="s">
        <v>7924</v>
      </c>
      <c r="I84">
        <v>-57.9</v>
      </c>
      <c r="J84" s="11">
        <v>-8.4700000000000006</v>
      </c>
      <c r="K84">
        <f t="shared" si="4"/>
        <v>9.8600000000000065</v>
      </c>
      <c r="L84" s="11">
        <f t="shared" si="5"/>
        <v>2.660066274227546E-2</v>
      </c>
      <c r="M84" s="11">
        <f t="shared" si="6"/>
        <v>3.1976093724763288E-2</v>
      </c>
      <c r="N84" s="11">
        <f t="shared" si="7"/>
        <v>-0.22920808705583084</v>
      </c>
      <c r="P84" s="107" t="s">
        <v>7925</v>
      </c>
      <c r="Q84" s="108">
        <v>-34.541922148282694</v>
      </c>
      <c r="R84" s="108">
        <v>0.13190651932712677</v>
      </c>
      <c r="S84" s="108">
        <v>-4.3468685580506925</v>
      </c>
      <c r="T84" s="108">
        <v>3.9480997804168083E-2</v>
      </c>
      <c r="U84" s="108">
        <v>0.23302631612284586</v>
      </c>
      <c r="V84" s="107" t="s">
        <v>7620</v>
      </c>
      <c r="AB84" s="109" t="s">
        <v>7930</v>
      </c>
      <c r="AC84" s="110">
        <v>1810800</v>
      </c>
      <c r="AD84" s="109" t="s">
        <v>7569</v>
      </c>
      <c r="AE84" s="109" t="s">
        <v>4668</v>
      </c>
      <c r="AF84" s="111">
        <v>1</v>
      </c>
      <c r="AG84" s="112" t="s">
        <v>7927</v>
      </c>
      <c r="AH84" s="107" t="s">
        <v>7930</v>
      </c>
      <c r="AI84" s="108">
        <v>-22.707150976424447</v>
      </c>
      <c r="AJ84" s="108">
        <v>0.44847216757513059</v>
      </c>
      <c r="AK84" s="108">
        <v>-3.6754417964630361</v>
      </c>
      <c r="AL84" s="108">
        <v>0.11331247428749615</v>
      </c>
      <c r="AM84" s="108">
        <v>6.6963833952798417</v>
      </c>
      <c r="AN84" s="107" t="s">
        <v>7784</v>
      </c>
      <c r="AT84" s="113" t="s">
        <v>7931</v>
      </c>
      <c r="AU84" s="110">
        <v>1810401</v>
      </c>
      <c r="AV84" s="113" t="s">
        <v>7561</v>
      </c>
      <c r="AW84" s="113" t="s">
        <v>4591</v>
      </c>
      <c r="AX84" s="114">
        <v>2</v>
      </c>
      <c r="AY84" s="114" t="s">
        <v>2258</v>
      </c>
      <c r="AZ84" s="115" t="s">
        <v>7781</v>
      </c>
      <c r="BA84" s="114">
        <v>896840</v>
      </c>
      <c r="BB84" s="107" t="s">
        <v>7931</v>
      </c>
      <c r="BC84" s="108">
        <v>-33.203652970310998</v>
      </c>
      <c r="BD84" s="108">
        <v>0.26452026616140639</v>
      </c>
      <c r="BE84" s="108">
        <v>-5.5995272418555286</v>
      </c>
      <c r="BF84" s="108">
        <v>5.9897392110631789E-2</v>
      </c>
      <c r="BG84" s="108">
        <v>11.592564964533231</v>
      </c>
      <c r="BH84" s="107" t="s">
        <v>7717</v>
      </c>
    </row>
    <row r="85" spans="1:64" x14ac:dyDescent="0.25">
      <c r="A85" t="s">
        <v>7587</v>
      </c>
      <c r="B85" s="11">
        <v>-57.805879400734256</v>
      </c>
      <c r="C85" s="11">
        <v>8.3441448088554068E-2</v>
      </c>
      <c r="D85" s="11">
        <v>-8.5203315889637583</v>
      </c>
      <c r="E85" s="11">
        <v>9.0835981136911659E-2</v>
      </c>
      <c r="F85" s="11">
        <v>10.356773310975811</v>
      </c>
      <c r="G85" s="1">
        <v>44237</v>
      </c>
      <c r="H85" s="107" t="s">
        <v>7924</v>
      </c>
      <c r="I85">
        <v>-57.9</v>
      </c>
      <c r="J85" s="11">
        <v>-8.4700000000000006</v>
      </c>
      <c r="K85">
        <f t="shared" si="4"/>
        <v>9.8600000000000065</v>
      </c>
      <c r="L85" s="11">
        <f t="shared" si="5"/>
        <v>9.412059926574301E-2</v>
      </c>
      <c r="M85" s="11">
        <f t="shared" si="6"/>
        <v>-5.0331588963757667E-2</v>
      </c>
      <c r="N85" s="11">
        <f t="shared" si="7"/>
        <v>0.49677331097580435</v>
      </c>
      <c r="P85" s="107" t="s">
        <v>7932</v>
      </c>
      <c r="Q85" s="108">
        <v>-103.2811618396812</v>
      </c>
      <c r="R85" s="108">
        <v>4.9440195333088299E-2</v>
      </c>
      <c r="S85" s="108">
        <v>-13.662330623280067</v>
      </c>
      <c r="T85" s="108">
        <v>9.8871076263322463E-2</v>
      </c>
      <c r="U85" s="108">
        <v>6.0174831465593286</v>
      </c>
      <c r="V85" s="107" t="s">
        <v>7680</v>
      </c>
      <c r="W85">
        <f>VAR(Q85:Q86)</f>
        <v>1.3178410004708444E-3</v>
      </c>
      <c r="X85">
        <f>VAR(S85:S86)</f>
        <v>1.9602991890148378E-5</v>
      </c>
      <c r="Y85">
        <v>1</v>
      </c>
      <c r="Z85">
        <f>VAR(U85:U86)</f>
        <v>5.1440872735639175E-3</v>
      </c>
      <c r="AB85" s="109" t="s">
        <v>7933</v>
      </c>
      <c r="AC85" s="110">
        <v>1810820</v>
      </c>
      <c r="AD85" s="109" t="s">
        <v>7561</v>
      </c>
      <c r="AE85" s="109" t="s">
        <v>4833</v>
      </c>
      <c r="AF85" s="111">
        <v>2</v>
      </c>
      <c r="AG85" s="112" t="s">
        <v>7934</v>
      </c>
      <c r="AH85" s="107" t="s">
        <v>7933</v>
      </c>
      <c r="AI85" s="108">
        <v>-57.358427175333873</v>
      </c>
      <c r="AJ85" s="108">
        <v>0.11339318664174465</v>
      </c>
      <c r="AK85" s="108">
        <v>-8.8360583349346165</v>
      </c>
      <c r="AL85" s="108">
        <v>2.5706057923422017E-2</v>
      </c>
      <c r="AM85" s="108">
        <v>13.330039504143059</v>
      </c>
      <c r="AN85" s="107" t="s">
        <v>7626</v>
      </c>
      <c r="AO85">
        <f>VAR(AI85:AI86)</f>
        <v>0.18799318259041012</v>
      </c>
      <c r="AP85">
        <f>VAR(AK85:AK86)</f>
        <v>2.3814121390089661E-3</v>
      </c>
      <c r="AQ85">
        <f>VAR(AM85:AM86)</f>
        <v>1.8648656123201738E-3</v>
      </c>
      <c r="AR85">
        <v>1</v>
      </c>
      <c r="AT85" s="113" t="s">
        <v>7935</v>
      </c>
      <c r="AU85" s="110">
        <v>1810178</v>
      </c>
      <c r="AV85" s="113" t="s">
        <v>7561</v>
      </c>
      <c r="AW85" s="113" t="s">
        <v>4592</v>
      </c>
      <c r="AX85" s="114">
        <v>1</v>
      </c>
      <c r="AY85" s="114" t="s">
        <v>2258</v>
      </c>
      <c r="AZ85" s="115" t="s">
        <v>7632</v>
      </c>
      <c r="BA85" s="114">
        <v>898720</v>
      </c>
      <c r="BB85" s="107" t="s">
        <v>7935</v>
      </c>
      <c r="BC85" s="108">
        <v>-39.25815366689347</v>
      </c>
      <c r="BD85" s="108">
        <v>0.22293517804188981</v>
      </c>
      <c r="BE85" s="108">
        <v>-6.4627135303329535</v>
      </c>
      <c r="BF85" s="108">
        <v>3.0067879396112121E-2</v>
      </c>
      <c r="BG85" s="108">
        <v>12.443554575770158</v>
      </c>
      <c r="BH85" s="107" t="s">
        <v>7665</v>
      </c>
      <c r="BI85">
        <f>VAR(BC85:BC86)</f>
        <v>0.79197676215808333</v>
      </c>
      <c r="BJ85">
        <f>VAR(BE85:BE86)</f>
        <v>0.55083059715610783</v>
      </c>
      <c r="BK85">
        <f>VAR(BG85:BG86)</f>
        <v>25.477319292632274</v>
      </c>
      <c r="BL85">
        <v>1</v>
      </c>
    </row>
    <row r="86" spans="1:64" x14ac:dyDescent="0.25">
      <c r="A86" t="s">
        <v>7587</v>
      </c>
      <c r="B86" s="11">
        <v>-57.967068325613965</v>
      </c>
      <c r="C86" s="11">
        <v>9.3921358448262576E-2</v>
      </c>
      <c r="D86" s="11">
        <v>-8.4188964577636423</v>
      </c>
      <c r="E86" s="11">
        <v>6.4884737626881808E-2</v>
      </c>
      <c r="F86" s="11">
        <v>9.3841033364951727</v>
      </c>
      <c r="G86" s="1">
        <v>44264</v>
      </c>
      <c r="H86" s="119" t="s">
        <v>7936</v>
      </c>
      <c r="I86">
        <v>-57.9</v>
      </c>
      <c r="J86" s="11">
        <v>-8.4700000000000006</v>
      </c>
      <c r="K86">
        <f t="shared" si="4"/>
        <v>9.8600000000000065</v>
      </c>
      <c r="L86" s="11">
        <f t="shared" si="5"/>
        <v>-6.7068325613966806E-2</v>
      </c>
      <c r="M86" s="11">
        <f t="shared" si="6"/>
        <v>5.1103542236358379E-2</v>
      </c>
      <c r="N86" s="11">
        <f t="shared" si="7"/>
        <v>-0.47589666350483384</v>
      </c>
      <c r="P86" s="107" t="s">
        <v>7932</v>
      </c>
      <c r="Q86" s="108">
        <v>-103.22982294603378</v>
      </c>
      <c r="R86" s="108">
        <v>0.14671500195696094</v>
      </c>
      <c r="S86" s="108">
        <v>-13.668592091460956</v>
      </c>
      <c r="T86" s="108">
        <v>4.2139137591744466E-2</v>
      </c>
      <c r="U86" s="108">
        <v>6.1189137856538736</v>
      </c>
      <c r="V86" s="107" t="s">
        <v>7680</v>
      </c>
      <c r="AB86" s="109" t="s">
        <v>7937</v>
      </c>
      <c r="AC86" s="110">
        <v>1810820</v>
      </c>
      <c r="AD86" s="109" t="s">
        <v>7569</v>
      </c>
      <c r="AE86" s="109" t="s">
        <v>4833</v>
      </c>
      <c r="AF86" s="111">
        <v>2</v>
      </c>
      <c r="AG86" s="112" t="s">
        <v>7934</v>
      </c>
      <c r="AH86" s="107" t="s">
        <v>7937</v>
      </c>
      <c r="AI86" s="108">
        <v>-57.971604445934162</v>
      </c>
      <c r="AJ86" s="108">
        <v>0.16617859467542731</v>
      </c>
      <c r="AK86" s="108">
        <v>-8.9050715530744622</v>
      </c>
      <c r="AL86" s="108">
        <v>7.4463914865050454E-2</v>
      </c>
      <c r="AM86" s="108">
        <v>13.268967978661536</v>
      </c>
      <c r="AN86" s="107" t="s">
        <v>7626</v>
      </c>
      <c r="AT86" s="113" t="s">
        <v>7938</v>
      </c>
      <c r="AU86" s="110">
        <v>1810708</v>
      </c>
      <c r="AV86" s="113" t="s">
        <v>7561</v>
      </c>
      <c r="AW86" s="113" t="s">
        <v>4592</v>
      </c>
      <c r="AX86" s="114">
        <v>2</v>
      </c>
      <c r="AY86" s="114" t="s">
        <v>2258</v>
      </c>
      <c r="AZ86" s="115" t="s">
        <v>7939</v>
      </c>
      <c r="BA86" s="114">
        <v>102360</v>
      </c>
      <c r="BB86" s="107" t="s">
        <v>7938</v>
      </c>
      <c r="BC86" s="108">
        <v>-37.99960151290216</v>
      </c>
      <c r="BD86" s="108">
        <v>0.14531968457970029</v>
      </c>
      <c r="BE86" s="108">
        <v>-5.4131130376157408</v>
      </c>
      <c r="BF86" s="108">
        <v>6.2586661849736241E-2</v>
      </c>
      <c r="BG86" s="108">
        <v>5.3053027880237664</v>
      </c>
      <c r="BH86" s="107" t="s">
        <v>7891</v>
      </c>
    </row>
    <row r="87" spans="1:64" x14ac:dyDescent="0.25">
      <c r="A87" t="s">
        <v>7587</v>
      </c>
      <c r="B87" s="11">
        <v>-57.983948789362671</v>
      </c>
      <c r="C87" s="11">
        <v>2.1015690474740979E-2</v>
      </c>
      <c r="D87" s="11">
        <v>-8.5576451867016843</v>
      </c>
      <c r="E87" s="11">
        <v>2.2614787789802141E-2</v>
      </c>
      <c r="F87" s="11">
        <v>10.477212704250803</v>
      </c>
      <c r="G87" s="1">
        <v>44264</v>
      </c>
      <c r="H87" s="119" t="s">
        <v>7936</v>
      </c>
      <c r="I87">
        <v>-57.9</v>
      </c>
      <c r="J87" s="11">
        <v>-8.4700000000000006</v>
      </c>
      <c r="K87">
        <f t="shared" si="4"/>
        <v>9.8600000000000065</v>
      </c>
      <c r="L87" s="11">
        <f t="shared" si="5"/>
        <v>-8.3948789362672471E-2</v>
      </c>
      <c r="M87" s="11">
        <f t="shared" si="6"/>
        <v>-8.7645186701683642E-2</v>
      </c>
      <c r="N87" s="11">
        <f t="shared" si="7"/>
        <v>0.61721270425079666</v>
      </c>
      <c r="P87" s="107" t="s">
        <v>7940</v>
      </c>
      <c r="Q87" s="108">
        <v>-58.379753587738755</v>
      </c>
      <c r="R87" s="108">
        <v>0.12523399314822717</v>
      </c>
      <c r="S87" s="108">
        <v>-8.2305086864795935</v>
      </c>
      <c r="T87" s="108">
        <v>2.3532422426150161E-2</v>
      </c>
      <c r="U87" s="108">
        <v>7.4643159040979938</v>
      </c>
      <c r="V87" s="107" t="s">
        <v>7680</v>
      </c>
      <c r="W87">
        <f>VAR(Q87:Q88)</f>
        <v>8.7602334586996261E-2</v>
      </c>
      <c r="X87">
        <f>VAR(S87:S88)</f>
        <v>1.179740479522418E-3</v>
      </c>
      <c r="Y87">
        <v>1</v>
      </c>
      <c r="Z87">
        <f>VAR(U87:U88)</f>
        <v>0.32576209058229366</v>
      </c>
      <c r="AB87" s="109" t="s">
        <v>7867</v>
      </c>
      <c r="AC87" s="110">
        <v>1810840</v>
      </c>
      <c r="AD87" s="109" t="s">
        <v>7561</v>
      </c>
      <c r="AE87" s="109" t="s">
        <v>4505</v>
      </c>
      <c r="AF87" s="111">
        <v>1</v>
      </c>
      <c r="AG87" s="112" t="s">
        <v>7868</v>
      </c>
      <c r="AH87" s="107" t="s">
        <v>7867</v>
      </c>
      <c r="AI87" s="108">
        <v>-43.893406134938637</v>
      </c>
      <c r="AJ87" s="108">
        <v>0.2405269242139518</v>
      </c>
      <c r="AK87" s="108">
        <v>-6.8404482940311313</v>
      </c>
      <c r="AL87" s="108">
        <v>6.0753453090724732E-2</v>
      </c>
      <c r="AM87" s="108">
        <v>10.830180217310414</v>
      </c>
      <c r="AN87" s="107" t="s">
        <v>7626</v>
      </c>
      <c r="AO87">
        <f>VAR(AI87:AI88)</f>
        <v>0.33350899649384574</v>
      </c>
      <c r="AP87">
        <f>VAR(AK87:AK88)</f>
        <v>1.4349754226686878E-3</v>
      </c>
      <c r="AQ87">
        <f>VAR(AM87:AM88)</f>
        <v>7.5324900581994467E-2</v>
      </c>
      <c r="AR87">
        <v>1</v>
      </c>
      <c r="AT87" s="109" t="s">
        <v>7576</v>
      </c>
      <c r="AU87" s="110">
        <v>1810040</v>
      </c>
      <c r="AV87" s="109" t="s">
        <v>7561</v>
      </c>
      <c r="AW87" s="109" t="s">
        <v>4601</v>
      </c>
      <c r="AX87" s="111">
        <v>1</v>
      </c>
      <c r="AY87" s="111" t="s">
        <v>2258</v>
      </c>
      <c r="AZ87" s="112" t="s">
        <v>7577</v>
      </c>
      <c r="BA87" s="111">
        <v>889440</v>
      </c>
      <c r="BB87" s="107">
        <v>1810040</v>
      </c>
      <c r="BC87" s="108">
        <v>-21.453790176226811</v>
      </c>
      <c r="BD87" s="108">
        <v>0.15721811412991651</v>
      </c>
      <c r="BE87" s="108">
        <v>-3.9676648752519639</v>
      </c>
      <c r="BF87" s="108">
        <v>3.4650901388142946E-2</v>
      </c>
      <c r="BG87" s="108">
        <v>10.2875288257889</v>
      </c>
      <c r="BH87" s="107" t="s">
        <v>7578</v>
      </c>
      <c r="BI87">
        <f>VAR(BC87:BC88)</f>
        <v>10.142432763499565</v>
      </c>
      <c r="BJ87">
        <f>VAR(BE87:BE88)</f>
        <v>0.13970794193660624</v>
      </c>
      <c r="BK87">
        <f>VAR(BG87:BG88)</f>
        <v>3.7836701613939608E-2</v>
      </c>
      <c r="BL87">
        <v>1</v>
      </c>
    </row>
    <row r="88" spans="1:64" x14ac:dyDescent="0.25">
      <c r="A88" t="s">
        <v>7587</v>
      </c>
      <c r="B88" s="11">
        <v>-57.757713238510306</v>
      </c>
      <c r="C88" s="11">
        <v>0.19159160209929255</v>
      </c>
      <c r="D88" s="11">
        <v>-8.4170426844543957</v>
      </c>
      <c r="E88" s="11">
        <v>5.9075003543501675E-2</v>
      </c>
      <c r="F88" s="11">
        <v>9.5786282371248603</v>
      </c>
      <c r="G88" s="1">
        <v>44264</v>
      </c>
      <c r="H88" s="119" t="s">
        <v>7936</v>
      </c>
      <c r="I88">
        <v>-57.9</v>
      </c>
      <c r="J88" s="11">
        <v>-8.4700000000000006</v>
      </c>
      <c r="K88">
        <f t="shared" si="4"/>
        <v>9.8600000000000065</v>
      </c>
      <c r="L88" s="11">
        <f t="shared" si="5"/>
        <v>0.14228676148969299</v>
      </c>
      <c r="M88" s="11">
        <f t="shared" si="6"/>
        <v>5.2957315545604899E-2</v>
      </c>
      <c r="N88" s="11">
        <f t="shared" si="7"/>
        <v>-0.2813717628751462</v>
      </c>
      <c r="P88" s="107" t="s">
        <v>7940</v>
      </c>
      <c r="Q88" s="108">
        <v>-57.961179019502708</v>
      </c>
      <c r="R88" s="108">
        <v>0.16554758201811018</v>
      </c>
      <c r="S88" s="108">
        <v>-8.2790831752473082</v>
      </c>
      <c r="T88" s="108">
        <v>1.5980569865947272E-2</v>
      </c>
      <c r="U88" s="108">
        <v>8.2714863824757572</v>
      </c>
      <c r="V88" s="107" t="s">
        <v>7680</v>
      </c>
      <c r="AB88" s="109" t="s">
        <v>7941</v>
      </c>
      <c r="AC88" s="110">
        <v>1810840</v>
      </c>
      <c r="AD88" s="109" t="s">
        <v>7569</v>
      </c>
      <c r="AE88" s="109" t="s">
        <v>4505</v>
      </c>
      <c r="AF88" s="111">
        <v>1</v>
      </c>
      <c r="AG88" s="112" t="s">
        <v>7868</v>
      </c>
      <c r="AH88" s="107" t="s">
        <v>7942</v>
      </c>
      <c r="AI88" s="108">
        <v>-43.076694439792981</v>
      </c>
      <c r="AJ88" s="108">
        <v>0.36831487904416438</v>
      </c>
      <c r="AK88" s="108">
        <v>-6.7868763718578755</v>
      </c>
      <c r="AL88" s="108">
        <v>0.10251376859875873</v>
      </c>
      <c r="AM88" s="108">
        <v>11.218316535070024</v>
      </c>
      <c r="AN88" s="107" t="s">
        <v>7626</v>
      </c>
      <c r="AT88" s="113" t="s">
        <v>7943</v>
      </c>
      <c r="AU88" s="110">
        <v>1810399</v>
      </c>
      <c r="AV88" s="113" t="s">
        <v>7561</v>
      </c>
      <c r="AW88" s="113" t="s">
        <v>4601</v>
      </c>
      <c r="AX88" s="114">
        <v>2</v>
      </c>
      <c r="AY88" s="114" t="s">
        <v>2258</v>
      </c>
      <c r="AZ88" s="115" t="s">
        <v>7705</v>
      </c>
      <c r="BA88" s="114">
        <v>104580</v>
      </c>
      <c r="BB88" s="107" t="s">
        <v>7943</v>
      </c>
      <c r="BC88" s="108">
        <v>-25.957662457608592</v>
      </c>
      <c r="BD88" s="108">
        <v>0.19550855900946171</v>
      </c>
      <c r="BE88" s="108">
        <v>-4.4962629114507493</v>
      </c>
      <c r="BF88" s="108">
        <v>7.1575184701507324E-2</v>
      </c>
      <c r="BG88" s="108">
        <v>10.012440833997402</v>
      </c>
      <c r="BH88" s="107" t="s">
        <v>7717</v>
      </c>
    </row>
    <row r="89" spans="1:64" x14ac:dyDescent="0.25">
      <c r="P89" s="107" t="s">
        <v>7944</v>
      </c>
      <c r="Q89" s="108">
        <v>-48.147322732248092</v>
      </c>
      <c r="R89" s="108">
        <v>0.51631210019746065</v>
      </c>
      <c r="S89" s="108">
        <v>-7.0833875030336397</v>
      </c>
      <c r="T89" s="108">
        <v>7.1249283722711734E-2</v>
      </c>
      <c r="U89" s="108">
        <v>8.5197772920210255</v>
      </c>
      <c r="V89" s="107" t="s">
        <v>7891</v>
      </c>
      <c r="W89">
        <f>VAR(Q89:Q90)</f>
        <v>0.28311474984034557</v>
      </c>
      <c r="X89">
        <f>VAR(S89:S90)</f>
        <v>1.5250629529723562E-3</v>
      </c>
      <c r="Y89">
        <v>1</v>
      </c>
      <c r="Z89">
        <f>VAR(U89:U90)</f>
        <v>0.71318315437165014</v>
      </c>
      <c r="AB89" s="109" t="s">
        <v>7945</v>
      </c>
      <c r="AC89" s="110">
        <v>1810860</v>
      </c>
      <c r="AD89" s="109" t="s">
        <v>7561</v>
      </c>
      <c r="AE89" s="109" t="s">
        <v>5624</v>
      </c>
      <c r="AF89" s="111">
        <v>1</v>
      </c>
      <c r="AG89" s="112" t="s">
        <v>7748</v>
      </c>
      <c r="AH89" s="107" t="s">
        <v>7945</v>
      </c>
      <c r="AI89" s="108">
        <v>-55.142248020476039</v>
      </c>
      <c r="AJ89" s="108">
        <v>0.15262971566490038</v>
      </c>
      <c r="AK89" s="108">
        <v>-6.4812733000282341</v>
      </c>
      <c r="AL89" s="108">
        <v>3.9342942806461299E-2</v>
      </c>
      <c r="AM89" s="108">
        <v>-3.2920616202501662</v>
      </c>
      <c r="AN89" s="107" t="s">
        <v>7573</v>
      </c>
      <c r="AO89">
        <f>VAR(AI89:AI90)</f>
        <v>2.0357968337441079E-2</v>
      </c>
      <c r="AP89">
        <f>VAR(AK89:AK90)</f>
        <v>2.9995469790452294E-2</v>
      </c>
      <c r="AQ89">
        <f>VAR(AM89:AM90)</f>
        <v>1.5446877281194613</v>
      </c>
      <c r="AR89">
        <v>1</v>
      </c>
      <c r="AT89" s="115">
        <v>1910237</v>
      </c>
      <c r="AU89" s="116">
        <v>1910237</v>
      </c>
      <c r="AV89" s="113" t="s">
        <v>7561</v>
      </c>
      <c r="AW89" s="113" t="s">
        <v>4602</v>
      </c>
      <c r="AX89" s="113">
        <v>1</v>
      </c>
      <c r="AY89" s="114" t="s">
        <v>2258</v>
      </c>
      <c r="AZ89" s="117">
        <v>43639</v>
      </c>
      <c r="BA89" s="114">
        <v>114860</v>
      </c>
      <c r="BB89" s="107" t="s">
        <v>7946</v>
      </c>
      <c r="BC89" s="108">
        <v>-48.496552960952904</v>
      </c>
      <c r="BD89" s="108">
        <v>0.28361268189937328</v>
      </c>
      <c r="BE89" s="108">
        <v>-7.1659897403576203</v>
      </c>
      <c r="BF89" s="108">
        <v>4.8428680357004976E-2</v>
      </c>
      <c r="BG89" s="108">
        <v>8.8313649619080579</v>
      </c>
      <c r="BH89" s="107" t="s">
        <v>7877</v>
      </c>
      <c r="BI89">
        <f>VAR(BC89:BC90)</f>
        <v>22.810017406720995</v>
      </c>
      <c r="BJ89">
        <f>VAR(BE89:BE90)</f>
        <v>0.36737442106492868</v>
      </c>
      <c r="BK89">
        <f>VAR(BG89:BG90)</f>
        <v>5.3188122477533743E-3</v>
      </c>
      <c r="BL89">
        <v>1</v>
      </c>
    </row>
    <row r="90" spans="1:64" x14ac:dyDescent="0.25">
      <c r="P90" s="107" t="s">
        <v>7944</v>
      </c>
      <c r="Q90" s="108">
        <v>-48.899804957739626</v>
      </c>
      <c r="R90" s="108">
        <v>0.46477147305287048</v>
      </c>
      <c r="S90" s="108">
        <v>-7.0281595580606036</v>
      </c>
      <c r="T90" s="108">
        <v>8.0327819879676382E-2</v>
      </c>
      <c r="U90" s="108">
        <v>7.3254715067452025</v>
      </c>
      <c r="V90" s="107" t="s">
        <v>7891</v>
      </c>
      <c r="AB90" s="109" t="s">
        <v>7947</v>
      </c>
      <c r="AC90" s="110">
        <v>1810860</v>
      </c>
      <c r="AD90" s="109" t="s">
        <v>7569</v>
      </c>
      <c r="AE90" s="109" t="s">
        <v>5624</v>
      </c>
      <c r="AF90" s="111">
        <v>1</v>
      </c>
      <c r="AG90" s="112" t="s">
        <v>7748</v>
      </c>
      <c r="AH90" s="107" t="s">
        <v>7947</v>
      </c>
      <c r="AI90" s="108">
        <v>-55.344029924210943</v>
      </c>
      <c r="AJ90" s="108">
        <v>0.18317321963521591</v>
      </c>
      <c r="AK90" s="108">
        <v>-6.7262037791052665</v>
      </c>
      <c r="AL90" s="108">
        <v>3.0952260180805397E-2</v>
      </c>
      <c r="AM90" s="108">
        <v>-1.5343996913688116</v>
      </c>
      <c r="AN90" s="107" t="s">
        <v>7573</v>
      </c>
      <c r="AT90" s="115">
        <v>1910459</v>
      </c>
      <c r="AU90" s="116">
        <v>1910459</v>
      </c>
      <c r="AV90" s="113" t="s">
        <v>7561</v>
      </c>
      <c r="AW90" s="113" t="s">
        <v>4602</v>
      </c>
      <c r="AX90" s="113">
        <v>2</v>
      </c>
      <c r="AY90" s="114" t="s">
        <v>2258</v>
      </c>
      <c r="AZ90" s="117">
        <v>43667</v>
      </c>
      <c r="BA90" s="114">
        <v>129240</v>
      </c>
      <c r="BB90" s="107" t="s">
        <v>7948</v>
      </c>
      <c r="BC90" s="108">
        <v>-41.742292467498274</v>
      </c>
      <c r="BD90" s="108">
        <v>9.4956668901238092E-2</v>
      </c>
      <c r="BE90" s="108">
        <v>-6.3088148211434278</v>
      </c>
      <c r="BF90" s="108">
        <v>6.2130134570922202E-2</v>
      </c>
      <c r="BG90" s="108">
        <v>8.7282261016491489</v>
      </c>
      <c r="BH90" s="107" t="s">
        <v>7910</v>
      </c>
    </row>
    <row r="91" spans="1:64" x14ac:dyDescent="0.25">
      <c r="P91" s="107" t="s">
        <v>7949</v>
      </c>
      <c r="Q91" s="108">
        <v>-37.86975485947994</v>
      </c>
      <c r="R91" s="108">
        <v>0.14409200409315298</v>
      </c>
      <c r="S91" s="108">
        <v>-6.1170874414512575</v>
      </c>
      <c r="T91" s="108">
        <v>2.7775394021669182E-2</v>
      </c>
      <c r="U91" s="108">
        <v>11.06694467213012</v>
      </c>
      <c r="V91" s="107" t="s">
        <v>7891</v>
      </c>
      <c r="W91">
        <f>VAR(Q91:Q92)</f>
        <v>1.444854207656221E-2</v>
      </c>
      <c r="X91">
        <f>VAR(S91:S92)</f>
        <v>5.9338017120996278E-4</v>
      </c>
      <c r="Y91">
        <v>1</v>
      </c>
      <c r="Z91">
        <f>VAR(U91:U92)</f>
        <v>5.5760687482130054E-3</v>
      </c>
      <c r="AB91" s="109" t="s">
        <v>7950</v>
      </c>
      <c r="AC91" s="110">
        <v>1810880</v>
      </c>
      <c r="AD91" s="109" t="s">
        <v>7561</v>
      </c>
      <c r="AE91" s="109" t="s">
        <v>5910</v>
      </c>
      <c r="AF91" s="111">
        <v>1</v>
      </c>
      <c r="AG91" s="112" t="s">
        <v>7951</v>
      </c>
      <c r="AH91" s="107" t="s">
        <v>7950</v>
      </c>
      <c r="AI91" s="108">
        <v>-128.23601443141038</v>
      </c>
      <c r="AJ91" s="108">
        <v>0.22062059791248653</v>
      </c>
      <c r="AK91" s="108">
        <v>-14.592803376743902</v>
      </c>
      <c r="AL91" s="108">
        <v>5.9730477332518545E-2</v>
      </c>
      <c r="AM91" s="108">
        <v>-11.493587417459167</v>
      </c>
      <c r="AN91" s="107" t="s">
        <v>7651</v>
      </c>
      <c r="AO91">
        <f>VAR(AI91:AI92)</f>
        <v>2.3547082909940391E-2</v>
      </c>
      <c r="AP91">
        <f>VAR(AK91:AK92)</f>
        <v>8.7212721359880858E-3</v>
      </c>
      <c r="AQ91">
        <f>VAR(AM91:AM92)</f>
        <v>0.81099498553191596</v>
      </c>
      <c r="AR91">
        <v>1</v>
      </c>
      <c r="AT91" s="113" t="s">
        <v>7952</v>
      </c>
      <c r="AU91" s="110">
        <v>1810495</v>
      </c>
      <c r="AV91" s="113" t="s">
        <v>7561</v>
      </c>
      <c r="AW91" s="113" t="s">
        <v>4635</v>
      </c>
      <c r="AX91" s="114">
        <v>1</v>
      </c>
      <c r="AY91" s="114" t="s">
        <v>2258</v>
      </c>
      <c r="AZ91" s="115" t="s">
        <v>7828</v>
      </c>
      <c r="BA91" s="114">
        <v>898580</v>
      </c>
      <c r="BB91" s="107" t="s">
        <v>7952</v>
      </c>
      <c r="BC91" s="108">
        <v>-40.499185383342436</v>
      </c>
      <c r="BD91" s="108">
        <v>0.38015268819163317</v>
      </c>
      <c r="BE91" s="108">
        <v>-6.006915083215242</v>
      </c>
      <c r="BF91" s="108">
        <v>5.4699290243333309E-2</v>
      </c>
      <c r="BG91" s="108">
        <v>7.5561352823795005</v>
      </c>
      <c r="BH91" s="107" t="s">
        <v>7763</v>
      </c>
      <c r="BI91">
        <f>VAR(BC91:BC92)</f>
        <v>67.268441509318109</v>
      </c>
      <c r="BJ91">
        <f>VAR(BE91:BE92)</f>
        <v>0.33356537467775577</v>
      </c>
      <c r="BK91">
        <f>VAR(BG91:BG92)</f>
        <v>12.825885543848131</v>
      </c>
      <c r="BL91">
        <v>1</v>
      </c>
    </row>
    <row r="92" spans="1:64" x14ac:dyDescent="0.25">
      <c r="P92" s="107" t="s">
        <v>7949</v>
      </c>
      <c r="Q92" s="108">
        <v>-37.699763435716491</v>
      </c>
      <c r="R92" s="108">
        <v>0.35537120150178597</v>
      </c>
      <c r="S92" s="108">
        <v>-6.0826380533228752</v>
      </c>
      <c r="T92" s="108">
        <v>6.8764523513476422E-2</v>
      </c>
      <c r="U92" s="108">
        <v>10.96134099086651</v>
      </c>
      <c r="V92" s="107" t="s">
        <v>7891</v>
      </c>
      <c r="AB92" s="109" t="s">
        <v>7953</v>
      </c>
      <c r="AC92" s="110">
        <v>1810880</v>
      </c>
      <c r="AD92" s="109" t="s">
        <v>7569</v>
      </c>
      <c r="AE92" s="109" t="s">
        <v>5910</v>
      </c>
      <c r="AF92" s="111">
        <v>1</v>
      </c>
      <c r="AG92" s="112" t="s">
        <v>7951</v>
      </c>
      <c r="AH92" s="107" t="s">
        <v>7954</v>
      </c>
      <c r="AI92" s="108">
        <v>-128.01900252892602</v>
      </c>
      <c r="AJ92" s="108">
        <v>0.20127087461329235</v>
      </c>
      <c r="AK92" s="108">
        <v>-14.724873601518361</v>
      </c>
      <c r="AL92" s="108">
        <v>2.1124284618832319E-2</v>
      </c>
      <c r="AM92" s="108">
        <v>-10.220013716779135</v>
      </c>
      <c r="AN92" s="107" t="s">
        <v>7651</v>
      </c>
      <c r="AT92" s="113" t="s">
        <v>7955</v>
      </c>
      <c r="AU92" s="110">
        <v>1810784</v>
      </c>
      <c r="AV92" s="113" t="s">
        <v>7561</v>
      </c>
      <c r="AW92" s="113" t="s">
        <v>4635</v>
      </c>
      <c r="AX92" s="114">
        <v>2</v>
      </c>
      <c r="AY92" s="114" t="s">
        <v>2258</v>
      </c>
      <c r="AZ92" s="115" t="s">
        <v>7956</v>
      </c>
      <c r="BA92" s="114">
        <v>103800</v>
      </c>
      <c r="BB92" s="107" t="s">
        <v>7955</v>
      </c>
      <c r="BC92" s="108">
        <v>-28.900181847752091</v>
      </c>
      <c r="BD92" s="108">
        <v>0.13881981151296899</v>
      </c>
      <c r="BE92" s="108">
        <v>-5.1901343602819008</v>
      </c>
      <c r="BF92" s="108">
        <v>2.8885223557720548E-2</v>
      </c>
      <c r="BG92" s="108">
        <v>12.620893034503116</v>
      </c>
      <c r="BH92" s="107" t="s">
        <v>7784</v>
      </c>
    </row>
    <row r="93" spans="1:64" x14ac:dyDescent="0.25">
      <c r="P93" s="107" t="s">
        <v>7957</v>
      </c>
      <c r="Q93" s="108">
        <v>-24.866533414761889</v>
      </c>
      <c r="R93" s="108">
        <v>0.25355160442130725</v>
      </c>
      <c r="S93" s="108">
        <v>-0.16010230910873391</v>
      </c>
      <c r="T93" s="108">
        <v>4.4256358367644265E-2</v>
      </c>
      <c r="U93" s="108">
        <v>-23.585714941892018</v>
      </c>
      <c r="V93" s="107" t="s">
        <v>7757</v>
      </c>
      <c r="W93">
        <f>VAR(Q93:Q94)</f>
        <v>3.2045031518387281E-5</v>
      </c>
      <c r="X93">
        <f>VAR(S93:S94)</f>
        <v>2.1774532941915212E-3</v>
      </c>
      <c r="Y93">
        <v>1</v>
      </c>
      <c r="Z93">
        <f>VAR(U93:U94)</f>
        <v>0.1351626153695753</v>
      </c>
      <c r="AB93" s="109" t="s">
        <v>7958</v>
      </c>
      <c r="AC93" s="110">
        <v>1810900</v>
      </c>
      <c r="AD93" s="109" t="s">
        <v>7561</v>
      </c>
      <c r="AE93" s="109" t="s">
        <v>4233</v>
      </c>
      <c r="AF93" s="111">
        <v>1</v>
      </c>
      <c r="AG93" s="112" t="s">
        <v>7650</v>
      </c>
      <c r="AH93" s="107" t="s">
        <v>7958</v>
      </c>
      <c r="AI93" s="108">
        <v>-24.574899953542729</v>
      </c>
      <c r="AJ93" s="108">
        <v>0.11660269714755098</v>
      </c>
      <c r="AK93" s="108">
        <v>-4.544743471311091</v>
      </c>
      <c r="AL93" s="108">
        <v>5.8748223533948991E-2</v>
      </c>
      <c r="AM93" s="108">
        <v>11.783047816945999</v>
      </c>
      <c r="AN93" s="107" t="s">
        <v>7651</v>
      </c>
      <c r="AO93">
        <f>VAR(AI93:AI94)</f>
        <v>8.5679716297034562E-5</v>
      </c>
      <c r="AP93">
        <f>VAR(AK93:AK94)</f>
        <v>2.7441126572770457E-3</v>
      </c>
      <c r="AQ93">
        <f>VAR(AM93:AM94)</f>
        <v>0.16795070782654214</v>
      </c>
      <c r="AR93">
        <v>1</v>
      </c>
      <c r="AT93" s="115">
        <v>1910571</v>
      </c>
      <c r="AU93" s="116">
        <v>1910571</v>
      </c>
      <c r="AV93" s="113" t="s">
        <v>7561</v>
      </c>
      <c r="AW93" s="113" t="s">
        <v>4636</v>
      </c>
      <c r="AX93" s="113">
        <v>1</v>
      </c>
      <c r="AY93" s="114" t="s">
        <v>2258</v>
      </c>
      <c r="AZ93" s="117">
        <v>43677</v>
      </c>
      <c r="BA93" s="114">
        <v>124080</v>
      </c>
      <c r="BB93" s="107" t="s">
        <v>7959</v>
      </c>
      <c r="BC93" s="108">
        <v>-38.66938567277866</v>
      </c>
      <c r="BD93" s="108">
        <v>0.12112202996310172</v>
      </c>
      <c r="BE93" s="108">
        <v>-6.0521341778644882</v>
      </c>
      <c r="BF93" s="108">
        <v>7.2792264566415077E-2</v>
      </c>
      <c r="BG93" s="108">
        <v>9.7476877501372456</v>
      </c>
      <c r="BH93" s="107" t="s">
        <v>7671</v>
      </c>
      <c r="BI93">
        <f>VAR(BC93:BC94)</f>
        <v>8.1128814908467267E-3</v>
      </c>
      <c r="BJ93">
        <f>VAR(BE93:BE94)</f>
        <v>7.0113887237627411E-4</v>
      </c>
      <c r="BK93">
        <f>VAR(BG93:BG94)</f>
        <v>9.1145875252222314E-2</v>
      </c>
      <c r="BL93">
        <v>1</v>
      </c>
    </row>
    <row r="94" spans="1:64" x14ac:dyDescent="0.25">
      <c r="P94" s="107" t="s">
        <v>7957</v>
      </c>
      <c r="Q94" s="108">
        <v>-24.858527787801009</v>
      </c>
      <c r="R94" s="108">
        <v>0.34666495749830051</v>
      </c>
      <c r="S94" s="108">
        <v>-9.4110593049950841E-2</v>
      </c>
      <c r="T94" s="108">
        <v>6.4082880031595416E-2</v>
      </c>
      <c r="U94" s="108">
        <v>-24.1056430434014</v>
      </c>
      <c r="V94" s="107" t="s">
        <v>7757</v>
      </c>
      <c r="AB94" s="109" t="s">
        <v>7960</v>
      </c>
      <c r="AC94" s="110">
        <v>1810900</v>
      </c>
      <c r="AD94" s="109" t="s">
        <v>7569</v>
      </c>
      <c r="AE94" s="109" t="s">
        <v>4233</v>
      </c>
      <c r="AF94" s="111">
        <v>1</v>
      </c>
      <c r="AG94" s="112" t="s">
        <v>7650</v>
      </c>
      <c r="AH94" s="107" t="s">
        <v>7961</v>
      </c>
      <c r="AI94" s="108">
        <v>-24.587990386407768</v>
      </c>
      <c r="AJ94" s="108">
        <v>8.36643554086485E-2</v>
      </c>
      <c r="AK94" s="108">
        <v>-4.6188260287355893</v>
      </c>
      <c r="AL94" s="108">
        <v>4.815655933317603E-2</v>
      </c>
      <c r="AM94" s="108">
        <v>12.362617843476947</v>
      </c>
      <c r="AN94" s="107" t="s">
        <v>7651</v>
      </c>
      <c r="AT94" s="115">
        <v>1910698</v>
      </c>
      <c r="AU94" s="116">
        <v>1910698</v>
      </c>
      <c r="AV94" s="113" t="s">
        <v>7561</v>
      </c>
      <c r="AW94" s="113" t="s">
        <v>4636</v>
      </c>
      <c r="AX94" s="113">
        <v>2</v>
      </c>
      <c r="AY94" s="114" t="s">
        <v>2258</v>
      </c>
      <c r="AZ94" s="117">
        <v>43691</v>
      </c>
      <c r="BA94" s="114">
        <v>133560</v>
      </c>
      <c r="BB94" s="107" t="s">
        <v>7962</v>
      </c>
      <c r="BC94" s="108">
        <v>-38.796766059737145</v>
      </c>
      <c r="BD94" s="108">
        <v>0.14591995948512274</v>
      </c>
      <c r="BE94" s="108">
        <v>-6.0146871787223333</v>
      </c>
      <c r="BF94" s="108">
        <v>1.5601928809161756E-2</v>
      </c>
      <c r="BG94" s="108">
        <v>9.3207313700415213</v>
      </c>
      <c r="BH94" s="107" t="s">
        <v>7963</v>
      </c>
    </row>
    <row r="95" spans="1:64" x14ac:dyDescent="0.25">
      <c r="P95" s="107" t="s">
        <v>7964</v>
      </c>
      <c r="Q95" s="108">
        <v>-57.098575330697457</v>
      </c>
      <c r="R95" s="108">
        <v>8.8913462923748826E-2</v>
      </c>
      <c r="S95" s="108">
        <v>-8.0550954370140762</v>
      </c>
      <c r="T95" s="108">
        <v>6.476144730844019E-2</v>
      </c>
      <c r="U95" s="108">
        <v>7.342188165415152</v>
      </c>
      <c r="V95" s="107" t="s">
        <v>7757</v>
      </c>
      <c r="W95">
        <f>VAR(Q95:Q96)</f>
        <v>4.2491467702445988E-2</v>
      </c>
      <c r="X95">
        <f>VAR(S95:S96)</f>
        <v>6.9789560560536525E-5</v>
      </c>
      <c r="Y95">
        <v>1</v>
      </c>
      <c r="Z95">
        <f>VAR(U95:U96)</f>
        <v>7.4510821208466305E-2</v>
      </c>
      <c r="AB95" s="109" t="s">
        <v>7965</v>
      </c>
      <c r="AC95" s="110">
        <v>1810920</v>
      </c>
      <c r="AD95" s="109" t="s">
        <v>7561</v>
      </c>
      <c r="AE95" s="109" t="s">
        <v>5000</v>
      </c>
      <c r="AF95" s="111">
        <v>1</v>
      </c>
      <c r="AG95" s="112" t="s">
        <v>7966</v>
      </c>
      <c r="AH95" s="107" t="s">
        <v>7965</v>
      </c>
      <c r="AI95" s="108">
        <v>-30.904922234793631</v>
      </c>
      <c r="AJ95" s="108">
        <v>0.19165969749745099</v>
      </c>
      <c r="AK95" s="108">
        <v>-5.1843070664712165</v>
      </c>
      <c r="AL95" s="108">
        <v>8.8836120447745928E-2</v>
      </c>
      <c r="AM95" s="108">
        <v>10.569534296976101</v>
      </c>
      <c r="AN95" s="107" t="s">
        <v>7789</v>
      </c>
      <c r="AO95">
        <f>VAR(AI95:AI96)</f>
        <v>1.9970740997457773E-2</v>
      </c>
      <c r="AP95">
        <f>VAR(AK95:AK96)</f>
        <v>3.8402615352999634E-3</v>
      </c>
      <c r="AQ95">
        <f>VAR(AM95:AM96)</f>
        <v>0.12562833591108102</v>
      </c>
      <c r="AR95">
        <v>1</v>
      </c>
      <c r="AT95" s="113" t="s">
        <v>7967</v>
      </c>
      <c r="AU95" s="110">
        <v>1810391</v>
      </c>
      <c r="AV95" s="113" t="s">
        <v>7561</v>
      </c>
      <c r="AW95" s="113" t="s">
        <v>4641</v>
      </c>
      <c r="AX95" s="114">
        <v>1</v>
      </c>
      <c r="AY95" s="114" t="s">
        <v>2258</v>
      </c>
      <c r="AZ95" s="115" t="s">
        <v>7716</v>
      </c>
      <c r="BA95" s="114">
        <v>898500</v>
      </c>
      <c r="BB95" s="107" t="s">
        <v>7967</v>
      </c>
      <c r="BC95" s="108">
        <v>-48.396859718258909</v>
      </c>
      <c r="BD95" s="108">
        <v>0.19359336023498591</v>
      </c>
      <c r="BE95" s="108">
        <v>-7.3161877902448991</v>
      </c>
      <c r="BF95" s="108">
        <v>0.11195114566695546</v>
      </c>
      <c r="BG95" s="108">
        <v>10.132642603700283</v>
      </c>
      <c r="BH95" s="107" t="s">
        <v>7717</v>
      </c>
      <c r="BI95">
        <f>VAR(BC95:BC96)</f>
        <v>6.4948779677572371E-2</v>
      </c>
      <c r="BJ95">
        <f>VAR(BE95:BE96)</f>
        <v>6.3735288385443813E-3</v>
      </c>
      <c r="BK95">
        <f>VAR(BG95:BG96)</f>
        <v>0.79838795328125833</v>
      </c>
      <c r="BL95">
        <v>1</v>
      </c>
    </row>
    <row r="96" spans="1:64" x14ac:dyDescent="0.25">
      <c r="P96" s="107" t="s">
        <v>7964</v>
      </c>
      <c r="Q96" s="108">
        <v>-56.807057002963347</v>
      </c>
      <c r="R96" s="108">
        <v>0.13584884705183187</v>
      </c>
      <c r="S96" s="108">
        <v>-8.0669097978144357</v>
      </c>
      <c r="T96" s="108">
        <v>4.6468627593937425E-2</v>
      </c>
      <c r="U96" s="108">
        <v>7.7282213795521386</v>
      </c>
      <c r="V96" s="107" t="s">
        <v>7757</v>
      </c>
      <c r="AB96" s="109" t="s">
        <v>7968</v>
      </c>
      <c r="AC96" s="110">
        <v>1810920</v>
      </c>
      <c r="AD96" s="109" t="s">
        <v>7569</v>
      </c>
      <c r="AE96" s="109" t="s">
        <v>5000</v>
      </c>
      <c r="AF96" s="111">
        <v>1</v>
      </c>
      <c r="AG96" s="112" t="s">
        <v>7966</v>
      </c>
      <c r="AH96" s="107" t="s">
        <v>7969</v>
      </c>
      <c r="AI96" s="108">
        <v>-31.104775886236169</v>
      </c>
      <c r="AJ96" s="108">
        <v>0.37708633199316843</v>
      </c>
      <c r="AK96" s="108">
        <v>-5.2719456599708838</v>
      </c>
      <c r="AL96" s="108">
        <v>6.3505135596260393E-2</v>
      </c>
      <c r="AM96" s="108">
        <v>11.070789393530902</v>
      </c>
      <c r="AN96" s="107" t="s">
        <v>7789</v>
      </c>
      <c r="AT96" s="113" t="s">
        <v>7970</v>
      </c>
      <c r="AU96" s="110">
        <v>1810531</v>
      </c>
      <c r="AV96" s="113" t="s">
        <v>7561</v>
      </c>
      <c r="AW96" s="113" t="s">
        <v>4641</v>
      </c>
      <c r="AX96" s="114">
        <v>2</v>
      </c>
      <c r="AY96" s="114" t="s">
        <v>2258</v>
      </c>
      <c r="AZ96" s="115" t="s">
        <v>7971</v>
      </c>
      <c r="BA96" s="114">
        <v>103840</v>
      </c>
      <c r="BB96" s="107" t="s">
        <v>7970</v>
      </c>
      <c r="BC96" s="108">
        <v>-48.036446678323969</v>
      </c>
      <c r="BD96" s="108">
        <v>0.31019776275201227</v>
      </c>
      <c r="BE96" s="108">
        <v>-7.4290906585746663</v>
      </c>
      <c r="BF96" s="108">
        <v>0.1035507076067924</v>
      </c>
      <c r="BG96" s="108">
        <v>11.396278590273361</v>
      </c>
      <c r="BH96" s="107" t="s">
        <v>7700</v>
      </c>
    </row>
    <row r="97" spans="16:64" x14ac:dyDescent="0.25">
      <c r="P97" s="107" t="s">
        <v>7972</v>
      </c>
      <c r="Q97" s="108">
        <v>-24.798099823409277</v>
      </c>
      <c r="R97" s="108">
        <v>0.13215064249530822</v>
      </c>
      <c r="S97" s="108">
        <v>-3.275196171922734</v>
      </c>
      <c r="T97" s="108">
        <v>0.10815888066675886</v>
      </c>
      <c r="U97" s="108">
        <v>1.403469551972595</v>
      </c>
      <c r="V97" s="107" t="s">
        <v>7914</v>
      </c>
      <c r="W97">
        <f>VAR(Q97:Q98)</f>
        <v>1.2049645025139525E-3</v>
      </c>
      <c r="X97">
        <f>VAR(S97:S98)</f>
        <v>6.3433730578932182E-3</v>
      </c>
      <c r="Y97">
        <v>1</v>
      </c>
      <c r="Z97">
        <f>VAR(U97:U98)</f>
        <v>0.36294571755150362</v>
      </c>
      <c r="AB97" s="109" t="s">
        <v>7973</v>
      </c>
      <c r="AC97" s="110">
        <v>1810940</v>
      </c>
      <c r="AD97" s="109" t="s">
        <v>7561</v>
      </c>
      <c r="AE97" s="109" t="s">
        <v>4946</v>
      </c>
      <c r="AF97" s="111">
        <v>1</v>
      </c>
      <c r="AG97" s="112" t="s">
        <v>7974</v>
      </c>
      <c r="AH97" s="107" t="s">
        <v>7973</v>
      </c>
      <c r="AI97" s="108">
        <v>-48.830752627743976</v>
      </c>
      <c r="AJ97" s="108">
        <v>0.26466685943323237</v>
      </c>
      <c r="AK97" s="108">
        <v>-6.3350872867967976</v>
      </c>
      <c r="AL97" s="108">
        <v>9.6903540357886661E-2</v>
      </c>
      <c r="AM97" s="108">
        <v>1.8499456666304042</v>
      </c>
      <c r="AN97" s="107" t="s">
        <v>7789</v>
      </c>
      <c r="AO97">
        <f>VAR(AI97:AI98)</f>
        <v>0.34469831492053266</v>
      </c>
      <c r="AP97">
        <f>VAR(AK97:AK98)</f>
        <v>1.0031439004873537E-2</v>
      </c>
      <c r="AQ97">
        <f>VAR(AM97:AM98)</f>
        <v>4.5858695482687423E-2</v>
      </c>
      <c r="AR97">
        <v>1</v>
      </c>
      <c r="AT97" s="115">
        <v>1910545</v>
      </c>
      <c r="AU97" s="116">
        <v>1910545</v>
      </c>
      <c r="AV97" s="113" t="s">
        <v>7561</v>
      </c>
      <c r="AW97" s="113" t="s">
        <v>4642</v>
      </c>
      <c r="AX97" s="113">
        <v>1</v>
      </c>
      <c r="AY97" s="114" t="s">
        <v>2258</v>
      </c>
      <c r="AZ97" s="117">
        <v>43675</v>
      </c>
      <c r="BA97" s="114">
        <v>124000</v>
      </c>
      <c r="BB97" s="107" t="s">
        <v>7975</v>
      </c>
      <c r="BC97" s="108">
        <v>-40.449338485471358</v>
      </c>
      <c r="BD97" s="108">
        <v>0.45257467577984445</v>
      </c>
      <c r="BE97" s="108">
        <v>-6.4038135678374246</v>
      </c>
      <c r="BF97" s="108">
        <v>5.8970396281458649E-2</v>
      </c>
      <c r="BG97" s="108">
        <v>10.781170057228039</v>
      </c>
      <c r="BH97" s="107" t="s">
        <v>7671</v>
      </c>
      <c r="BI97">
        <f>VAR(BC97:BC98)</f>
        <v>0.17878973217889352</v>
      </c>
      <c r="BJ97">
        <f>VAR(BE97:BE98)</f>
        <v>1.9165682258368514E-3</v>
      </c>
      <c r="BK97">
        <f>VAR(BG97:BG98)</f>
        <v>5.2716789783748682E-3</v>
      </c>
      <c r="BL97">
        <v>1</v>
      </c>
    </row>
    <row r="98" spans="16:64" x14ac:dyDescent="0.25">
      <c r="P98" s="107" t="s">
        <v>7972</v>
      </c>
      <c r="Q98" s="108">
        <v>-24.749008795664608</v>
      </c>
      <c r="R98" s="108">
        <v>0.39882400920929084</v>
      </c>
      <c r="S98" s="108">
        <v>-3.1625607151793691</v>
      </c>
      <c r="T98" s="108">
        <v>6.8420770763312558E-2</v>
      </c>
      <c r="U98" s="108">
        <v>0.55147692577034491</v>
      </c>
      <c r="V98" s="107" t="s">
        <v>7914</v>
      </c>
      <c r="AB98" s="109" t="s">
        <v>7976</v>
      </c>
      <c r="AC98" s="110">
        <v>1810940</v>
      </c>
      <c r="AD98" s="109" t="s">
        <v>7569</v>
      </c>
      <c r="AE98" s="109" t="s">
        <v>4946</v>
      </c>
      <c r="AF98" s="111">
        <v>1</v>
      </c>
      <c r="AG98" s="112" t="s">
        <v>7974</v>
      </c>
      <c r="AH98" s="107" t="s">
        <v>7977</v>
      </c>
      <c r="AI98" s="108">
        <v>-48.00045350704044</v>
      </c>
      <c r="AJ98" s="108">
        <v>0.2325368954390962</v>
      </c>
      <c r="AK98" s="108">
        <v>-6.1934437976779995</v>
      </c>
      <c r="AL98" s="108">
        <v>5.345459135403078E-2</v>
      </c>
      <c r="AM98" s="108">
        <v>1.5470968743835556</v>
      </c>
      <c r="AN98" s="107" t="s">
        <v>7873</v>
      </c>
      <c r="AT98" s="115">
        <v>1910689</v>
      </c>
      <c r="AU98" s="116">
        <v>1910689</v>
      </c>
      <c r="AV98" s="113" t="s">
        <v>7561</v>
      </c>
      <c r="AW98" s="113" t="s">
        <v>4642</v>
      </c>
      <c r="AX98" s="113">
        <v>2</v>
      </c>
      <c r="AY98" s="114" t="s">
        <v>2258</v>
      </c>
      <c r="AZ98" s="117">
        <v>43690</v>
      </c>
      <c r="BA98" s="114">
        <v>133740</v>
      </c>
      <c r="BB98" s="107" t="s">
        <v>7978</v>
      </c>
      <c r="BC98" s="108">
        <v>-41.047317970368447</v>
      </c>
      <c r="BD98" s="108">
        <v>0.15986378460085018</v>
      </c>
      <c r="BE98" s="108">
        <v>-6.4657258965908619</v>
      </c>
      <c r="BF98" s="108">
        <v>4.443300100798192E-2</v>
      </c>
      <c r="BG98" s="108">
        <v>10.678489202358449</v>
      </c>
      <c r="BH98" s="107" t="s">
        <v>7963</v>
      </c>
    </row>
    <row r="99" spans="16:64" x14ac:dyDescent="0.25">
      <c r="P99" s="107" t="s">
        <v>7979</v>
      </c>
      <c r="Q99" s="108">
        <v>-36.583566557014393</v>
      </c>
      <c r="R99" s="108">
        <v>0.1714181749771759</v>
      </c>
      <c r="S99" s="108">
        <v>-5.9453293751361995</v>
      </c>
      <c r="T99" s="108">
        <v>3.9877876681738929E-2</v>
      </c>
      <c r="U99" s="108">
        <v>10.979068444075203</v>
      </c>
      <c r="V99" s="107" t="s">
        <v>7914</v>
      </c>
      <c r="W99">
        <f>VAR(Q99:Q100)</f>
        <v>9.8646117503830056E-8</v>
      </c>
      <c r="X99">
        <f>VAR(S99:S100)</f>
        <v>1.0425534370193128E-3</v>
      </c>
      <c r="Y99">
        <v>1</v>
      </c>
      <c r="Z99">
        <f>VAR(U99:U100)</f>
        <v>6.688577774547004E-2</v>
      </c>
      <c r="AB99" s="109" t="s">
        <v>7980</v>
      </c>
      <c r="AC99" s="110">
        <v>1810960</v>
      </c>
      <c r="AD99" s="109" t="s">
        <v>7561</v>
      </c>
      <c r="AE99" s="109" t="s">
        <v>4844</v>
      </c>
      <c r="AF99" s="111">
        <v>2</v>
      </c>
      <c r="AG99" s="112" t="s">
        <v>7981</v>
      </c>
      <c r="AH99" s="107" t="s">
        <v>7980</v>
      </c>
      <c r="AI99" s="108">
        <v>-51.473475231335271</v>
      </c>
      <c r="AJ99" s="108">
        <v>0.11672827051380637</v>
      </c>
      <c r="AK99" s="108">
        <v>-7.7987892496171884</v>
      </c>
      <c r="AL99" s="108">
        <v>5.0123532167442593E-2</v>
      </c>
      <c r="AM99" s="108">
        <v>10.916838765602236</v>
      </c>
      <c r="AN99" s="107" t="s">
        <v>7873</v>
      </c>
      <c r="AO99">
        <f>VAR(AI99:AI100)</f>
        <v>7.3962256092112114E-2</v>
      </c>
      <c r="AP99">
        <f>VAR(AK99:AK100)</f>
        <v>9.0189720460459623E-3</v>
      </c>
      <c r="AQ99">
        <f>VAR(AM99:AM100)</f>
        <v>1.0644176328977524</v>
      </c>
      <c r="AR99">
        <v>1</v>
      </c>
      <c r="AT99" s="109" t="s">
        <v>7926</v>
      </c>
      <c r="AU99" s="110">
        <v>1810800</v>
      </c>
      <c r="AV99" s="109" t="s">
        <v>7561</v>
      </c>
      <c r="AW99" s="109" t="s">
        <v>4668</v>
      </c>
      <c r="AX99" s="111">
        <v>1</v>
      </c>
      <c r="AY99" s="111" t="s">
        <v>2258</v>
      </c>
      <c r="AZ99" s="112" t="s">
        <v>7927</v>
      </c>
      <c r="BA99" s="111">
        <v>104660</v>
      </c>
      <c r="BB99" s="107" t="s">
        <v>7926</v>
      </c>
      <c r="BC99" s="108">
        <v>-23.059751934195628</v>
      </c>
      <c r="BD99" s="108">
        <v>0.25430492713669062</v>
      </c>
      <c r="BE99" s="108">
        <v>-3.4821239581528105</v>
      </c>
      <c r="BF99" s="108">
        <v>4.3840040042000095E-2</v>
      </c>
      <c r="BG99" s="108">
        <v>4.7972397310268562</v>
      </c>
      <c r="BH99" s="107" t="s">
        <v>7784</v>
      </c>
      <c r="BI99">
        <f>VAR(BC99:BC100)</f>
        <v>4.3194715656876008</v>
      </c>
      <c r="BJ99">
        <f>VAR(BE99:BE100)</f>
        <v>0.27265458799482933</v>
      </c>
      <c r="BK99">
        <f>VAR(BG99:BG100)</f>
        <v>4.4056882404137525</v>
      </c>
      <c r="BL99">
        <v>1</v>
      </c>
    </row>
    <row r="100" spans="16:64" x14ac:dyDescent="0.25">
      <c r="P100" s="107" t="s">
        <v>7979</v>
      </c>
      <c r="Q100" s="108">
        <v>-36.583122381108915</v>
      </c>
      <c r="R100" s="108">
        <v>0.16812878182883592</v>
      </c>
      <c r="S100" s="108">
        <v>-5.9909923456269443</v>
      </c>
      <c r="T100" s="108">
        <v>6.8700380545774195E-2</v>
      </c>
      <c r="U100" s="108">
        <v>11.34481638390664</v>
      </c>
      <c r="V100" s="107" t="s">
        <v>7914</v>
      </c>
      <c r="AB100" s="109" t="s">
        <v>7982</v>
      </c>
      <c r="AC100" s="110">
        <v>1810960</v>
      </c>
      <c r="AD100" s="109" t="s">
        <v>7569</v>
      </c>
      <c r="AE100" s="109" t="s">
        <v>4844</v>
      </c>
      <c r="AF100" s="111">
        <v>2</v>
      </c>
      <c r="AG100" s="112" t="s">
        <v>7981</v>
      </c>
      <c r="AH100" s="107" t="s">
        <v>7982</v>
      </c>
      <c r="AI100" s="108">
        <v>-51.858084789438323</v>
      </c>
      <c r="AJ100" s="108">
        <v>0.16497798178784204</v>
      </c>
      <c r="AK100" s="108">
        <v>-7.6644838361295262</v>
      </c>
      <c r="AL100" s="108">
        <v>1.3349718875649159E-2</v>
      </c>
      <c r="AM100" s="108">
        <v>9.4577858995978872</v>
      </c>
      <c r="AN100" s="107" t="s">
        <v>7873</v>
      </c>
      <c r="AT100" s="113" t="s">
        <v>7983</v>
      </c>
      <c r="AU100" s="110">
        <v>1810943</v>
      </c>
      <c r="AV100" s="113" t="s">
        <v>7561</v>
      </c>
      <c r="AW100" s="113" t="s">
        <v>4668</v>
      </c>
      <c r="AX100" s="114">
        <v>2</v>
      </c>
      <c r="AY100" s="114" t="s">
        <v>2258</v>
      </c>
      <c r="AZ100" s="115" t="s">
        <v>7984</v>
      </c>
      <c r="BA100" s="114">
        <v>104600</v>
      </c>
      <c r="BB100" s="107" t="s">
        <v>7983</v>
      </c>
      <c r="BC100" s="108">
        <v>-25.998959843033518</v>
      </c>
      <c r="BD100" s="108">
        <v>0.40472854270149378</v>
      </c>
      <c r="BE100" s="108">
        <v>-4.2205744818777644</v>
      </c>
      <c r="BF100" s="108">
        <v>5.2262377761066042E-2</v>
      </c>
      <c r="BG100" s="108">
        <v>7.7656360119885974</v>
      </c>
      <c r="BH100" s="107" t="s">
        <v>7873</v>
      </c>
    </row>
    <row r="101" spans="16:64" x14ac:dyDescent="0.25">
      <c r="P101" s="107" t="s">
        <v>7985</v>
      </c>
      <c r="Q101" s="108">
        <v>-32.027375887534603</v>
      </c>
      <c r="R101" s="108">
        <v>0.25943531217435734</v>
      </c>
      <c r="S101" s="108">
        <v>-5.591464382922684</v>
      </c>
      <c r="T101" s="108">
        <v>6.6481078794633719E-2</v>
      </c>
      <c r="U101" s="108">
        <v>12.704339175846869</v>
      </c>
      <c r="V101" s="107" t="s">
        <v>7784</v>
      </c>
      <c r="W101">
        <f>VAR(Q101:Q102)</f>
        <v>0.26936179969982849</v>
      </c>
      <c r="X101">
        <f>VAR(S101:S102)</f>
        <v>2.7119165481257282E-4</v>
      </c>
      <c r="Y101">
        <v>1</v>
      </c>
      <c r="Z101">
        <f>VAR(U101:U102)</f>
        <v>0.14996844007198146</v>
      </c>
      <c r="AB101" s="115">
        <v>1910020</v>
      </c>
      <c r="AC101" s="114">
        <v>1910020</v>
      </c>
      <c r="AD101" s="113" t="s">
        <v>7561</v>
      </c>
      <c r="AE101" s="113" t="s">
        <v>5299</v>
      </c>
      <c r="AF101" s="113">
        <v>1</v>
      </c>
      <c r="AG101" s="117">
        <v>43586</v>
      </c>
      <c r="AH101" s="107" t="s">
        <v>7986</v>
      </c>
      <c r="AI101" s="108">
        <v>-20.718088717579906</v>
      </c>
      <c r="AJ101" s="108">
        <v>0.3310801284882538</v>
      </c>
      <c r="AK101" s="108">
        <v>-0.6123503436176736</v>
      </c>
      <c r="AL101" s="108">
        <v>8.852650155117453E-2</v>
      </c>
      <c r="AM101" s="108">
        <v>-15.819285968638518</v>
      </c>
      <c r="AN101" s="107" t="s">
        <v>7987</v>
      </c>
      <c r="AO101">
        <f>VAR(AI101:AI102)</f>
        <v>0.37691223297746823</v>
      </c>
      <c r="AP101">
        <f>VAR(AK101:AK102)</f>
        <v>9.1208686839866493E-3</v>
      </c>
      <c r="AQ101">
        <f>VAR(AM101:AM102)</f>
        <v>1.8987674093435793</v>
      </c>
      <c r="AR101">
        <v>1</v>
      </c>
      <c r="AT101" s="115">
        <v>1910539</v>
      </c>
      <c r="AU101" s="116">
        <v>1910539</v>
      </c>
      <c r="AV101" s="113" t="s">
        <v>7561</v>
      </c>
      <c r="AW101" s="113" t="s">
        <v>4673</v>
      </c>
      <c r="AX101" s="113">
        <v>1</v>
      </c>
      <c r="AY101" s="114" t="s">
        <v>2258</v>
      </c>
      <c r="AZ101" s="117">
        <v>43675</v>
      </c>
      <c r="BA101" s="114">
        <v>116780</v>
      </c>
      <c r="BB101" s="107" t="s">
        <v>7988</v>
      </c>
      <c r="BC101" s="108">
        <v>-14.514344748432801</v>
      </c>
      <c r="BD101" s="108">
        <v>0.28334485732972337</v>
      </c>
      <c r="BE101" s="108">
        <v>-2.4860017710209292</v>
      </c>
      <c r="BF101" s="108">
        <v>6.3174204994950522E-2</v>
      </c>
      <c r="BG101" s="108">
        <v>5.3736694197346324</v>
      </c>
      <c r="BH101" s="107" t="s">
        <v>7989</v>
      </c>
      <c r="BI101">
        <f>VAR(BC101:BC102)</f>
        <v>10.09099200759465</v>
      </c>
      <c r="BJ101">
        <f>VAR(BE101:BE102)</f>
        <v>0.92388528253789559</v>
      </c>
      <c r="BK101">
        <f>VAR(BG101:BG102)</f>
        <v>20.366121409706437</v>
      </c>
      <c r="BL101">
        <v>1</v>
      </c>
    </row>
    <row r="102" spans="16:64" x14ac:dyDescent="0.25">
      <c r="P102" s="107" t="s">
        <v>7985</v>
      </c>
      <c r="Q102" s="108">
        <v>-31.293397959120092</v>
      </c>
      <c r="R102" s="108">
        <v>0.32059890044657746</v>
      </c>
      <c r="S102" s="108">
        <v>-5.5681752586449198</v>
      </c>
      <c r="T102" s="108">
        <v>8.3593466926848922E-2</v>
      </c>
      <c r="U102" s="108">
        <v>13.252004110039266</v>
      </c>
      <c r="V102" s="107" t="s">
        <v>7784</v>
      </c>
      <c r="AB102" s="115" t="s">
        <v>7990</v>
      </c>
      <c r="AC102" s="114">
        <v>1910020</v>
      </c>
      <c r="AD102" s="113" t="s">
        <v>7991</v>
      </c>
      <c r="AE102" s="113" t="s">
        <v>5299</v>
      </c>
      <c r="AF102" s="113">
        <v>1</v>
      </c>
      <c r="AG102" s="117">
        <v>43586</v>
      </c>
      <c r="AH102" s="107" t="s">
        <v>7990</v>
      </c>
      <c r="AI102" s="108">
        <v>-21.586319370088177</v>
      </c>
      <c r="AJ102" s="108">
        <v>0.29665879657269484</v>
      </c>
      <c r="AK102" s="108">
        <v>-0.47728836759194926</v>
      </c>
      <c r="AL102" s="108">
        <v>1.7246329480894999E-2</v>
      </c>
      <c r="AM102" s="108">
        <v>-17.768012429352581</v>
      </c>
      <c r="AN102" s="107" t="s">
        <v>7987</v>
      </c>
      <c r="AT102" s="115">
        <v>1910934</v>
      </c>
      <c r="AU102" s="116">
        <v>1910934</v>
      </c>
      <c r="AV102" s="113" t="s">
        <v>7561</v>
      </c>
      <c r="AW102" s="113" t="s">
        <v>4673</v>
      </c>
      <c r="AX102" s="113">
        <v>2</v>
      </c>
      <c r="AY102" s="114" t="s">
        <v>2258</v>
      </c>
      <c r="AZ102" s="117">
        <v>43724</v>
      </c>
      <c r="BA102" s="114">
        <v>131980</v>
      </c>
      <c r="BB102" s="107" t="s">
        <v>7992</v>
      </c>
      <c r="BC102" s="108">
        <v>-19.006781060189439</v>
      </c>
      <c r="BD102" s="108">
        <v>0.31081465257942109</v>
      </c>
      <c r="BE102" s="108">
        <v>-3.8453290182560442</v>
      </c>
      <c r="BF102" s="108">
        <v>6.6209942388078979E-2</v>
      </c>
      <c r="BG102" s="108">
        <v>11.755851085858914</v>
      </c>
      <c r="BH102" s="107" t="s">
        <v>7993</v>
      </c>
    </row>
    <row r="103" spans="16:64" x14ac:dyDescent="0.25">
      <c r="P103" s="107" t="s">
        <v>7994</v>
      </c>
      <c r="Q103" s="108">
        <v>-36.337520989781439</v>
      </c>
      <c r="R103" s="108">
        <v>0.38970857174137336</v>
      </c>
      <c r="S103" s="108">
        <v>-5.5331405515804679</v>
      </c>
      <c r="T103" s="108">
        <v>2.5628070489198594E-2</v>
      </c>
      <c r="U103" s="108">
        <v>7.9276034228623047</v>
      </c>
      <c r="V103" s="107" t="s">
        <v>7784</v>
      </c>
      <c r="W103">
        <f>VAR(Q103:Q104)</f>
        <v>0.54167500160967297</v>
      </c>
      <c r="X103">
        <f>VAR(S103:S104)</f>
        <v>2.495991285693654E-3</v>
      </c>
      <c r="Y103">
        <v>1</v>
      </c>
      <c r="Z103">
        <f>VAR(U103:U104)</f>
        <v>0.11310210260637579</v>
      </c>
      <c r="AB103" s="115">
        <v>1910040</v>
      </c>
      <c r="AC103" s="114">
        <v>1910040</v>
      </c>
      <c r="AD103" s="113" t="s">
        <v>7561</v>
      </c>
      <c r="AE103" s="113" t="s">
        <v>4283</v>
      </c>
      <c r="AF103" s="113">
        <v>1</v>
      </c>
      <c r="AG103" s="117">
        <v>43594</v>
      </c>
      <c r="AH103" s="107" t="s">
        <v>7995</v>
      </c>
      <c r="AI103" s="108">
        <v>-96.193531926927349</v>
      </c>
      <c r="AJ103" s="108">
        <v>0.23860123167366648</v>
      </c>
      <c r="AK103" s="108">
        <v>-11.278621142078199</v>
      </c>
      <c r="AL103" s="108">
        <v>6.9852102815720074E-2</v>
      </c>
      <c r="AM103" s="108">
        <v>-5.9645627903017555</v>
      </c>
      <c r="AN103" s="107" t="s">
        <v>7987</v>
      </c>
      <c r="AO103">
        <f>VAR(AI103:AI104)</f>
        <v>0.1826343035941983</v>
      </c>
      <c r="AP103">
        <f>VAR(AK103:AK104)</f>
        <v>8.3515266653883986E-3</v>
      </c>
      <c r="AQ103">
        <f>VAR(AM103:AM104)</f>
        <v>1.3420083704770676</v>
      </c>
      <c r="AR103">
        <v>1</v>
      </c>
      <c r="AT103" s="115">
        <v>1910852</v>
      </c>
      <c r="AU103" s="116">
        <v>1910852</v>
      </c>
      <c r="AV103" s="113" t="s">
        <v>7561</v>
      </c>
      <c r="AW103" s="113" t="s">
        <v>4678</v>
      </c>
      <c r="AX103" s="113">
        <v>1</v>
      </c>
      <c r="AY103" s="114" t="s">
        <v>2258</v>
      </c>
      <c r="AZ103" s="117">
        <v>43711</v>
      </c>
      <c r="BA103" s="114">
        <v>117160</v>
      </c>
      <c r="BB103" s="107" t="s">
        <v>7996</v>
      </c>
      <c r="BC103" s="108">
        <v>-31.802793428659133</v>
      </c>
      <c r="BD103" s="108">
        <v>0.39864036932054564</v>
      </c>
      <c r="BE103" s="108">
        <v>-5.5921412909029904</v>
      </c>
      <c r="BF103" s="108">
        <v>5.7439668117146507E-2</v>
      </c>
      <c r="BG103" s="108">
        <v>12.934336898564791</v>
      </c>
      <c r="BH103" s="107" t="s">
        <v>7816</v>
      </c>
      <c r="BI103">
        <f>VAR(BC103:BC104)</f>
        <v>6.6743391089481054</v>
      </c>
      <c r="BJ103">
        <f>VAR(BE103:BE104)</f>
        <v>5.8327415015580607E-2</v>
      </c>
      <c r="BK103">
        <f>VAR(BG103:BG104)</f>
        <v>0.42430721931045584</v>
      </c>
      <c r="BL103">
        <v>1</v>
      </c>
    </row>
    <row r="104" spans="16:64" x14ac:dyDescent="0.25">
      <c r="P104" s="107" t="s">
        <v>7994</v>
      </c>
      <c r="Q104" s="108">
        <v>-35.296679982124964</v>
      </c>
      <c r="R104" s="108">
        <v>0.21800383842750565</v>
      </c>
      <c r="S104" s="108">
        <v>-5.4624865879875646</v>
      </c>
      <c r="T104" s="108">
        <v>7.1816258125404223E-2</v>
      </c>
      <c r="U104" s="108">
        <v>8.403212721775553</v>
      </c>
      <c r="V104" s="107" t="s">
        <v>7784</v>
      </c>
      <c r="AB104" s="115" t="s">
        <v>7997</v>
      </c>
      <c r="AC104" s="114">
        <v>1910040</v>
      </c>
      <c r="AD104" s="113" t="s">
        <v>7991</v>
      </c>
      <c r="AE104" s="113" t="s">
        <v>4283</v>
      </c>
      <c r="AF104" s="113">
        <v>1</v>
      </c>
      <c r="AG104" s="117">
        <v>43594</v>
      </c>
      <c r="AH104" s="107" t="s">
        <v>7997</v>
      </c>
      <c r="AI104" s="108">
        <v>-95.589157368240109</v>
      </c>
      <c r="AJ104" s="108">
        <v>0.12608054899971288</v>
      </c>
      <c r="AK104" s="108">
        <v>-11.407861435062921</v>
      </c>
      <c r="AL104" s="108">
        <v>5.6980848791106799E-2</v>
      </c>
      <c r="AM104" s="108">
        <v>-4.3262658877367386</v>
      </c>
      <c r="AN104" s="107" t="s">
        <v>7987</v>
      </c>
      <c r="AT104" s="115">
        <v>1910944</v>
      </c>
      <c r="AU104" s="116">
        <v>1910944</v>
      </c>
      <c r="AV104" s="113" t="s">
        <v>7561</v>
      </c>
      <c r="AW104" s="113" t="s">
        <v>4678</v>
      </c>
      <c r="AX104" s="113">
        <v>2</v>
      </c>
      <c r="AY104" s="114" t="s">
        <v>2258</v>
      </c>
      <c r="AZ104" s="117">
        <v>43725</v>
      </c>
      <c r="BA104" s="114">
        <v>132320</v>
      </c>
      <c r="BB104" s="107" t="s">
        <v>7998</v>
      </c>
      <c r="BC104" s="108">
        <v>-35.456377726016484</v>
      </c>
      <c r="BD104" s="108">
        <v>0.14008740948844087</v>
      </c>
      <c r="BE104" s="108">
        <v>-5.9336889889352875</v>
      </c>
      <c r="BF104" s="108">
        <v>5.8224756372128886E-2</v>
      </c>
      <c r="BG104" s="108">
        <v>12.013134185465816</v>
      </c>
      <c r="BH104" s="107" t="s">
        <v>7993</v>
      </c>
    </row>
    <row r="105" spans="16:64" x14ac:dyDescent="0.25">
      <c r="P105" s="107" t="s">
        <v>7999</v>
      </c>
      <c r="Q105" s="108">
        <v>-57.42974087955082</v>
      </c>
      <c r="R105" s="108">
        <v>0.1648792921761002</v>
      </c>
      <c r="S105" s="108">
        <v>-8.0070414642024481</v>
      </c>
      <c r="T105" s="108">
        <v>5.9040002144206641E-2</v>
      </c>
      <c r="U105" s="108">
        <v>6.6265908340687645</v>
      </c>
      <c r="V105" s="107" t="s">
        <v>7626</v>
      </c>
      <c r="W105">
        <f>VAR(Q105:Q106)</f>
        <v>8.5165037202884097E-2</v>
      </c>
      <c r="X105">
        <f>VAR(S105:S106)</f>
        <v>2.5428236380965519E-4</v>
      </c>
      <c r="Y105">
        <v>1</v>
      </c>
      <c r="Z105">
        <f>VAR(U105:U106)</f>
        <v>2.6981553159421988E-2</v>
      </c>
      <c r="AB105" s="115">
        <v>1910060</v>
      </c>
      <c r="AC105" s="114">
        <v>1910060</v>
      </c>
      <c r="AD105" s="113" t="s">
        <v>7561</v>
      </c>
      <c r="AE105" s="113" t="s">
        <v>5743</v>
      </c>
      <c r="AF105" s="113">
        <v>1</v>
      </c>
      <c r="AG105" s="117">
        <v>43604</v>
      </c>
      <c r="AH105" s="107" t="s">
        <v>8000</v>
      </c>
      <c r="AI105" s="108">
        <v>-60.533094653724781</v>
      </c>
      <c r="AJ105" s="108">
        <v>4.1985994663631544E-2</v>
      </c>
      <c r="AK105" s="108">
        <v>-6.5117898321324361</v>
      </c>
      <c r="AL105" s="108">
        <v>2.1834457903145192E-2</v>
      </c>
      <c r="AM105" s="108">
        <v>-8.4387759966652922</v>
      </c>
      <c r="AN105" s="107" t="s">
        <v>8001</v>
      </c>
      <c r="AO105">
        <f>VAR(AI105:AI106)</f>
        <v>5.701255263215927E-2</v>
      </c>
      <c r="AP105">
        <f>VAR(AK105:AK106)</f>
        <v>1.2705503911326307E-3</v>
      </c>
      <c r="AQ105">
        <f>VAR(AM105:AM106)</f>
        <v>0.2745039657000104</v>
      </c>
      <c r="AR105">
        <v>1</v>
      </c>
      <c r="AT105" s="115">
        <v>1910959</v>
      </c>
      <c r="AU105" s="116">
        <v>1910959</v>
      </c>
      <c r="AV105" s="113" t="s">
        <v>7561</v>
      </c>
      <c r="AW105" s="113" t="s">
        <v>4686</v>
      </c>
      <c r="AX105" s="113">
        <v>1</v>
      </c>
      <c r="AY105" s="114" t="s">
        <v>2258</v>
      </c>
      <c r="AZ105" s="117">
        <v>43727</v>
      </c>
      <c r="BA105" s="114">
        <v>137300</v>
      </c>
      <c r="BB105" s="107" t="s">
        <v>8002</v>
      </c>
      <c r="BC105" s="108">
        <v>-29.911941145749548</v>
      </c>
      <c r="BD105" s="108">
        <v>0.15217978517748829</v>
      </c>
      <c r="BE105" s="108">
        <v>-4.8150596073210652</v>
      </c>
      <c r="BF105" s="108">
        <v>4.8526298829637479E-2</v>
      </c>
      <c r="BG105" s="108">
        <v>8.6085357128189735</v>
      </c>
      <c r="BH105" s="107" t="s">
        <v>7777</v>
      </c>
      <c r="BI105">
        <f>VAR(BC105:BC106)</f>
        <v>1.168704666278112</v>
      </c>
      <c r="BJ105">
        <f>VAR(BE105:BE106)</f>
        <v>2.9417167874212047E-3</v>
      </c>
      <c r="BK105">
        <f>VAR(BG105:BG106)</f>
        <v>2.2951256601095338</v>
      </c>
      <c r="BL105">
        <v>1</v>
      </c>
    </row>
    <row r="106" spans="16:64" x14ac:dyDescent="0.25">
      <c r="P106" s="107" t="s">
        <v>7999</v>
      </c>
      <c r="Q106" s="108">
        <v>-57.842451522018116</v>
      </c>
      <c r="R106" s="108">
        <v>0.16460827053159302</v>
      </c>
      <c r="S106" s="108">
        <v>-8.0295928439300681</v>
      </c>
      <c r="T106" s="108">
        <v>7.1546182771106581E-2</v>
      </c>
      <c r="U106" s="108">
        <v>6.3942912294224286</v>
      </c>
      <c r="V106" s="107" t="s">
        <v>7626</v>
      </c>
      <c r="AB106" s="115" t="s">
        <v>8003</v>
      </c>
      <c r="AC106" s="114">
        <v>1910060</v>
      </c>
      <c r="AD106" s="113" t="s">
        <v>7991</v>
      </c>
      <c r="AE106" s="113" t="s">
        <v>5743</v>
      </c>
      <c r="AF106" s="113">
        <v>1</v>
      </c>
      <c r="AG106" s="117">
        <v>43604</v>
      </c>
      <c r="AH106" s="107" t="s">
        <v>8003</v>
      </c>
      <c r="AI106" s="108">
        <v>-60.195418617760843</v>
      </c>
      <c r="AJ106" s="108">
        <v>0.50918112240604385</v>
      </c>
      <c r="AK106" s="108">
        <v>-6.5621991644258246</v>
      </c>
      <c r="AL106" s="108">
        <v>7.0567495599724778E-2</v>
      </c>
      <c r="AM106" s="108">
        <v>-7.6978253023542464</v>
      </c>
      <c r="AN106" s="107" t="s">
        <v>8001</v>
      </c>
      <c r="AT106" s="115">
        <v>1910994</v>
      </c>
      <c r="AU106" s="116">
        <v>1910994</v>
      </c>
      <c r="AV106" s="113" t="s">
        <v>7561</v>
      </c>
      <c r="AW106" s="113" t="s">
        <v>4686</v>
      </c>
      <c r="AX106" s="113">
        <v>2</v>
      </c>
      <c r="AY106" s="114" t="s">
        <v>2258</v>
      </c>
      <c r="AZ106" s="117">
        <v>43741</v>
      </c>
      <c r="BA106" s="114">
        <v>885140</v>
      </c>
      <c r="BB106" s="107" t="s">
        <v>8004</v>
      </c>
      <c r="BC106" s="108">
        <v>-31.440799979179314</v>
      </c>
      <c r="BD106" s="108">
        <v>0.19330255810309616</v>
      </c>
      <c r="BE106" s="108">
        <v>-4.7383560638902535</v>
      </c>
      <c r="BF106" s="108">
        <v>5.3948147007807402E-2</v>
      </c>
      <c r="BG106" s="108">
        <v>6.4660485319427146</v>
      </c>
      <c r="BH106" s="119" t="s">
        <v>8005</v>
      </c>
    </row>
    <row r="107" spans="16:64" x14ac:dyDescent="0.25">
      <c r="P107" s="107" t="s">
        <v>8006</v>
      </c>
      <c r="Q107" s="108">
        <v>-114.81524520991687</v>
      </c>
      <c r="R107" s="108">
        <v>0.22707726806092471</v>
      </c>
      <c r="S107" s="108">
        <v>-15.776698671847001</v>
      </c>
      <c r="T107" s="108">
        <v>5.2579617531737649E-2</v>
      </c>
      <c r="U107" s="108">
        <v>11.398344164859139</v>
      </c>
      <c r="V107" s="107" t="s">
        <v>7626</v>
      </c>
      <c r="W107">
        <f>VAR(Q107:Q108)</f>
        <v>3.4961717631892673E-2</v>
      </c>
      <c r="X107">
        <f>VAR(S107:S108)</f>
        <v>2.1027278229602885E-4</v>
      </c>
      <c r="Y107">
        <v>1</v>
      </c>
      <c r="Z107">
        <f>VAR(U107:U108)</f>
        <v>9.180100825485657E-2</v>
      </c>
      <c r="AB107" s="115">
        <v>1910080</v>
      </c>
      <c r="AC107" s="114">
        <v>1910080</v>
      </c>
      <c r="AD107" s="113" t="s">
        <v>7561</v>
      </c>
      <c r="AE107" s="113" t="s">
        <v>5572</v>
      </c>
      <c r="AF107" s="113">
        <v>1</v>
      </c>
      <c r="AG107" s="117">
        <v>43619</v>
      </c>
      <c r="AH107" s="107" t="s">
        <v>8007</v>
      </c>
      <c r="AI107" s="108">
        <v>-22.651396343916996</v>
      </c>
      <c r="AJ107" s="108">
        <v>0.46826178140315433</v>
      </c>
      <c r="AK107" s="108">
        <v>-3.8224817529002308</v>
      </c>
      <c r="AL107" s="108">
        <v>5.9127671819975865E-2</v>
      </c>
      <c r="AM107" s="108">
        <v>7.9284576792848505</v>
      </c>
      <c r="AN107" s="107" t="s">
        <v>8008</v>
      </c>
      <c r="AO107">
        <f>VAR(AI107:AI108)</f>
        <v>5.5845361609300759E-2</v>
      </c>
      <c r="AP107">
        <f>VAR(AK107:AK108)</f>
        <v>1.3302933850433142E-4</v>
      </c>
      <c r="AQ107">
        <f>VAR(AM107:AM108)</f>
        <v>2.0749122242828794E-2</v>
      </c>
      <c r="AR107">
        <v>1</v>
      </c>
      <c r="AT107" s="113" t="s">
        <v>8009</v>
      </c>
      <c r="AU107" s="110">
        <v>1810124</v>
      </c>
      <c r="AV107" s="113" t="s">
        <v>7561</v>
      </c>
      <c r="AW107" s="113" t="s">
        <v>4711</v>
      </c>
      <c r="AX107" s="114">
        <v>1</v>
      </c>
      <c r="AY107" s="114" t="s">
        <v>2258</v>
      </c>
      <c r="AZ107" s="115" t="s">
        <v>7630</v>
      </c>
      <c r="BA107" s="114">
        <v>898420</v>
      </c>
      <c r="BB107" s="107" t="s">
        <v>8009</v>
      </c>
      <c r="BC107" s="108">
        <v>-31.529490306400625</v>
      </c>
      <c r="BD107" s="108">
        <v>0.12025730757613493</v>
      </c>
      <c r="BE107" s="108">
        <v>-5.3773485566815102</v>
      </c>
      <c r="BF107" s="108">
        <v>4.8973238596392736E-2</v>
      </c>
      <c r="BG107" s="108">
        <v>11.489298147051457</v>
      </c>
      <c r="BH107" s="107" t="s">
        <v>7617</v>
      </c>
      <c r="BI107">
        <f>VAR(BC107:BC108)</f>
        <v>16.489943480703609</v>
      </c>
      <c r="BJ107">
        <f>VAR(BE107:BE108)</f>
        <v>0.12859220810927213</v>
      </c>
      <c r="BK107">
        <f>VAR(BG107:BG108)</f>
        <v>1.4208656287574088</v>
      </c>
      <c r="BL107">
        <v>1</v>
      </c>
    </row>
    <row r="108" spans="16:64" x14ac:dyDescent="0.25">
      <c r="P108" s="107" t="s">
        <v>8006</v>
      </c>
      <c r="Q108" s="108">
        <v>-115.07967560768495</v>
      </c>
      <c r="R108" s="108">
        <v>0.13674185838869055</v>
      </c>
      <c r="S108" s="108">
        <v>-15.756191464221581</v>
      </c>
      <c r="T108" s="108">
        <v>5.807781015541609E-2</v>
      </c>
      <c r="U108" s="108">
        <v>10.969856106087704</v>
      </c>
      <c r="V108" s="107" t="s">
        <v>7626</v>
      </c>
      <c r="AB108" s="115" t="s">
        <v>8010</v>
      </c>
      <c r="AC108" s="114">
        <v>1910080</v>
      </c>
      <c r="AD108" s="113" t="s">
        <v>7991</v>
      </c>
      <c r="AE108" s="113" t="s">
        <v>5572</v>
      </c>
      <c r="AF108" s="113">
        <v>1</v>
      </c>
      <c r="AG108" s="117">
        <v>43619</v>
      </c>
      <c r="AH108" s="107" t="s">
        <v>8010</v>
      </c>
      <c r="AI108" s="108">
        <v>-22.317194723306621</v>
      </c>
      <c r="AJ108" s="108">
        <v>9.82740210434071E-2</v>
      </c>
      <c r="AK108" s="108">
        <v>-3.8061704477100058</v>
      </c>
      <c r="AL108" s="108">
        <v>2.4544938199542867E-2</v>
      </c>
      <c r="AM108" s="108">
        <v>8.1321688583734257</v>
      </c>
      <c r="AN108" s="107" t="s">
        <v>8008</v>
      </c>
      <c r="AT108" s="113" t="s">
        <v>8011</v>
      </c>
      <c r="AU108" s="110">
        <v>1810243</v>
      </c>
      <c r="AV108" s="113" t="s">
        <v>7561</v>
      </c>
      <c r="AW108" s="113" t="s">
        <v>4711</v>
      </c>
      <c r="AX108" s="114">
        <v>2</v>
      </c>
      <c r="AY108" s="114" t="s">
        <v>2258</v>
      </c>
      <c r="AZ108" s="115" t="s">
        <v>7693</v>
      </c>
      <c r="BA108" s="114">
        <v>898040</v>
      </c>
      <c r="BB108" s="107" t="s">
        <v>8011</v>
      </c>
      <c r="BC108" s="108">
        <v>-37.272302070807257</v>
      </c>
      <c r="BD108" s="108">
        <v>0.11224928057669219</v>
      </c>
      <c r="BE108" s="108">
        <v>-5.8844820856643061</v>
      </c>
      <c r="BF108" s="108">
        <v>6.7856398873022666E-2</v>
      </c>
      <c r="BG108" s="108">
        <v>9.8035546145071919</v>
      </c>
      <c r="BH108" s="107" t="s">
        <v>7565</v>
      </c>
    </row>
    <row r="109" spans="16:64" x14ac:dyDescent="0.25">
      <c r="P109" s="107" t="s">
        <v>8012</v>
      </c>
      <c r="Q109" s="108">
        <v>-52.479977115543115</v>
      </c>
      <c r="R109" s="108">
        <v>0.19646846982290486</v>
      </c>
      <c r="S109" s="108">
        <v>-8.0960931424245715</v>
      </c>
      <c r="T109" s="108">
        <v>2.3274585446613479E-2</v>
      </c>
      <c r="U109" s="108">
        <v>12.288768023853457</v>
      </c>
      <c r="V109" s="107" t="s">
        <v>7573</v>
      </c>
      <c r="W109">
        <f>VAR(Q109:Q110)</f>
        <v>1.39353726705138E-2</v>
      </c>
      <c r="X109">
        <f>VAR(S109:S110)</f>
        <v>1.1555231279604351E-3</v>
      </c>
      <c r="Y109">
        <v>1</v>
      </c>
      <c r="Z109">
        <f>VAR(U109:U110)</f>
        <v>0.15209381549439779</v>
      </c>
      <c r="AB109" s="115">
        <v>1910100</v>
      </c>
      <c r="AC109" s="114">
        <v>1910100</v>
      </c>
      <c r="AD109" s="113" t="s">
        <v>7561</v>
      </c>
      <c r="AE109" s="113" t="s">
        <v>5562</v>
      </c>
      <c r="AF109" s="113">
        <v>1</v>
      </c>
      <c r="AG109" s="117">
        <v>43621</v>
      </c>
      <c r="AH109" s="107" t="s">
        <v>8013</v>
      </c>
      <c r="AI109" s="108">
        <v>-12.577186221533866</v>
      </c>
      <c r="AJ109" s="108">
        <v>0.22670258629729431</v>
      </c>
      <c r="AK109" s="108">
        <v>-2.3270562788924587</v>
      </c>
      <c r="AL109" s="108">
        <v>3.0626672509235422E-2</v>
      </c>
      <c r="AM109" s="108">
        <v>6.0392640096058035</v>
      </c>
      <c r="AN109" s="107" t="s">
        <v>7580</v>
      </c>
      <c r="AO109">
        <f>VAR(AI109:AI110)</f>
        <v>1.5398336964649053E-3</v>
      </c>
      <c r="AP109">
        <f>VAR(AK109:AK110)</f>
        <v>5.980269400015014E-3</v>
      </c>
      <c r="AQ109">
        <f>VAR(AM109:AM110)</f>
        <v>0.43283020914104869</v>
      </c>
      <c r="AR109">
        <v>1</v>
      </c>
      <c r="AT109" s="115">
        <v>1910091</v>
      </c>
      <c r="AU109" s="116">
        <v>1910091</v>
      </c>
      <c r="AV109" s="113" t="s">
        <v>7561</v>
      </c>
      <c r="AW109" s="113" t="s">
        <v>4712</v>
      </c>
      <c r="AX109" s="113">
        <v>1</v>
      </c>
      <c r="AY109" s="114" t="s">
        <v>2258</v>
      </c>
      <c r="AZ109" s="117">
        <v>43620</v>
      </c>
      <c r="BA109" s="114">
        <v>102460</v>
      </c>
      <c r="BB109" s="107" t="s">
        <v>8014</v>
      </c>
      <c r="BC109" s="108">
        <v>-27.204927663537269</v>
      </c>
      <c r="BD109" s="108">
        <v>0.17607782190864341</v>
      </c>
      <c r="BE109" s="108">
        <v>-5.0168778013211792</v>
      </c>
      <c r="BF109" s="108">
        <v>2.561891809889251E-2</v>
      </c>
      <c r="BG109" s="108">
        <v>12.930094747032165</v>
      </c>
      <c r="BH109" s="107" t="s">
        <v>7580</v>
      </c>
      <c r="BI109">
        <f>VAR(BC109:BC110)</f>
        <v>5.6551430817972062</v>
      </c>
      <c r="BJ109">
        <f>VAR(BE109:BE110)</f>
        <v>2.9595571601960285E-2</v>
      </c>
      <c r="BK109">
        <f>VAR(BG109:BG110)</f>
        <v>1.0035739744086698</v>
      </c>
      <c r="BL109">
        <v>1</v>
      </c>
    </row>
    <row r="110" spans="16:64" x14ac:dyDescent="0.25">
      <c r="P110" s="107" t="s">
        <v>8012</v>
      </c>
      <c r="Q110" s="108">
        <v>-52.313031779157136</v>
      </c>
      <c r="R110" s="108">
        <v>0.33459827413537258</v>
      </c>
      <c r="S110" s="108">
        <v>-8.144166484891274</v>
      </c>
      <c r="T110" s="108">
        <v>0.10996430779472773</v>
      </c>
      <c r="U110" s="108">
        <v>12.840300099973057</v>
      </c>
      <c r="V110" s="107" t="s">
        <v>7573</v>
      </c>
      <c r="AB110" s="115" t="s">
        <v>8015</v>
      </c>
      <c r="AC110" s="114">
        <v>1910100</v>
      </c>
      <c r="AD110" s="113" t="s">
        <v>7991</v>
      </c>
      <c r="AE110" s="113" t="s">
        <v>5562</v>
      </c>
      <c r="AF110" s="113">
        <v>1</v>
      </c>
      <c r="AG110" s="117">
        <v>43621</v>
      </c>
      <c r="AH110" s="107" t="s">
        <v>8015</v>
      </c>
      <c r="AI110" s="108">
        <v>-12.521691470494423</v>
      </c>
      <c r="AJ110" s="108">
        <v>0.18210047923346698</v>
      </c>
      <c r="AK110" s="108">
        <v>-2.4364205271641404</v>
      </c>
      <c r="AL110" s="108">
        <v>7.0705111034769841E-2</v>
      </c>
      <c r="AM110" s="108">
        <v>6.9696727468187003</v>
      </c>
      <c r="AN110" s="107" t="s">
        <v>7580</v>
      </c>
      <c r="AT110" s="115">
        <v>1910515</v>
      </c>
      <c r="AU110" s="116">
        <v>1910515</v>
      </c>
      <c r="AV110" s="113" t="s">
        <v>7561</v>
      </c>
      <c r="AW110" s="113" t="s">
        <v>4712</v>
      </c>
      <c r="AX110" s="113">
        <v>2</v>
      </c>
      <c r="AY110" s="114" t="s">
        <v>2258</v>
      </c>
      <c r="AZ110" s="117">
        <v>43671</v>
      </c>
      <c r="BA110" s="114">
        <v>115040</v>
      </c>
      <c r="BB110" s="107" t="s">
        <v>8016</v>
      </c>
      <c r="BC110" s="108">
        <v>-30.568004552874534</v>
      </c>
      <c r="BD110" s="108">
        <v>9.2999413888511226E-2</v>
      </c>
      <c r="BE110" s="108">
        <v>-5.26017010124849</v>
      </c>
      <c r="BF110" s="108">
        <v>0.11416602896942887</v>
      </c>
      <c r="BG110" s="108">
        <v>11.513356257113387</v>
      </c>
      <c r="BH110" s="107" t="s">
        <v>7989</v>
      </c>
    </row>
    <row r="111" spans="16:64" x14ac:dyDescent="0.25">
      <c r="P111" s="107" t="s">
        <v>8017</v>
      </c>
      <c r="Q111" s="108">
        <v>-58.759024347903143</v>
      </c>
      <c r="R111" s="108">
        <v>8.6793294212002728E-2</v>
      </c>
      <c r="S111" s="108">
        <v>-8.9416937718462819</v>
      </c>
      <c r="T111" s="108">
        <v>3.9468663199305837E-2</v>
      </c>
      <c r="U111" s="108">
        <v>12.774525826867112</v>
      </c>
      <c r="V111" s="107" t="s">
        <v>7573</v>
      </c>
      <c r="W111">
        <f>VAR(Q111:Q112)</f>
        <v>1.8667248347483957E-4</v>
      </c>
      <c r="X111">
        <f>VAR(S111:S112)</f>
        <v>1.3020111759382473E-3</v>
      </c>
      <c r="Y111">
        <v>1</v>
      </c>
      <c r="Z111">
        <f>VAR(U111:U112)</f>
        <v>7.5627377038063173E-2</v>
      </c>
      <c r="AB111" s="115">
        <v>1910120</v>
      </c>
      <c r="AC111" s="114">
        <v>1910120</v>
      </c>
      <c r="AD111" s="113" t="s">
        <v>7561</v>
      </c>
      <c r="AE111" s="113" t="s">
        <v>4918</v>
      </c>
      <c r="AF111" s="113">
        <v>1</v>
      </c>
      <c r="AG111" s="117">
        <v>43622</v>
      </c>
      <c r="AH111" s="107" t="s">
        <v>8018</v>
      </c>
      <c r="AI111" s="108">
        <v>-78.507071960742934</v>
      </c>
      <c r="AJ111" s="108">
        <v>0.10365018619651895</v>
      </c>
      <c r="AK111" s="108">
        <v>-9.7027981670996226</v>
      </c>
      <c r="AL111" s="108">
        <v>4.9728264443968183E-2</v>
      </c>
      <c r="AM111" s="108">
        <v>-0.88468662394595299</v>
      </c>
      <c r="AN111" s="107" t="s">
        <v>7885</v>
      </c>
      <c r="AO111">
        <f>VAR(AI111:AI112)</f>
        <v>2.9047179642298349E-2</v>
      </c>
      <c r="AP111">
        <f>VAR(AK111:AK112)</f>
        <v>1.2675328811176624E-3</v>
      </c>
      <c r="AQ111">
        <f>VAR(AM111:AM112)</f>
        <v>0.20725416110996386</v>
      </c>
      <c r="AR111">
        <v>1</v>
      </c>
      <c r="AT111" s="115">
        <v>1910416</v>
      </c>
      <c r="AU111" s="116">
        <v>1910416</v>
      </c>
      <c r="AV111" s="113" t="s">
        <v>7561</v>
      </c>
      <c r="AW111" s="113" t="s">
        <v>4721</v>
      </c>
      <c r="AX111" s="113">
        <v>1</v>
      </c>
      <c r="AY111" s="114" t="s">
        <v>2258</v>
      </c>
      <c r="AZ111" s="117">
        <v>43662</v>
      </c>
      <c r="BA111" s="114">
        <v>128940</v>
      </c>
      <c r="BB111" s="107" t="s">
        <v>8019</v>
      </c>
      <c r="BC111" s="108">
        <v>-33.238965792404429</v>
      </c>
      <c r="BD111" s="108">
        <v>0.43156652699678438</v>
      </c>
      <c r="BE111" s="108">
        <v>-6.1021513218839916</v>
      </c>
      <c r="BF111" s="108">
        <v>5.2188305687424087E-2</v>
      </c>
      <c r="BG111" s="108">
        <v>15.578244782667504</v>
      </c>
      <c r="BH111" s="107" t="s">
        <v>7667</v>
      </c>
      <c r="BI111">
        <f>VAR(BC111:BC112)</f>
        <v>9.2977494694814791</v>
      </c>
      <c r="BJ111">
        <f>VAR(BE111:BE112)</f>
        <v>0.68833952492610706</v>
      </c>
      <c r="BK111">
        <f>VAR(BG111:BG112)</f>
        <v>12.874298284806514</v>
      </c>
      <c r="BL111">
        <v>1</v>
      </c>
    </row>
    <row r="112" spans="16:64" x14ac:dyDescent="0.25">
      <c r="P112" s="107" t="s">
        <v>8017</v>
      </c>
      <c r="Q112" s="108">
        <v>-58.739702211195478</v>
      </c>
      <c r="R112" s="108">
        <v>0.33366194969833335</v>
      </c>
      <c r="S112" s="108">
        <v>-8.8906641495482823</v>
      </c>
      <c r="T112" s="108">
        <v>6.8425524654682796E-2</v>
      </c>
      <c r="U112" s="108">
        <v>12.38561098519078</v>
      </c>
      <c r="V112" s="107" t="s">
        <v>7573</v>
      </c>
      <c r="AB112" s="115" t="s">
        <v>8020</v>
      </c>
      <c r="AC112" s="114">
        <v>1910120</v>
      </c>
      <c r="AD112" s="113" t="s">
        <v>7991</v>
      </c>
      <c r="AE112" s="113" t="s">
        <v>4918</v>
      </c>
      <c r="AF112" s="113">
        <v>1</v>
      </c>
      <c r="AG112" s="117">
        <v>43622</v>
      </c>
      <c r="AH112" s="107" t="s">
        <v>8020</v>
      </c>
      <c r="AI112" s="108">
        <v>-78.266044245978435</v>
      </c>
      <c r="AJ112" s="108">
        <v>8.2115175761354256E-2</v>
      </c>
      <c r="AK112" s="108">
        <v>-9.7531476036628586</v>
      </c>
      <c r="AL112" s="108">
        <v>8.1582711274751959E-2</v>
      </c>
      <c r="AM112" s="108">
        <v>-0.2408634166755661</v>
      </c>
      <c r="AN112" s="107" t="s">
        <v>7885</v>
      </c>
      <c r="AT112" s="115">
        <v>1910623</v>
      </c>
      <c r="AU112" s="116">
        <v>1910623</v>
      </c>
      <c r="AV112" s="113" t="s">
        <v>7561</v>
      </c>
      <c r="AW112" s="113" t="s">
        <v>4721</v>
      </c>
      <c r="AX112" s="113">
        <v>2</v>
      </c>
      <c r="AY112" s="114" t="s">
        <v>2258</v>
      </c>
      <c r="AZ112" s="117">
        <v>43683</v>
      </c>
      <c r="BA112" s="114">
        <v>130540</v>
      </c>
      <c r="BB112" s="107" t="s">
        <v>8021</v>
      </c>
      <c r="BC112" s="108">
        <v>-28.926715922677147</v>
      </c>
      <c r="BD112" s="108">
        <v>0.30979348285926178</v>
      </c>
      <c r="BE112" s="108">
        <v>-4.9288316510984753</v>
      </c>
      <c r="BF112" s="108">
        <v>2.8876518984656263E-2</v>
      </c>
      <c r="BG112" s="108">
        <v>10.503937286110656</v>
      </c>
      <c r="BH112" s="107" t="s">
        <v>7893</v>
      </c>
    </row>
    <row r="113" spans="16:64" x14ac:dyDescent="0.25">
      <c r="P113" s="107" t="s">
        <v>8022</v>
      </c>
      <c r="Q113" s="108">
        <v>-59.005550631671873</v>
      </c>
      <c r="R113" s="108">
        <v>0.11836232182060205</v>
      </c>
      <c r="S113" s="108">
        <v>-7.6784108044032626</v>
      </c>
      <c r="T113" s="108">
        <v>0.10039074072620013</v>
      </c>
      <c r="U113" s="108">
        <v>2.4217358035542276</v>
      </c>
      <c r="V113" s="107" t="s">
        <v>7651</v>
      </c>
      <c r="W113">
        <f>VAR(Q113:Q114)</f>
        <v>1.0253636128191036E-4</v>
      </c>
      <c r="X113">
        <f>VAR(S113:S114)</f>
        <v>4.6271499564250751E-3</v>
      </c>
      <c r="Y113">
        <v>1</v>
      </c>
      <c r="Z113">
        <f>VAR(U113:U114)</f>
        <v>0.28521926760709171</v>
      </c>
      <c r="AB113" s="115">
        <v>1910140</v>
      </c>
      <c r="AC113" s="114">
        <v>1910140</v>
      </c>
      <c r="AD113" s="113" t="s">
        <v>7561</v>
      </c>
      <c r="AE113" s="113" t="s">
        <v>5889</v>
      </c>
      <c r="AF113" s="113">
        <v>1</v>
      </c>
      <c r="AG113" s="117">
        <v>43627</v>
      </c>
      <c r="AH113" s="107" t="s">
        <v>8023</v>
      </c>
      <c r="AI113" s="108">
        <v>-43.592395627664345</v>
      </c>
      <c r="AJ113" s="108">
        <v>0.24552332024652407</v>
      </c>
      <c r="AK113" s="108">
        <v>-7.2668618154655702</v>
      </c>
      <c r="AL113" s="108">
        <v>2.7845668754851005E-2</v>
      </c>
      <c r="AM113" s="108">
        <v>14.542498896060216</v>
      </c>
      <c r="AN113" s="107" t="s">
        <v>7885</v>
      </c>
      <c r="AO113">
        <f>VAR(AI113:AI114)</f>
        <v>0.38154023862637121</v>
      </c>
      <c r="AP113">
        <f>VAR(AK113:AK114)</f>
        <v>2.5646638195755907E-2</v>
      </c>
      <c r="AQ113">
        <f>VAR(AM113:AM114)</f>
        <v>3.6056497784306885</v>
      </c>
      <c r="AR113">
        <v>1</v>
      </c>
      <c r="AT113" s="115">
        <v>1910088</v>
      </c>
      <c r="AU113" s="116">
        <v>1910088</v>
      </c>
      <c r="AV113" s="113" t="s">
        <v>7561</v>
      </c>
      <c r="AW113" s="113" t="s">
        <v>4722</v>
      </c>
      <c r="AX113" s="113">
        <v>1</v>
      </c>
      <c r="AY113" s="114" t="s">
        <v>2258</v>
      </c>
      <c r="AZ113" s="117">
        <v>43619</v>
      </c>
      <c r="BA113" s="114">
        <v>117720</v>
      </c>
      <c r="BB113" s="107" t="s">
        <v>8024</v>
      </c>
      <c r="BC113" s="108">
        <v>-32.327843779276357</v>
      </c>
      <c r="BD113" s="108">
        <v>0.12886249116148185</v>
      </c>
      <c r="BE113" s="108">
        <v>-5.5909903376280274</v>
      </c>
      <c r="BF113" s="108">
        <v>8.3244211956478312E-2</v>
      </c>
      <c r="BG113" s="108">
        <v>12.400078921747863</v>
      </c>
      <c r="BH113" s="107" t="s">
        <v>7580</v>
      </c>
      <c r="BI113">
        <f>VAR(BC113:BC114)</f>
        <v>16.473932979134364</v>
      </c>
      <c r="BJ113">
        <f>VAR(BE113:BE114)</f>
        <v>0.16309365391279962</v>
      </c>
      <c r="BK113">
        <f>VAR(BG113:BG114)</f>
        <v>0.68561857784398705</v>
      </c>
      <c r="BL113">
        <v>1</v>
      </c>
    </row>
    <row r="114" spans="16:64" x14ac:dyDescent="0.25">
      <c r="P114" s="107" t="s">
        <v>8022</v>
      </c>
      <c r="Q114" s="108">
        <v>-59.019870992092052</v>
      </c>
      <c r="R114" s="108">
        <v>0.18221089036716381</v>
      </c>
      <c r="S114" s="108">
        <v>-7.7746100762968178</v>
      </c>
      <c r="T114" s="108">
        <v>0.13327974168834161</v>
      </c>
      <c r="U114" s="108">
        <v>3.1770096182824901</v>
      </c>
      <c r="V114" s="107" t="s">
        <v>7651</v>
      </c>
      <c r="AB114" s="115" t="s">
        <v>8025</v>
      </c>
      <c r="AC114" s="114">
        <v>1910140</v>
      </c>
      <c r="AD114" s="113" t="s">
        <v>7991</v>
      </c>
      <c r="AE114" s="113" t="s">
        <v>5889</v>
      </c>
      <c r="AF114" s="113">
        <v>1</v>
      </c>
      <c r="AG114" s="117">
        <v>43627</v>
      </c>
      <c r="AH114" s="107" t="s">
        <v>8025</v>
      </c>
      <c r="AI114" s="108">
        <v>-44.465940404566332</v>
      </c>
      <c r="AJ114" s="108">
        <v>0.16981968258626062</v>
      </c>
      <c r="AK114" s="108">
        <v>-7.0403816256221496</v>
      </c>
      <c r="AL114" s="108">
        <v>6.0387046325117183E-2</v>
      </c>
      <c r="AM114" s="108">
        <v>11.857112600410865</v>
      </c>
      <c r="AN114" s="107" t="s">
        <v>7885</v>
      </c>
      <c r="AT114" s="115">
        <v>1910508</v>
      </c>
      <c r="AU114" s="116">
        <v>1910508</v>
      </c>
      <c r="AV114" s="113" t="s">
        <v>7561</v>
      </c>
      <c r="AW114" s="113" t="s">
        <v>4722</v>
      </c>
      <c r="AX114" s="113">
        <v>2</v>
      </c>
      <c r="AY114" s="114" t="s">
        <v>2258</v>
      </c>
      <c r="AZ114" s="117">
        <v>43670</v>
      </c>
      <c r="BA114" s="114">
        <v>130480</v>
      </c>
      <c r="BB114" s="107" t="s">
        <v>8026</v>
      </c>
      <c r="BC114" s="108">
        <v>-26.58782061222653</v>
      </c>
      <c r="BD114" s="108">
        <v>0.32231241093742141</v>
      </c>
      <c r="BE114" s="108">
        <v>-5.0198622365634771</v>
      </c>
      <c r="BF114" s="108">
        <v>4.451074738072773E-2</v>
      </c>
      <c r="BG114" s="108">
        <v>13.571077280281287</v>
      </c>
      <c r="BH114" s="107" t="s">
        <v>7989</v>
      </c>
    </row>
    <row r="115" spans="16:64" x14ac:dyDescent="0.25">
      <c r="P115" s="107" t="s">
        <v>8027</v>
      </c>
      <c r="Q115" s="108">
        <v>-40.342295868759699</v>
      </c>
      <c r="R115" s="108">
        <v>9.5377043712976756E-2</v>
      </c>
      <c r="S115" s="108">
        <v>-6.3369849369437343</v>
      </c>
      <c r="T115" s="108">
        <v>1.2344108051281539E-2</v>
      </c>
      <c r="U115" s="108">
        <v>10.353583626790176</v>
      </c>
      <c r="V115" s="107" t="s">
        <v>7651</v>
      </c>
      <c r="W115">
        <f>VAR(Q115:Q116)</f>
        <v>6.2823413407581324E-2</v>
      </c>
      <c r="X115">
        <f>VAR(S115:S116)</f>
        <v>9.0999254591672719E-3</v>
      </c>
      <c r="Y115">
        <v>1</v>
      </c>
      <c r="Z115">
        <f>VAR(U115:U116)</f>
        <v>1.0277787361776094</v>
      </c>
      <c r="AB115" s="115">
        <v>1910160</v>
      </c>
      <c r="AC115" s="114">
        <v>1910160</v>
      </c>
      <c r="AD115" s="113" t="s">
        <v>7561</v>
      </c>
      <c r="AE115" s="113" t="s">
        <v>5959</v>
      </c>
      <c r="AF115" s="113">
        <v>1</v>
      </c>
      <c r="AG115" s="117">
        <v>43628</v>
      </c>
      <c r="AH115" s="107" t="s">
        <v>8028</v>
      </c>
      <c r="AI115" s="108">
        <v>-100.65382126245437</v>
      </c>
      <c r="AJ115" s="108">
        <v>0.18012445190167731</v>
      </c>
      <c r="AK115" s="108">
        <v>-12.224843454332667</v>
      </c>
      <c r="AL115" s="108">
        <v>7.7136906864582744E-2</v>
      </c>
      <c r="AM115" s="108">
        <v>-2.8550736277930326</v>
      </c>
      <c r="AN115" s="107" t="s">
        <v>8029</v>
      </c>
      <c r="AO115">
        <f>VAR(AI115:AI116)</f>
        <v>1.9183123479093193E-3</v>
      </c>
      <c r="AP115">
        <f>VAR(AK115:AK116)</f>
        <v>1.0375095574177281E-6</v>
      </c>
      <c r="AQ115">
        <f>VAR(AM115:AM116)</f>
        <v>1.2709143513355507E-3</v>
      </c>
      <c r="AR115">
        <v>1</v>
      </c>
      <c r="AT115" s="113" t="s">
        <v>8030</v>
      </c>
      <c r="AU115" s="110">
        <v>1810042</v>
      </c>
      <c r="AV115" s="113" t="s">
        <v>7561</v>
      </c>
      <c r="AW115" s="113" t="s">
        <v>4744</v>
      </c>
      <c r="AX115" s="114">
        <v>1</v>
      </c>
      <c r="AY115" s="114" t="s">
        <v>2258</v>
      </c>
      <c r="AZ115" s="115" t="s">
        <v>8031</v>
      </c>
      <c r="BA115" s="114">
        <v>899120</v>
      </c>
      <c r="BB115" s="107">
        <v>1810042</v>
      </c>
      <c r="BC115" s="108">
        <v>1.4470229000892454</v>
      </c>
      <c r="BD115" s="108">
        <v>0.30062252952910717</v>
      </c>
      <c r="BE115" s="108">
        <v>-0.72991572720318421</v>
      </c>
      <c r="BF115" s="108">
        <v>2.7515669312053959E-2</v>
      </c>
      <c r="BG115" s="108">
        <v>7.286348717714719</v>
      </c>
      <c r="BH115" s="107" t="s">
        <v>7578</v>
      </c>
      <c r="BI115">
        <f>VAR(BC115:BC116)</f>
        <v>133.12958472000579</v>
      </c>
      <c r="BJ115">
        <f>VAR(BE115:BE116)</f>
        <v>1.2888980793506573</v>
      </c>
      <c r="BK115">
        <f>VAR(BG115:BG116)</f>
        <v>6.0309912674805801</v>
      </c>
      <c r="BL115">
        <v>1</v>
      </c>
    </row>
    <row r="116" spans="16:64" x14ac:dyDescent="0.25">
      <c r="P116" s="107" t="s">
        <v>8027</v>
      </c>
      <c r="Q116" s="108">
        <v>-39.987828907231318</v>
      </c>
      <c r="R116" s="108">
        <v>0.18704633819577449</v>
      </c>
      <c r="S116" s="108">
        <v>-6.47189176004151</v>
      </c>
      <c r="T116" s="108">
        <v>3.5491926638724233E-2</v>
      </c>
      <c r="U116" s="108">
        <v>11.787305173100762</v>
      </c>
      <c r="V116" s="107" t="s">
        <v>7651</v>
      </c>
      <c r="AB116" s="115" t="s">
        <v>8032</v>
      </c>
      <c r="AC116" s="114">
        <v>1910160</v>
      </c>
      <c r="AD116" s="113" t="s">
        <v>7991</v>
      </c>
      <c r="AE116" s="113" t="s">
        <v>5959</v>
      </c>
      <c r="AF116" s="113">
        <v>1</v>
      </c>
      <c r="AG116" s="117">
        <v>43628</v>
      </c>
      <c r="AH116" s="107" t="s">
        <v>8032</v>
      </c>
      <c r="AI116" s="108">
        <v>-100.7157617556379</v>
      </c>
      <c r="AJ116" s="108">
        <v>0.24203615016682231</v>
      </c>
      <c r="AK116" s="108">
        <v>-12.226283946996597</v>
      </c>
      <c r="AL116" s="108">
        <v>4.3675378886269031E-2</v>
      </c>
      <c r="AM116" s="108">
        <v>-2.9054901796651222</v>
      </c>
      <c r="AN116" s="107" t="s">
        <v>8029</v>
      </c>
      <c r="AT116" s="113" t="s">
        <v>8033</v>
      </c>
      <c r="AU116" s="110">
        <v>1810152</v>
      </c>
      <c r="AV116" s="113" t="s">
        <v>7561</v>
      </c>
      <c r="AW116" s="113" t="s">
        <v>4744</v>
      </c>
      <c r="AX116" s="114">
        <v>2</v>
      </c>
      <c r="AY116" s="114" t="s">
        <v>2258</v>
      </c>
      <c r="AZ116" s="115" t="s">
        <v>7655</v>
      </c>
      <c r="BA116" s="114">
        <v>896280</v>
      </c>
      <c r="BB116" s="107" t="s">
        <v>8033</v>
      </c>
      <c r="BC116" s="108">
        <v>-14.87042694478577</v>
      </c>
      <c r="BD116" s="108">
        <v>1.2154477114162991</v>
      </c>
      <c r="BE116" s="108">
        <v>-2.3354673952292599</v>
      </c>
      <c r="BF116" s="108">
        <v>0.12494057680327726</v>
      </c>
      <c r="BG116" s="108">
        <f>BC116-BE116*8</f>
        <v>3.8133122170483098</v>
      </c>
      <c r="BH116" s="107" t="s">
        <v>7645</v>
      </c>
    </row>
    <row r="117" spans="16:64" x14ac:dyDescent="0.25">
      <c r="P117" s="107" t="s">
        <v>8034</v>
      </c>
      <c r="Q117" s="108">
        <v>-48.658090850453533</v>
      </c>
      <c r="R117" s="108">
        <v>0.14347266948745918</v>
      </c>
      <c r="S117" s="108">
        <v>-7.5329130278142262</v>
      </c>
      <c r="T117" s="108">
        <v>6.6085366217766145E-2</v>
      </c>
      <c r="U117" s="108">
        <v>11.605213372060277</v>
      </c>
      <c r="V117" s="107" t="s">
        <v>7789</v>
      </c>
      <c r="W117">
        <f>VAR(Q117:Q118)</f>
        <v>2.8489704866574033E-3</v>
      </c>
      <c r="X117">
        <f>VAR(S117:S118)</f>
        <v>2.9081313472058658E-4</v>
      </c>
      <c r="Y117">
        <v>1</v>
      </c>
      <c r="Z117">
        <f>VAR(U117:U118)</f>
        <v>6.8973365135525464E-3</v>
      </c>
      <c r="AB117" s="115">
        <v>1910180</v>
      </c>
      <c r="AC117" s="114">
        <v>1910180</v>
      </c>
      <c r="AD117" s="113" t="s">
        <v>7561</v>
      </c>
      <c r="AE117" s="113" t="s">
        <v>5256</v>
      </c>
      <c r="AF117" s="113">
        <v>1</v>
      </c>
      <c r="AG117" s="117">
        <v>43629</v>
      </c>
      <c r="AH117" s="107" t="s">
        <v>8035</v>
      </c>
      <c r="AI117" s="108">
        <v>-71.938477411863261</v>
      </c>
      <c r="AJ117" s="108">
        <v>0.17883464812135735</v>
      </c>
      <c r="AK117" s="108">
        <v>-10.680730551480332</v>
      </c>
      <c r="AL117" s="108">
        <v>2.9993320087570309E-2</v>
      </c>
      <c r="AM117" s="108">
        <v>13.507366999979396</v>
      </c>
      <c r="AN117" s="107" t="s">
        <v>8029</v>
      </c>
      <c r="AO117">
        <f>VAR(AI117:AI118)</f>
        <v>1.758148526146178E-3</v>
      </c>
      <c r="AP117">
        <f>VAR(AK117:AK118)</f>
        <v>2.2325727015325001E-4</v>
      </c>
      <c r="AQ117">
        <f>VAR(AM117:AM118)</f>
        <v>2.6070833324757198E-2</v>
      </c>
      <c r="AR117">
        <v>1</v>
      </c>
      <c r="AT117" s="113" t="s">
        <v>8036</v>
      </c>
      <c r="AU117" s="110">
        <v>1810029</v>
      </c>
      <c r="AV117" s="113" t="s">
        <v>7561</v>
      </c>
      <c r="AW117" s="113" t="s">
        <v>4745</v>
      </c>
      <c r="AX117" s="114">
        <v>1</v>
      </c>
      <c r="AY117" s="114" t="s">
        <v>2258</v>
      </c>
      <c r="AZ117" s="115" t="s">
        <v>7562</v>
      </c>
      <c r="BA117" s="114">
        <v>899260</v>
      </c>
      <c r="BB117" s="107">
        <v>1810029</v>
      </c>
      <c r="BC117" s="108">
        <v>-16.155272728278575</v>
      </c>
      <c r="BD117" s="108">
        <v>0.45154711273912451</v>
      </c>
      <c r="BE117" s="108">
        <v>-3.1442775582522229</v>
      </c>
      <c r="BF117" s="108">
        <v>3.3221671958803149E-2</v>
      </c>
      <c r="BG117" s="108">
        <v>8.9989477377392078</v>
      </c>
      <c r="BH117" s="107" t="s">
        <v>7559</v>
      </c>
      <c r="BI117">
        <f>VAR(BC117:BC118)</f>
        <v>115.33862508499351</v>
      </c>
      <c r="BJ117">
        <f>VAR(BE117:BE118)</f>
        <v>0.69420482295919683</v>
      </c>
      <c r="BK117">
        <f>VAR(BG117:BG118)</f>
        <v>16.598011987815084</v>
      </c>
      <c r="BL117">
        <v>1</v>
      </c>
    </row>
    <row r="118" spans="16:64" x14ac:dyDescent="0.25">
      <c r="P118" s="107" t="s">
        <v>8034</v>
      </c>
      <c r="Q118" s="108">
        <v>-48.582606143569855</v>
      </c>
      <c r="R118" s="108">
        <v>0.39041811536154808</v>
      </c>
      <c r="S118" s="108">
        <v>-7.5087960987095252</v>
      </c>
      <c r="T118" s="108">
        <v>0.11337053100376877</v>
      </c>
      <c r="U118" s="108">
        <v>11.487762646106347</v>
      </c>
      <c r="V118" s="107" t="s">
        <v>7789</v>
      </c>
      <c r="AB118" s="115" t="s">
        <v>8037</v>
      </c>
      <c r="AC118" s="114">
        <v>1910180</v>
      </c>
      <c r="AD118" s="113" t="s">
        <v>7991</v>
      </c>
      <c r="AE118" s="113" t="s">
        <v>5256</v>
      </c>
      <c r="AF118" s="113">
        <v>1</v>
      </c>
      <c r="AG118" s="117">
        <v>43629</v>
      </c>
      <c r="AH118" s="107" t="s">
        <v>8037</v>
      </c>
      <c r="AI118" s="108">
        <v>-71.997775784963139</v>
      </c>
      <c r="AJ118" s="108">
        <v>0.15161461790224789</v>
      </c>
      <c r="AK118" s="108">
        <v>-10.659599660815088</v>
      </c>
      <c r="AL118" s="108">
        <v>6.6189828446783477E-2</v>
      </c>
      <c r="AM118" s="108">
        <v>13.279021501557565</v>
      </c>
      <c r="AN118" s="107" t="s">
        <v>8029</v>
      </c>
      <c r="AT118" s="113" t="s">
        <v>8038</v>
      </c>
      <c r="AU118" s="110">
        <v>1810182</v>
      </c>
      <c r="AV118" s="113" t="s">
        <v>7561</v>
      </c>
      <c r="AW118" s="113" t="s">
        <v>4745</v>
      </c>
      <c r="AX118" s="114">
        <v>2</v>
      </c>
      <c r="AY118" s="114" t="s">
        <v>2258</v>
      </c>
      <c r="AZ118" s="115" t="s">
        <v>7743</v>
      </c>
      <c r="BA118" s="114">
        <v>899880</v>
      </c>
      <c r="BB118" s="107" t="s">
        <v>8038</v>
      </c>
      <c r="BC118" s="108">
        <v>-31.343335480650492</v>
      </c>
      <c r="BD118" s="108">
        <v>0.2943021912485923</v>
      </c>
      <c r="BE118" s="108">
        <v>-4.3225855171145913</v>
      </c>
      <c r="BF118" s="108">
        <v>4.7367810127919199E-2</v>
      </c>
      <c r="BG118" s="108">
        <v>3.2373486562662386</v>
      </c>
      <c r="BH118" s="107" t="s">
        <v>7665</v>
      </c>
    </row>
    <row r="119" spans="16:64" x14ac:dyDescent="0.25">
      <c r="P119" s="107" t="s">
        <v>7969</v>
      </c>
      <c r="Q119" s="108">
        <v>-31.104775886236169</v>
      </c>
      <c r="R119" s="108">
        <v>0.37708633199316843</v>
      </c>
      <c r="S119" s="108">
        <v>-5.2719456599708838</v>
      </c>
      <c r="T119" s="108">
        <v>6.3505135596260393E-2</v>
      </c>
      <c r="U119" s="108">
        <v>11.070789393530902</v>
      </c>
      <c r="V119" s="107" t="s">
        <v>7789</v>
      </c>
      <c r="W119">
        <f>VAR(Q119:Q120)</f>
        <v>0.16413913191942703</v>
      </c>
      <c r="X119">
        <f>VAR(S119:S120)</f>
        <v>3.4683082854061161E-3</v>
      </c>
      <c r="Y119">
        <v>1</v>
      </c>
      <c r="Z119">
        <f>VAR(U119:U120)</f>
        <v>4.3557201558026204E-3</v>
      </c>
      <c r="AB119" s="115">
        <v>1910200</v>
      </c>
      <c r="AC119" s="114">
        <v>1910200</v>
      </c>
      <c r="AD119" s="113" t="s">
        <v>7561</v>
      </c>
      <c r="AE119" s="113" t="s">
        <v>4472</v>
      </c>
      <c r="AF119" s="113">
        <v>1</v>
      </c>
      <c r="AG119" s="117">
        <v>43634</v>
      </c>
      <c r="AH119" s="107" t="s">
        <v>8039</v>
      </c>
      <c r="AI119" s="108">
        <v>-17.339289979747985</v>
      </c>
      <c r="AJ119" s="108">
        <v>0.16049347129898656</v>
      </c>
      <c r="AK119" s="108">
        <v>-3.7725221188888436</v>
      </c>
      <c r="AL119" s="108">
        <v>7.0001047384613477E-2</v>
      </c>
      <c r="AM119" s="108">
        <v>12.840886971362764</v>
      </c>
      <c r="AN119" s="107" t="s">
        <v>7685</v>
      </c>
      <c r="AO119">
        <f>VAR(AI119:AI120)</f>
        <v>1.5590520764782762E-3</v>
      </c>
      <c r="AP119">
        <f>VAR(AK119:AK120)</f>
        <v>7.9355560327707515E-4</v>
      </c>
      <c r="AQ119">
        <f>VAR(AM119:AM120)</f>
        <v>7.0143290006777173E-2</v>
      </c>
      <c r="AR119">
        <v>1</v>
      </c>
      <c r="AT119" s="113" t="s">
        <v>8040</v>
      </c>
      <c r="AU119" s="110">
        <v>1810032</v>
      </c>
      <c r="AV119" s="113" t="s">
        <v>7561</v>
      </c>
      <c r="AW119" s="113" t="s">
        <v>4752</v>
      </c>
      <c r="AX119" s="114">
        <v>1</v>
      </c>
      <c r="AY119" s="114" t="s">
        <v>2258</v>
      </c>
      <c r="AZ119" s="115" t="s">
        <v>7562</v>
      </c>
      <c r="BA119" s="114">
        <v>896880</v>
      </c>
      <c r="BB119" s="107">
        <v>1810032</v>
      </c>
      <c r="BC119" s="108">
        <v>-46.260420508031196</v>
      </c>
      <c r="BD119" s="108">
        <v>0.48048909861826899</v>
      </c>
      <c r="BE119" s="108">
        <v>-7.1662170116334742</v>
      </c>
      <c r="BF119" s="108">
        <v>5.0899824437108256E-2</v>
      </c>
      <c r="BG119" s="108">
        <v>11.069315585036598</v>
      </c>
      <c r="BH119" s="107" t="s">
        <v>7559</v>
      </c>
      <c r="BI119">
        <f>VAR(BC119:BC120)</f>
        <v>6.7639559107278338</v>
      </c>
      <c r="BJ119">
        <f>VAR(BE119:BE120)</f>
        <v>0.34507120014817017</v>
      </c>
      <c r="BK119">
        <f>VAR(BG119:BG120)</f>
        <v>4.4043748898591559</v>
      </c>
      <c r="BL119">
        <v>1</v>
      </c>
    </row>
    <row r="120" spans="16:64" x14ac:dyDescent="0.25">
      <c r="P120" s="107" t="s">
        <v>7969</v>
      </c>
      <c r="Q120" s="108">
        <v>-31.677731612133776</v>
      </c>
      <c r="R120" s="108">
        <v>0.36051801396429745</v>
      </c>
      <c r="S120" s="108">
        <v>-5.3552320128194282</v>
      </c>
      <c r="T120" s="108">
        <v>8.5783478738052171E-2</v>
      </c>
      <c r="U120" s="108">
        <v>11.164124490421649</v>
      </c>
      <c r="V120" s="107" t="s">
        <v>7789</v>
      </c>
      <c r="AB120" s="115" t="s">
        <v>8041</v>
      </c>
      <c r="AC120" s="114">
        <v>1910200</v>
      </c>
      <c r="AD120" s="113" t="s">
        <v>7991</v>
      </c>
      <c r="AE120" s="113" t="s">
        <v>4472</v>
      </c>
      <c r="AF120" s="113">
        <v>1</v>
      </c>
      <c r="AG120" s="117">
        <v>43634</v>
      </c>
      <c r="AH120" s="107" t="s">
        <v>8041</v>
      </c>
      <c r="AI120" s="108">
        <v>-17.283449992705037</v>
      </c>
      <c r="AJ120" s="108">
        <v>0.11218504621350106</v>
      </c>
      <c r="AK120" s="108">
        <v>-3.8123606832022592</v>
      </c>
      <c r="AL120" s="108">
        <v>6.029756870682236E-2</v>
      </c>
      <c r="AM120" s="108">
        <v>13.215435472913036</v>
      </c>
      <c r="AN120" s="107" t="s">
        <v>7685</v>
      </c>
      <c r="AT120" s="113" t="s">
        <v>8042</v>
      </c>
      <c r="AU120" s="110">
        <v>1810170</v>
      </c>
      <c r="AV120" s="113" t="s">
        <v>7561</v>
      </c>
      <c r="AW120" s="113" t="s">
        <v>4752</v>
      </c>
      <c r="AX120" s="114">
        <v>2</v>
      </c>
      <c r="AY120" s="114" t="s">
        <v>2258</v>
      </c>
      <c r="AZ120" s="115" t="s">
        <v>7743</v>
      </c>
      <c r="BA120" s="114">
        <v>899860</v>
      </c>
      <c r="BB120" s="107" t="s">
        <v>8042</v>
      </c>
      <c r="BC120" s="108">
        <v>-42.582389537327487</v>
      </c>
      <c r="BD120" s="108">
        <v>0.49297320647855158</v>
      </c>
      <c r="BE120" s="108">
        <v>-6.3354689148578389</v>
      </c>
      <c r="BF120" s="108">
        <v>3.9247573989158041E-2</v>
      </c>
      <c r="BG120" s="108">
        <v>8.1013617815352248</v>
      </c>
      <c r="BH120" s="107" t="s">
        <v>7665</v>
      </c>
    </row>
    <row r="121" spans="16:64" x14ac:dyDescent="0.25">
      <c r="P121" s="107" t="s">
        <v>7977</v>
      </c>
      <c r="Q121" s="108">
        <v>-48.00045350704044</v>
      </c>
      <c r="R121" s="108">
        <v>0.2325368954390962</v>
      </c>
      <c r="S121" s="108">
        <v>-6.1934437976779995</v>
      </c>
      <c r="T121" s="108">
        <v>5.345459135403078E-2</v>
      </c>
      <c r="U121" s="108">
        <v>1.5470968743835556</v>
      </c>
      <c r="V121" s="107" t="s">
        <v>7873</v>
      </c>
      <c r="W121">
        <f>VAR(Q121:Q122)</f>
        <v>8.8501780959998489E-3</v>
      </c>
      <c r="X121">
        <f>VAR(S121:S122)</f>
        <v>1.772586666793192E-7</v>
      </c>
      <c r="Y121">
        <v>1</v>
      </c>
      <c r="Z121">
        <f>VAR(U121:U122)</f>
        <v>8.2277992749678879E-3</v>
      </c>
      <c r="AB121" s="115">
        <v>1910220</v>
      </c>
      <c r="AC121" s="114">
        <v>1910220</v>
      </c>
      <c r="AD121" s="113" t="s">
        <v>7561</v>
      </c>
      <c r="AE121" s="113" t="s">
        <v>5561</v>
      </c>
      <c r="AF121" s="113">
        <v>2</v>
      </c>
      <c r="AG121" s="117">
        <v>43634</v>
      </c>
      <c r="AH121" s="107" t="s">
        <v>8043</v>
      </c>
      <c r="AI121" s="108">
        <v>-16.291101043829276</v>
      </c>
      <c r="AJ121" s="108">
        <v>0.32531731692326998</v>
      </c>
      <c r="AK121" s="108">
        <v>-3.4020598444018395</v>
      </c>
      <c r="AL121" s="108">
        <v>2.5705581673265247E-2</v>
      </c>
      <c r="AM121" s="108">
        <v>10.92537771138544</v>
      </c>
      <c r="AN121" s="107" t="s">
        <v>7877</v>
      </c>
      <c r="AO121">
        <f>VAR(AI121:AI122)</f>
        <v>5.151042232045154E-2</v>
      </c>
      <c r="AP121">
        <f>VAR(AK121:AK122)</f>
        <v>1.463587296640226E-2</v>
      </c>
      <c r="AQ121">
        <f>VAR(AM121:AM122)</f>
        <v>0.54889046117029672</v>
      </c>
      <c r="AR121">
        <v>1</v>
      </c>
      <c r="AT121" s="113" t="s">
        <v>8044</v>
      </c>
      <c r="AU121" s="110">
        <v>1810041</v>
      </c>
      <c r="AV121" s="113" t="s">
        <v>7561</v>
      </c>
      <c r="AW121" s="113" t="s">
        <v>4755</v>
      </c>
      <c r="AX121" s="114">
        <v>1</v>
      </c>
      <c r="AY121" s="114" t="s">
        <v>2258</v>
      </c>
      <c r="AZ121" s="115" t="s">
        <v>8031</v>
      </c>
      <c r="BA121" s="114">
        <v>899380</v>
      </c>
      <c r="BB121" s="107">
        <v>1810041</v>
      </c>
      <c r="BC121" s="108">
        <v>-1.9701251070644576</v>
      </c>
      <c r="BD121" s="108">
        <v>7.3485302488687856E-2</v>
      </c>
      <c r="BE121" s="108">
        <v>-1.0255376166604657</v>
      </c>
      <c r="BF121" s="108">
        <v>0.14623137237324058</v>
      </c>
      <c r="BG121" s="108">
        <v>6.2341758262192677</v>
      </c>
      <c r="BH121" s="107" t="s">
        <v>7578</v>
      </c>
      <c r="BI121">
        <f>VAR(BC121:BC122)</f>
        <v>1.0038449641648874</v>
      </c>
      <c r="BJ121">
        <f>VAR(BE121:BE122)</f>
        <v>2.3128171173796286E-2</v>
      </c>
      <c r="BK121">
        <f>VAR(BG121:BG122)</f>
        <v>4.9219931872888978</v>
      </c>
      <c r="BL121">
        <v>1</v>
      </c>
    </row>
    <row r="122" spans="16:64" x14ac:dyDescent="0.25">
      <c r="P122" s="107" t="s">
        <v>7977</v>
      </c>
      <c r="Q122" s="108">
        <v>-47.867410821439165</v>
      </c>
      <c r="R122" s="108">
        <v>0.2069638096787132</v>
      </c>
      <c r="S122" s="108">
        <v>-6.1928483840962274</v>
      </c>
      <c r="T122" s="108">
        <v>3.7909760401389138E-2</v>
      </c>
      <c r="U122" s="108">
        <v>1.675376251330654</v>
      </c>
      <c r="V122" s="107" t="s">
        <v>7873</v>
      </c>
      <c r="AB122" s="115" t="s">
        <v>8045</v>
      </c>
      <c r="AC122" s="114">
        <v>1910220</v>
      </c>
      <c r="AD122" s="113" t="s">
        <v>7991</v>
      </c>
      <c r="AE122" s="113" t="s">
        <v>5561</v>
      </c>
      <c r="AF122" s="113">
        <v>2</v>
      </c>
      <c r="AG122" s="117">
        <v>43634</v>
      </c>
      <c r="AH122" s="107" t="s">
        <v>8046</v>
      </c>
      <c r="AI122" s="108">
        <v>-15.970132440005003</v>
      </c>
      <c r="AJ122" s="108">
        <v>0.1461979249371099</v>
      </c>
      <c r="AK122" s="108">
        <v>-3.2309699676329187</v>
      </c>
      <c r="AL122" s="108">
        <v>4.6480966478631147E-2</v>
      </c>
      <c r="AM122" s="108">
        <v>9.8776273010583466</v>
      </c>
      <c r="AN122" s="107" t="s">
        <v>7877</v>
      </c>
      <c r="AT122" s="113" t="s">
        <v>8047</v>
      </c>
      <c r="AU122" s="110">
        <v>1810156</v>
      </c>
      <c r="AV122" s="113" t="s">
        <v>7561</v>
      </c>
      <c r="AW122" s="113" t="s">
        <v>4755</v>
      </c>
      <c r="AX122" s="114">
        <v>2</v>
      </c>
      <c r="AY122" s="114" t="s">
        <v>2258</v>
      </c>
      <c r="AZ122" s="115" t="s">
        <v>7655</v>
      </c>
      <c r="BA122" s="114">
        <v>896320</v>
      </c>
      <c r="BB122" s="107" t="s">
        <v>8047</v>
      </c>
      <c r="BC122" s="108">
        <v>-3.3870548612618125</v>
      </c>
      <c r="BD122" s="108">
        <v>0.3940017493182143</v>
      </c>
      <c r="BE122" s="108">
        <v>-0.81046473983125566</v>
      </c>
      <c r="BF122" s="108">
        <v>0.17260254355622609</v>
      </c>
      <c r="BG122" s="108">
        <f>BC122-BE122*8</f>
        <v>3.0966630573882328</v>
      </c>
      <c r="BH122" s="107" t="s">
        <v>7645</v>
      </c>
    </row>
    <row r="123" spans="16:64" x14ac:dyDescent="0.25">
      <c r="P123" s="107" t="s">
        <v>8048</v>
      </c>
      <c r="Q123" s="108">
        <v>-56.093769260666335</v>
      </c>
      <c r="R123" s="108">
        <v>0.29714732404995425</v>
      </c>
      <c r="S123" s="108">
        <v>-8.7245902779011786</v>
      </c>
      <c r="T123" s="108">
        <v>6.3509111813204094E-2</v>
      </c>
      <c r="U123" s="108">
        <v>13.702952962543094</v>
      </c>
      <c r="V123" s="107" t="s">
        <v>7873</v>
      </c>
      <c r="W123">
        <f>VAR(Q123:Q124)</f>
        <v>0.17264230043617479</v>
      </c>
      <c r="X123">
        <f>VAR(S123:S124)</f>
        <v>1.1529050175147182E-2</v>
      </c>
      <c r="Y123">
        <v>1</v>
      </c>
      <c r="Z123">
        <f>VAR(U123:U124)</f>
        <v>1.6243242112600451</v>
      </c>
      <c r="AB123" s="115">
        <v>1910240</v>
      </c>
      <c r="AC123" s="114">
        <v>1910240</v>
      </c>
      <c r="AD123" s="113" t="s">
        <v>7561</v>
      </c>
      <c r="AE123" s="113" t="s">
        <v>5908</v>
      </c>
      <c r="AF123" s="113">
        <v>1</v>
      </c>
      <c r="AG123" s="117">
        <v>43639</v>
      </c>
      <c r="AH123" s="107" t="s">
        <v>8049</v>
      </c>
      <c r="AI123" s="108">
        <v>-133.0065541722085</v>
      </c>
      <c r="AJ123" s="108">
        <v>0.27568388092674373</v>
      </c>
      <c r="AK123" s="108">
        <v>-17.984133924751898</v>
      </c>
      <c r="AL123" s="108">
        <v>6.7990555897175675E-2</v>
      </c>
      <c r="AM123" s="108">
        <v>10.866517225806689</v>
      </c>
      <c r="AN123" s="107" t="s">
        <v>7877</v>
      </c>
      <c r="AO123">
        <f>VAR(AI123:AI124)</f>
        <v>4.3241015923418523E-2</v>
      </c>
      <c r="AP123">
        <f>VAR(AK123:AK124)</f>
        <v>6.458916956006833E-3</v>
      </c>
      <c r="AQ123">
        <f>VAR(AM123:AM124)</f>
        <v>0.72400331189873068</v>
      </c>
      <c r="AR123">
        <v>1</v>
      </c>
      <c r="AT123" s="115">
        <v>1910329</v>
      </c>
      <c r="AU123" s="116">
        <v>1910329</v>
      </c>
      <c r="AV123" s="113" t="s">
        <v>7561</v>
      </c>
      <c r="AW123" s="113" t="s">
        <v>4766</v>
      </c>
      <c r="AX123" s="113">
        <v>1</v>
      </c>
      <c r="AY123" s="114" t="s">
        <v>2258</v>
      </c>
      <c r="AZ123" s="117">
        <v>43650</v>
      </c>
      <c r="BA123" s="114">
        <v>126880</v>
      </c>
      <c r="BB123" s="107" t="s">
        <v>8050</v>
      </c>
      <c r="BC123" s="108">
        <v>-48.430359475653965</v>
      </c>
      <c r="BD123" s="108">
        <v>0.35822234124832719</v>
      </c>
      <c r="BE123" s="108">
        <v>-7.054498619460003</v>
      </c>
      <c r="BF123" s="108">
        <v>7.7997307106526317E-2</v>
      </c>
      <c r="BG123" s="108">
        <v>8.0056294800260588</v>
      </c>
      <c r="BH123" s="107" t="s">
        <v>7689</v>
      </c>
      <c r="BI123">
        <f>VAR(BC123:BC124)</f>
        <v>0.88172647895833933</v>
      </c>
      <c r="BJ123">
        <f>VAR(BE123:BE124)</f>
        <v>2.1235095651573332E-3</v>
      </c>
      <c r="BK123">
        <f>VAR(BG123:BG124)</f>
        <v>0.32529968157684452</v>
      </c>
      <c r="BL123">
        <v>1</v>
      </c>
    </row>
    <row r="124" spans="16:64" x14ac:dyDescent="0.25">
      <c r="P124" s="107" t="s">
        <v>8048</v>
      </c>
      <c r="Q124" s="108">
        <v>-55.506160036034565</v>
      </c>
      <c r="R124" s="108">
        <v>9.9765108835951993E-2</v>
      </c>
      <c r="S124" s="108">
        <v>-8.876439217147702</v>
      </c>
      <c r="T124" s="108">
        <v>6.3228888255133869E-2</v>
      </c>
      <c r="U124" s="108">
        <v>15.505353701147051</v>
      </c>
      <c r="V124" s="107" t="s">
        <v>7873</v>
      </c>
      <c r="AB124" s="115" t="s">
        <v>8051</v>
      </c>
      <c r="AC124" s="114">
        <v>1910240</v>
      </c>
      <c r="AD124" s="113" t="s">
        <v>7991</v>
      </c>
      <c r="AE124" s="113" t="s">
        <v>5908</v>
      </c>
      <c r="AF124" s="113">
        <v>1</v>
      </c>
      <c r="AG124" s="117">
        <v>43639</v>
      </c>
      <c r="AH124" s="107" t="s">
        <v>8052</v>
      </c>
      <c r="AI124" s="108">
        <v>-132.71247589717473</v>
      </c>
      <c r="AJ124" s="108">
        <v>0.17108117467216483</v>
      </c>
      <c r="AK124" s="108">
        <v>-18.097790573972318</v>
      </c>
      <c r="AL124" s="108">
        <v>7.3178285687850883E-2</v>
      </c>
      <c r="AM124" s="108">
        <v>12.06984869460382</v>
      </c>
      <c r="AN124" s="107" t="s">
        <v>7877</v>
      </c>
      <c r="AT124" s="115">
        <v>1910461</v>
      </c>
      <c r="AU124" s="116">
        <v>1910461</v>
      </c>
      <c r="AV124" s="113" t="s">
        <v>7561</v>
      </c>
      <c r="AW124" s="113" t="s">
        <v>4766</v>
      </c>
      <c r="AX124" s="113">
        <v>2</v>
      </c>
      <c r="AY124" s="114" t="s">
        <v>2258</v>
      </c>
      <c r="AZ124" s="117">
        <v>43667</v>
      </c>
      <c r="BA124" s="114">
        <v>133040</v>
      </c>
      <c r="BB124" s="107" t="s">
        <v>8053</v>
      </c>
      <c r="BC124" s="108">
        <v>-47.10240881470429</v>
      </c>
      <c r="BD124" s="108">
        <v>0.19473152540128885</v>
      </c>
      <c r="BE124" s="108">
        <v>-6.9893294616450161</v>
      </c>
      <c r="BF124" s="108">
        <v>8.4637570333714426E-2</v>
      </c>
      <c r="BG124" s="108">
        <v>8.8122268784558386</v>
      </c>
      <c r="BH124" s="107" t="s">
        <v>7910</v>
      </c>
    </row>
    <row r="125" spans="16:64" x14ac:dyDescent="0.25">
      <c r="P125" s="107" t="s">
        <v>8054</v>
      </c>
      <c r="Q125" s="108">
        <v>-109.16524656941397</v>
      </c>
      <c r="R125" s="108">
        <v>0.18826842284985726</v>
      </c>
      <c r="S125" s="108">
        <v>-14.771134742904508</v>
      </c>
      <c r="T125" s="108">
        <v>5.1463827588198278E-2</v>
      </c>
      <c r="U125" s="108">
        <v>9.003831373822095</v>
      </c>
      <c r="V125" s="107" t="s">
        <v>7987</v>
      </c>
      <c r="W125">
        <f>VAR(Q125:Q126)</f>
        <v>2.6065755909372153E-2</v>
      </c>
      <c r="X125">
        <f>VAR(S125:S126)</f>
        <v>1.7430089070593114E-3</v>
      </c>
      <c r="Y125">
        <v>1</v>
      </c>
      <c r="Z125">
        <f>VAR(U125:U126)</f>
        <v>0.24546455096757713</v>
      </c>
      <c r="AB125" s="115">
        <v>1910260</v>
      </c>
      <c r="AC125" s="114">
        <v>1910260</v>
      </c>
      <c r="AD125" s="113" t="s">
        <v>7561</v>
      </c>
      <c r="AE125" s="113" t="s">
        <v>5898</v>
      </c>
      <c r="AF125" s="113">
        <v>1</v>
      </c>
      <c r="AG125" s="117">
        <v>43641</v>
      </c>
      <c r="AH125" s="107" t="s">
        <v>8055</v>
      </c>
      <c r="AI125" s="108">
        <v>-43.085790230770975</v>
      </c>
      <c r="AJ125" s="108">
        <v>0.15693563879574038</v>
      </c>
      <c r="AK125" s="108">
        <v>-6.9496530472710205</v>
      </c>
      <c r="AL125" s="108">
        <v>6.2552973168684731E-2</v>
      </c>
      <c r="AM125" s="108">
        <v>12.511434147397189</v>
      </c>
      <c r="AN125" s="107" t="s">
        <v>8056</v>
      </c>
      <c r="AO125">
        <f>VAR(AI125:AI126)</f>
        <v>0.12900275314032542</v>
      </c>
      <c r="AP125">
        <f>VAR(AK125:AK126)</f>
        <v>2.2772653786555446E-4</v>
      </c>
      <c r="AQ125">
        <f>VAR(AM125:AM126)</f>
        <v>0.23029865427971369</v>
      </c>
      <c r="AR125">
        <v>1</v>
      </c>
      <c r="AT125" s="115">
        <v>1910773</v>
      </c>
      <c r="AU125" s="116">
        <v>1910773</v>
      </c>
      <c r="AV125" s="113" t="s">
        <v>7561</v>
      </c>
      <c r="AW125" s="113" t="s">
        <v>4767</v>
      </c>
      <c r="AX125" s="113">
        <v>1</v>
      </c>
      <c r="AY125" s="114" t="s">
        <v>2258</v>
      </c>
      <c r="AZ125" s="117">
        <v>43698</v>
      </c>
      <c r="BA125" s="114">
        <v>136300</v>
      </c>
      <c r="BB125" s="107" t="s">
        <v>8057</v>
      </c>
      <c r="BC125" s="108">
        <v>-39.855410101362949</v>
      </c>
      <c r="BD125" s="108">
        <v>0.25718459152167572</v>
      </c>
      <c r="BE125" s="108">
        <v>-6.0543827425879053</v>
      </c>
      <c r="BF125" s="108">
        <v>9.1736528146902738E-2</v>
      </c>
      <c r="BG125" s="108">
        <v>8.5796518393402934</v>
      </c>
      <c r="BH125" s="107" t="s">
        <v>8058</v>
      </c>
      <c r="BI125">
        <f>VAR(BC125:BC126)</f>
        <v>2.2825281520683447</v>
      </c>
      <c r="BJ125">
        <f>VAR(BE125:BE126)</f>
        <v>0.10078656817136859</v>
      </c>
      <c r="BK125">
        <f>VAR(BG125:BG126)</f>
        <v>1.0587344351813823</v>
      </c>
      <c r="BL125">
        <v>1</v>
      </c>
    </row>
    <row r="126" spans="16:64" x14ac:dyDescent="0.25">
      <c r="P126" s="107" t="s">
        <v>8054</v>
      </c>
      <c r="Q126" s="108">
        <v>-108.9369233077459</v>
      </c>
      <c r="R126" s="108">
        <v>0.2258380338399468</v>
      </c>
      <c r="S126" s="108">
        <v>-14.830177251439618</v>
      </c>
      <c r="T126" s="108">
        <v>9.8554737854762903E-2</v>
      </c>
      <c r="U126" s="108">
        <v>9.7044947037710472</v>
      </c>
      <c r="V126" s="107" t="s">
        <v>7987</v>
      </c>
      <c r="AB126" s="115" t="s">
        <v>8059</v>
      </c>
      <c r="AC126" s="114">
        <v>1910260</v>
      </c>
      <c r="AD126" s="113" t="s">
        <v>7991</v>
      </c>
      <c r="AE126" s="113" t="s">
        <v>5898</v>
      </c>
      <c r="AF126" s="113">
        <v>1</v>
      </c>
      <c r="AG126" s="117">
        <v>43641</v>
      </c>
      <c r="AH126" s="107" t="s">
        <v>8060</v>
      </c>
      <c r="AI126" s="108">
        <v>-42.57784780659216</v>
      </c>
      <c r="AJ126" s="108">
        <v>5.4924646832727526E-2</v>
      </c>
      <c r="AK126" s="108">
        <v>-6.9709943938951469</v>
      </c>
      <c r="AL126" s="108">
        <v>3.5513323644436191E-2</v>
      </c>
      <c r="AM126" s="108">
        <v>13.190107344569014</v>
      </c>
      <c r="AN126" s="107" t="s">
        <v>8056</v>
      </c>
      <c r="AT126" s="115">
        <v>1910960</v>
      </c>
      <c r="AU126" s="116">
        <v>1910960</v>
      </c>
      <c r="AV126" s="113" t="s">
        <v>7561</v>
      </c>
      <c r="AW126" s="113" t="s">
        <v>4767</v>
      </c>
      <c r="AX126" s="113">
        <v>2</v>
      </c>
      <c r="AY126" s="114" t="s">
        <v>2258</v>
      </c>
      <c r="AZ126" s="117">
        <v>43728</v>
      </c>
      <c r="BA126" s="114">
        <v>137180</v>
      </c>
      <c r="BB126" s="107" t="s">
        <v>8061</v>
      </c>
      <c r="BC126" s="108">
        <v>-37.718810863289349</v>
      </c>
      <c r="BD126" s="108">
        <v>0.32652703780987458</v>
      </c>
      <c r="BE126" s="108">
        <v>-5.605413772231671</v>
      </c>
      <c r="BF126" s="108">
        <v>5.8903564017446404E-2</v>
      </c>
      <c r="BG126" s="108">
        <v>7.1244993145640194</v>
      </c>
      <c r="BH126" s="107" t="s">
        <v>7777</v>
      </c>
    </row>
    <row r="127" spans="16:64" x14ac:dyDescent="0.25">
      <c r="P127" s="107" t="s">
        <v>8062</v>
      </c>
      <c r="Q127" s="108">
        <v>-20.403149913905015</v>
      </c>
      <c r="R127" s="108">
        <v>0.37746436253271198</v>
      </c>
      <c r="S127" s="108">
        <v>-3.4543716060645435</v>
      </c>
      <c r="T127" s="108">
        <v>8.1733208632208176E-2</v>
      </c>
      <c r="U127" s="108">
        <v>7.2318229346113334</v>
      </c>
      <c r="V127" s="107" t="s">
        <v>7987</v>
      </c>
      <c r="W127">
        <f>VAR(Q127:Q128)</f>
        <v>0.10855835617950216</v>
      </c>
      <c r="X127">
        <f>VAR(S127:S128)</f>
        <v>5.461717984504468E-3</v>
      </c>
      <c r="Y127">
        <v>1</v>
      </c>
      <c r="Z127">
        <f>VAR(U127:U128)</f>
        <v>0.84770588461395757</v>
      </c>
      <c r="AB127" s="115">
        <v>1910280</v>
      </c>
      <c r="AC127" s="114">
        <v>1910280</v>
      </c>
      <c r="AD127" s="113" t="s">
        <v>7561</v>
      </c>
      <c r="AE127" s="113" t="s">
        <v>4870</v>
      </c>
      <c r="AF127" s="113">
        <v>1</v>
      </c>
      <c r="AG127" s="117">
        <v>43642</v>
      </c>
      <c r="AH127" s="107" t="s">
        <v>8063</v>
      </c>
      <c r="AI127" s="108">
        <v>-65.192730368220595</v>
      </c>
      <c r="AJ127" s="108">
        <v>0.16423179924495082</v>
      </c>
      <c r="AK127" s="108">
        <v>-8.2217608243218265</v>
      </c>
      <c r="AL127" s="108">
        <v>5.3259635720083104E-2</v>
      </c>
      <c r="AM127" s="108">
        <v>0.58135622635401774</v>
      </c>
      <c r="AN127" s="107" t="s">
        <v>8056</v>
      </c>
      <c r="AO127">
        <f>VAR(AI127:AI128)</f>
        <v>0.4012296066650145</v>
      </c>
      <c r="AP127">
        <f>VAR(AK127:AK128)</f>
        <v>6.643302473928809E-4</v>
      </c>
      <c r="AQ127">
        <f>VAR(AM127:AM128)</f>
        <v>0.18252550533046216</v>
      </c>
      <c r="AR127">
        <v>1</v>
      </c>
      <c r="AT127" s="113" t="s">
        <v>8064</v>
      </c>
      <c r="AU127" s="110">
        <v>1810698</v>
      </c>
      <c r="AV127" s="113" t="s">
        <v>7561</v>
      </c>
      <c r="AW127" s="113" t="s">
        <v>4770</v>
      </c>
      <c r="AX127" s="114">
        <v>1</v>
      </c>
      <c r="AY127" s="114" t="s">
        <v>2258</v>
      </c>
      <c r="AZ127" s="115" t="s">
        <v>7890</v>
      </c>
      <c r="BA127" s="114">
        <v>109500</v>
      </c>
      <c r="BB127" s="107" t="s">
        <v>8064</v>
      </c>
      <c r="BC127" s="108">
        <v>-42.503612014382597</v>
      </c>
      <c r="BD127" s="108">
        <v>0.26751120007023543</v>
      </c>
      <c r="BE127" s="108">
        <v>-6.4390427923230185</v>
      </c>
      <c r="BF127" s="108">
        <v>1.2129171750899179E-2</v>
      </c>
      <c r="BG127" s="108">
        <v>9.0087303242015508</v>
      </c>
      <c r="BH127" s="107" t="s">
        <v>7891</v>
      </c>
      <c r="BI127">
        <f>VAR(BC127:BC128)</f>
        <v>1.6706302316677701E-2</v>
      </c>
      <c r="BJ127">
        <f>VAR(BE127:BE128)</f>
        <v>4.5571255358567118E-2</v>
      </c>
      <c r="BK127">
        <f>VAR(BG127:BG128)</f>
        <v>2.4917921213606888</v>
      </c>
      <c r="BL127">
        <v>1</v>
      </c>
    </row>
    <row r="128" spans="16:64" x14ac:dyDescent="0.25">
      <c r="P128" s="107" t="s">
        <v>8062</v>
      </c>
      <c r="Q128" s="108">
        <v>-20.869107757876982</v>
      </c>
      <c r="R128" s="108">
        <v>0.28259408311386919</v>
      </c>
      <c r="S128" s="108">
        <v>-3.3498563633053702</v>
      </c>
      <c r="T128" s="108">
        <v>5.6410609417457867E-2</v>
      </c>
      <c r="U128" s="108">
        <v>5.9297431485659793</v>
      </c>
      <c r="V128" s="107" t="s">
        <v>7987</v>
      </c>
      <c r="AB128" s="115" t="s">
        <v>8065</v>
      </c>
      <c r="AC128" s="114">
        <v>1910280</v>
      </c>
      <c r="AD128" s="113" t="s">
        <v>7991</v>
      </c>
      <c r="AE128" s="113" t="s">
        <v>4870</v>
      </c>
      <c r="AF128" s="113">
        <v>1</v>
      </c>
      <c r="AG128" s="117">
        <v>43642</v>
      </c>
      <c r="AH128" s="107" t="s">
        <v>8066</v>
      </c>
      <c r="AI128" s="108">
        <v>-66.088531246390531</v>
      </c>
      <c r="AJ128" s="108">
        <v>0.26258635813700132</v>
      </c>
      <c r="AK128" s="108">
        <v>-8.2582116198520445</v>
      </c>
      <c r="AL128" s="108">
        <v>4.4860493088512206E-2</v>
      </c>
      <c r="AM128" s="108">
        <v>-2.2838287574174387E-2</v>
      </c>
      <c r="AN128" s="107" t="s">
        <v>7831</v>
      </c>
      <c r="AT128" s="113" t="s">
        <v>8067</v>
      </c>
      <c r="AU128" s="110">
        <v>1810825</v>
      </c>
      <c r="AV128" s="113" t="s">
        <v>7561</v>
      </c>
      <c r="AW128" s="113" t="s">
        <v>4770</v>
      </c>
      <c r="AX128" s="114">
        <v>2</v>
      </c>
      <c r="AY128" s="114" t="s">
        <v>2258</v>
      </c>
      <c r="AZ128" s="115" t="s">
        <v>7625</v>
      </c>
      <c r="BA128" s="114">
        <v>108040</v>
      </c>
      <c r="BB128" s="107" t="s">
        <v>8067</v>
      </c>
      <c r="BC128" s="108">
        <v>-42.32082086406794</v>
      </c>
      <c r="BD128" s="108">
        <v>0.15042027277599448</v>
      </c>
      <c r="BE128" s="108">
        <v>-6.1371446129361029</v>
      </c>
      <c r="BF128" s="108">
        <v>4.2529621820282144E-2</v>
      </c>
      <c r="BG128" s="108">
        <v>6.7763360394208831</v>
      </c>
      <c r="BH128" s="107" t="s">
        <v>7626</v>
      </c>
    </row>
    <row r="129" spans="16:64" x14ac:dyDescent="0.25">
      <c r="P129" s="107" t="s">
        <v>8068</v>
      </c>
      <c r="Q129" s="108">
        <v>-63.231115166655584</v>
      </c>
      <c r="R129" s="108">
        <v>9.8408249832000028E-2</v>
      </c>
      <c r="S129" s="108">
        <v>-8.5398172228264571</v>
      </c>
      <c r="T129" s="108">
        <v>5.913326998067539E-2</v>
      </c>
      <c r="U129" s="108">
        <v>5.087422615956072</v>
      </c>
      <c r="V129" s="107" t="s">
        <v>8001</v>
      </c>
      <c r="W129">
        <f>VAR(Q129:Q130)</f>
        <v>0.23418424829600426</v>
      </c>
      <c r="X129">
        <f>VAR(S129:S130)</f>
        <v>1.0083306066944015E-4</v>
      </c>
      <c r="Y129">
        <v>1</v>
      </c>
      <c r="Z129">
        <f>VAR(U129:U130)</f>
        <v>0.31838754627635191</v>
      </c>
      <c r="AB129" s="115">
        <v>1910300</v>
      </c>
      <c r="AC129" s="114">
        <v>1910300</v>
      </c>
      <c r="AD129" s="113" t="s">
        <v>7561</v>
      </c>
      <c r="AE129" s="113" t="s">
        <v>5180</v>
      </c>
      <c r="AF129" s="113">
        <v>1</v>
      </c>
      <c r="AG129" s="117">
        <v>43643</v>
      </c>
      <c r="AH129" s="107" t="s">
        <v>8069</v>
      </c>
      <c r="AI129" s="108">
        <v>-109.81639129821903</v>
      </c>
      <c r="AJ129" s="108">
        <v>0.21455210174917677</v>
      </c>
      <c r="AK129" s="108">
        <v>-12.504179797369869</v>
      </c>
      <c r="AL129" s="108">
        <v>6.7991878684920029E-2</v>
      </c>
      <c r="AM129" s="108">
        <v>-9.782952919260083</v>
      </c>
      <c r="AN129" s="107" t="s">
        <v>7831</v>
      </c>
      <c r="AO129">
        <f>VAR(AI129:AI130)</f>
        <v>3.2257263141419468E-2</v>
      </c>
      <c r="AP129">
        <f>VAR(AK129:AK130)</f>
        <v>9.8097934201270269E-6</v>
      </c>
      <c r="AQ129">
        <f>VAR(AM129:AM130)</f>
        <v>4.1885528490471641E-2</v>
      </c>
      <c r="AR129">
        <v>1</v>
      </c>
      <c r="AT129" s="113" t="s">
        <v>8070</v>
      </c>
      <c r="AU129" s="110">
        <v>1810479</v>
      </c>
      <c r="AV129" s="113" t="s">
        <v>7561</v>
      </c>
      <c r="AW129" s="113" t="s">
        <v>4771</v>
      </c>
      <c r="AX129" s="114">
        <v>1</v>
      </c>
      <c r="AY129" s="114" t="s">
        <v>2258</v>
      </c>
      <c r="AZ129" s="115" t="s">
        <v>8071</v>
      </c>
      <c r="BA129" s="114">
        <v>104400</v>
      </c>
      <c r="BB129" s="107" t="s">
        <v>8070</v>
      </c>
      <c r="BC129" s="108">
        <v>-59.891883500081263</v>
      </c>
      <c r="BD129" s="108">
        <v>0.11505546681558936</v>
      </c>
      <c r="BE129" s="108">
        <v>-8.7497714800019999</v>
      </c>
      <c r="BF129" s="108">
        <v>2.6639611887478095E-2</v>
      </c>
      <c r="BG129" s="108">
        <v>10.106288339934736</v>
      </c>
      <c r="BH129" s="107" t="s">
        <v>7801</v>
      </c>
      <c r="BI129">
        <f>VAR(BC129:BC130)</f>
        <v>3.2144258210614423</v>
      </c>
      <c r="BJ129">
        <f>VAR(BE129:BE130)</f>
        <v>1.4080528867269624E-2</v>
      </c>
      <c r="BK129">
        <f>VAR(BG129:BG130)</f>
        <v>0.71164535887753499</v>
      </c>
      <c r="BL129">
        <v>1</v>
      </c>
    </row>
    <row r="130" spans="16:64" x14ac:dyDescent="0.25">
      <c r="P130" s="107" t="s">
        <v>8068</v>
      </c>
      <c r="Q130" s="108">
        <v>-63.915489696129036</v>
      </c>
      <c r="R130" s="108">
        <v>0.19146853238520703</v>
      </c>
      <c r="S130" s="108">
        <v>-8.5256163030907892</v>
      </c>
      <c r="T130" s="108">
        <v>5.6777369046224983E-2</v>
      </c>
      <c r="U130" s="108">
        <v>4.2894407285972775</v>
      </c>
      <c r="V130" s="107" t="s">
        <v>8001</v>
      </c>
      <c r="AB130" s="115" t="s">
        <v>8072</v>
      </c>
      <c r="AC130" s="114">
        <v>1910300</v>
      </c>
      <c r="AD130" s="113" t="s">
        <v>7991</v>
      </c>
      <c r="AE130" s="113" t="s">
        <v>5180</v>
      </c>
      <c r="AF130" s="113">
        <v>1</v>
      </c>
      <c r="AG130" s="117">
        <v>43643</v>
      </c>
      <c r="AH130" s="107" t="s">
        <v>8072</v>
      </c>
      <c r="AI130" s="108">
        <v>-109.56239419925363</v>
      </c>
      <c r="AJ130" s="108">
        <v>0.25346928872529689</v>
      </c>
      <c r="AK130" s="108">
        <v>-12.508609197649845</v>
      </c>
      <c r="AL130" s="108">
        <v>0.10178479798461144</v>
      </c>
      <c r="AM130" s="108">
        <v>-9.4935206180548732</v>
      </c>
      <c r="AN130" s="107" t="s">
        <v>7831</v>
      </c>
      <c r="AT130" s="113" t="s">
        <v>8073</v>
      </c>
      <c r="AU130" s="110">
        <v>1810677</v>
      </c>
      <c r="AV130" s="113" t="s">
        <v>7561</v>
      </c>
      <c r="AW130" s="113" t="s">
        <v>4771</v>
      </c>
      <c r="AX130" s="114">
        <v>2</v>
      </c>
      <c r="AY130" s="114" t="s">
        <v>2258</v>
      </c>
      <c r="AZ130" s="115" t="s">
        <v>8074</v>
      </c>
      <c r="BA130" s="114">
        <v>109300</v>
      </c>
      <c r="BB130" s="107" t="s">
        <v>8073</v>
      </c>
      <c r="BC130" s="108">
        <v>-57.35636547764031</v>
      </c>
      <c r="BD130" s="108">
        <v>0.21907918647943131</v>
      </c>
      <c r="BE130" s="108">
        <v>-8.5819589127296432</v>
      </c>
      <c r="BF130" s="108">
        <v>6.6071300679443307E-2</v>
      </c>
      <c r="BG130" s="108">
        <v>11.299305824196836</v>
      </c>
      <c r="BH130" s="107" t="s">
        <v>7680</v>
      </c>
    </row>
    <row r="131" spans="16:64" x14ac:dyDescent="0.25">
      <c r="P131" s="107" t="s">
        <v>8075</v>
      </c>
      <c r="Q131" s="108">
        <v>-85.724182531585825</v>
      </c>
      <c r="R131" s="108">
        <v>0.12995129416180323</v>
      </c>
      <c r="S131" s="108">
        <v>-11.343869773854486</v>
      </c>
      <c r="T131" s="108">
        <v>4.9568760267486016E-2</v>
      </c>
      <c r="U131" s="108">
        <v>5.0267756592500632</v>
      </c>
      <c r="V131" s="107" t="s">
        <v>8001</v>
      </c>
      <c r="W131">
        <f>VAR(Q131:Q132)</f>
        <v>6.264422345881659E-4</v>
      </c>
      <c r="X131">
        <f>VAR(S131:S132)</f>
        <v>7.7523472523994934E-3</v>
      </c>
      <c r="Y131">
        <v>1</v>
      </c>
      <c r="Z131">
        <f>VAR(U131:U132)</f>
        <v>0.46151708867598273</v>
      </c>
      <c r="AB131" s="115">
        <v>1910320</v>
      </c>
      <c r="AC131" s="114">
        <v>1910320</v>
      </c>
      <c r="AD131" s="113" t="s">
        <v>7561</v>
      </c>
      <c r="AE131" s="113" t="s">
        <v>4873</v>
      </c>
      <c r="AF131" s="113">
        <v>1</v>
      </c>
      <c r="AG131" s="117">
        <v>43648</v>
      </c>
      <c r="AH131" s="107" t="s">
        <v>8076</v>
      </c>
      <c r="AI131" s="108">
        <v>-72.429197817280638</v>
      </c>
      <c r="AJ131" s="108">
        <v>0.27878551185522404</v>
      </c>
      <c r="AK131" s="108">
        <v>-9.7324398992484351</v>
      </c>
      <c r="AL131" s="108">
        <v>0.12408422063474359</v>
      </c>
      <c r="AM131" s="108">
        <v>5.4303213767068428</v>
      </c>
      <c r="AN131" s="107" t="s">
        <v>7689</v>
      </c>
      <c r="AO131">
        <f>VAR(AI131:AI132)</f>
        <v>0.54871531350356473</v>
      </c>
      <c r="AP131">
        <f>VAR(AK131:AK132)</f>
        <v>2.0579712074926572E-3</v>
      </c>
      <c r="AQ131">
        <f>VAR(AM131:AM132)</f>
        <v>1.2180922086170085</v>
      </c>
      <c r="AR131">
        <v>1</v>
      </c>
      <c r="AT131" s="115">
        <v>1910199</v>
      </c>
      <c r="AU131" s="116">
        <v>1910199</v>
      </c>
      <c r="AV131" s="113" t="s">
        <v>7561</v>
      </c>
      <c r="AW131" s="113" t="s">
        <v>4786</v>
      </c>
      <c r="AX131" s="113">
        <v>1</v>
      </c>
      <c r="AY131" s="114" t="s">
        <v>2258</v>
      </c>
      <c r="AZ131" s="117">
        <v>43633</v>
      </c>
      <c r="BA131" s="114">
        <v>122780</v>
      </c>
      <c r="BB131" s="107" t="s">
        <v>8077</v>
      </c>
      <c r="BC131" s="108">
        <v>-35.720085622367115</v>
      </c>
      <c r="BD131" s="108">
        <v>0.11800854267774323</v>
      </c>
      <c r="BE131" s="108">
        <v>-6.2706000369053827</v>
      </c>
      <c r="BF131" s="108">
        <v>6.7105449519827318E-2</v>
      </c>
      <c r="BG131" s="108">
        <v>14.444714672875946</v>
      </c>
      <c r="BH131" s="107" t="s">
        <v>7685</v>
      </c>
      <c r="BI131">
        <f>VAR(BC131:BC132)</f>
        <v>4.093809699065519E-2</v>
      </c>
      <c r="BJ131">
        <f>VAR(BE131:BE132)</f>
        <v>2.8558159955722859E-3</v>
      </c>
      <c r="BK131">
        <f>VAR(BG131:BG132)</f>
        <v>5.0709199072663455E-2</v>
      </c>
      <c r="BL131">
        <v>1</v>
      </c>
    </row>
    <row r="132" spans="16:64" x14ac:dyDescent="0.25">
      <c r="P132" s="107" t="s">
        <v>8075</v>
      </c>
      <c r="Q132" s="108">
        <v>-85.688786423478064</v>
      </c>
      <c r="R132" s="108">
        <v>0.47229112329024209</v>
      </c>
      <c r="S132" s="108">
        <v>-11.219351925716964</v>
      </c>
      <c r="T132" s="108">
        <v>1.7868624279057981E-2</v>
      </c>
      <c r="U132" s="108">
        <v>4.0660289822576487</v>
      </c>
      <c r="V132" s="107" t="s">
        <v>8001</v>
      </c>
      <c r="AB132" s="115" t="s">
        <v>8078</v>
      </c>
      <c r="AC132" s="114">
        <v>1910320</v>
      </c>
      <c r="AD132" s="113" t="s">
        <v>7991</v>
      </c>
      <c r="AE132" s="113" t="s">
        <v>4873</v>
      </c>
      <c r="AF132" s="113">
        <v>1</v>
      </c>
      <c r="AG132" s="117">
        <v>43648</v>
      </c>
      <c r="AH132" s="107" t="s">
        <v>8078</v>
      </c>
      <c r="AI132" s="108">
        <v>-71.381614585739044</v>
      </c>
      <c r="AJ132" s="108">
        <v>0.58386601002116967</v>
      </c>
      <c r="AK132" s="108">
        <v>-9.7965955101876609</v>
      </c>
      <c r="AL132" s="108">
        <v>9.9868934981154109E-2</v>
      </c>
      <c r="AM132" s="108">
        <v>6.9911494957622438</v>
      </c>
      <c r="AN132" s="107" t="s">
        <v>7689</v>
      </c>
      <c r="AT132" s="115">
        <v>1910435</v>
      </c>
      <c r="AU132" s="116">
        <v>1910435</v>
      </c>
      <c r="AV132" s="113" t="s">
        <v>7561</v>
      </c>
      <c r="AW132" s="113" t="s">
        <v>4786</v>
      </c>
      <c r="AX132" s="113">
        <v>2</v>
      </c>
      <c r="AY132" s="114" t="s">
        <v>2258</v>
      </c>
      <c r="AZ132" s="117">
        <v>43663</v>
      </c>
      <c r="BA132" s="114">
        <v>122920</v>
      </c>
      <c r="BB132" s="107" t="s">
        <v>8079</v>
      </c>
      <c r="BC132" s="108">
        <v>-35.433945457445603</v>
      </c>
      <c r="BD132" s="108">
        <v>0.31287397814668677</v>
      </c>
      <c r="BE132" s="108">
        <v>-6.1950246970705889</v>
      </c>
      <c r="BF132" s="108">
        <v>3.6227698654692213E-2</v>
      </c>
      <c r="BG132" s="108">
        <v>14.126252119119108</v>
      </c>
      <c r="BH132" s="107" t="s">
        <v>7667</v>
      </c>
    </row>
    <row r="133" spans="16:64" x14ac:dyDescent="0.25">
      <c r="P133" s="107" t="s">
        <v>8080</v>
      </c>
      <c r="Q133" s="108">
        <v>-26.011755840487762</v>
      </c>
      <c r="R133" s="108">
        <v>0.20136083900877402</v>
      </c>
      <c r="S133" s="108">
        <v>-4.501074827423901</v>
      </c>
      <c r="T133" s="108">
        <v>2.8932451479958338E-2</v>
      </c>
      <c r="U133" s="108">
        <v>9.9968427789034457</v>
      </c>
      <c r="V133" s="107" t="s">
        <v>7580</v>
      </c>
      <c r="W133">
        <f>VAR(Q133:Q134)</f>
        <v>0.29127687352774834</v>
      </c>
      <c r="X133">
        <f>VAR(S133:S134)</f>
        <v>1.2658072991362127E-5</v>
      </c>
      <c r="Y133">
        <v>1</v>
      </c>
      <c r="Z133">
        <f>VAR(U133:U134)</f>
        <v>0.32280950645368484</v>
      </c>
      <c r="AB133" s="115">
        <v>1910340</v>
      </c>
      <c r="AC133" s="114">
        <v>1910340</v>
      </c>
      <c r="AD133" s="113" t="s">
        <v>7561</v>
      </c>
      <c r="AE133" s="113" t="s">
        <v>4698</v>
      </c>
      <c r="AF133" s="113">
        <v>1</v>
      </c>
      <c r="AG133" s="117">
        <v>43654</v>
      </c>
      <c r="AH133" s="107" t="s">
        <v>8081</v>
      </c>
      <c r="AI133" s="108">
        <v>-35.80737230562228</v>
      </c>
      <c r="AJ133" s="108">
        <v>0.46477934156065009</v>
      </c>
      <c r="AK133" s="108">
        <v>-5.9105579486479485</v>
      </c>
      <c r="AL133" s="108">
        <v>8.3552551224005275E-2</v>
      </c>
      <c r="AM133" s="108">
        <v>11.477091283561307</v>
      </c>
      <c r="AN133" s="107" t="s">
        <v>7689</v>
      </c>
      <c r="AO133">
        <f>VAR(AI133:AI134)</f>
        <v>0.73671010534545645</v>
      </c>
      <c r="AP133">
        <f>VAR(AK133:AK134)</f>
        <v>3.8812225448844613E-2</v>
      </c>
      <c r="AQ133">
        <f>VAR(AM133:AM134)</f>
        <v>5.9262238731936634</v>
      </c>
      <c r="AR133">
        <v>1</v>
      </c>
      <c r="AT133" s="113" t="s">
        <v>8082</v>
      </c>
      <c r="AU133" s="110">
        <v>1810353</v>
      </c>
      <c r="AV133" s="113" t="s">
        <v>7561</v>
      </c>
      <c r="AW133" s="113" t="s">
        <v>4787</v>
      </c>
      <c r="AX133" s="114">
        <v>1</v>
      </c>
      <c r="AY133" s="114" t="s">
        <v>2258</v>
      </c>
      <c r="AZ133" s="115" t="s">
        <v>7725</v>
      </c>
      <c r="BA133" s="114">
        <v>896520</v>
      </c>
      <c r="BB133" s="107" t="s">
        <v>8082</v>
      </c>
      <c r="BC133" s="108">
        <v>-46.319631012872925</v>
      </c>
      <c r="BD133" s="108">
        <v>0.50848251749221096</v>
      </c>
      <c r="BE133" s="108">
        <v>-7.3273274520061218</v>
      </c>
      <c r="BF133" s="108">
        <v>0.10934276321972505</v>
      </c>
      <c r="BG133" s="108">
        <v>12.298988603176049</v>
      </c>
      <c r="BH133" s="107" t="s">
        <v>7741</v>
      </c>
      <c r="BI133">
        <f>VAR(BC133:BC134)</f>
        <v>4.245853630012288</v>
      </c>
      <c r="BJ133">
        <f>VAR(BE133:BE134)</f>
        <v>5.6614479892798948E-2</v>
      </c>
      <c r="BK133">
        <f>VAR(BG133:BG134)</f>
        <v>2.4662543387746618E-2</v>
      </c>
      <c r="BL133">
        <v>1</v>
      </c>
    </row>
    <row r="134" spans="16:64" x14ac:dyDescent="0.25">
      <c r="P134" s="107" t="s">
        <v>8080</v>
      </c>
      <c r="Q134" s="108">
        <v>-25.248503754309482</v>
      </c>
      <c r="R134" s="108">
        <v>9.7858802524661836E-2</v>
      </c>
      <c r="S134" s="108">
        <v>-4.5061063427009049</v>
      </c>
      <c r="T134" s="108">
        <v>3.3583721659113039E-2</v>
      </c>
      <c r="U134" s="108">
        <v>10.800346987297758</v>
      </c>
      <c r="V134" s="107" t="s">
        <v>7580</v>
      </c>
      <c r="AB134" s="115" t="s">
        <v>8083</v>
      </c>
      <c r="AC134" s="114">
        <v>1910340</v>
      </c>
      <c r="AD134" s="113" t="s">
        <v>7991</v>
      </c>
      <c r="AE134" s="113" t="s">
        <v>4698</v>
      </c>
      <c r="AF134" s="113">
        <v>1</v>
      </c>
      <c r="AG134" s="117">
        <v>43654</v>
      </c>
      <c r="AH134" s="107" t="s">
        <v>8083</v>
      </c>
      <c r="AI134" s="108">
        <v>-37.021217522563433</v>
      </c>
      <c r="AJ134" s="108">
        <v>0.29253683462972102</v>
      </c>
      <c r="AK134" s="108">
        <v>-5.6319462997570788</v>
      </c>
      <c r="AL134" s="108">
        <v>5.0556404193823255E-2</v>
      </c>
      <c r="AM134" s="108">
        <v>8.0343528754931981</v>
      </c>
      <c r="AN134" s="107" t="s">
        <v>7689</v>
      </c>
      <c r="AT134" s="113" t="s">
        <v>8084</v>
      </c>
      <c r="AU134" s="110">
        <v>1810809</v>
      </c>
      <c r="AV134" s="113" t="s">
        <v>7561</v>
      </c>
      <c r="AW134" s="113" t="s">
        <v>4787</v>
      </c>
      <c r="AX134" s="114">
        <v>2</v>
      </c>
      <c r="AY134" s="114" t="s">
        <v>2258</v>
      </c>
      <c r="AZ134" s="115" t="s">
        <v>8085</v>
      </c>
      <c r="BA134" s="114">
        <v>896440</v>
      </c>
      <c r="BB134" s="107" t="s">
        <v>8084</v>
      </c>
      <c r="BC134" s="108">
        <v>-43.405577605671098</v>
      </c>
      <c r="BD134" s="108">
        <v>0.43906013342412636</v>
      </c>
      <c r="BE134" s="108">
        <v>-6.9908323409189057</v>
      </c>
      <c r="BF134" s="108">
        <v>2.7543306294058375E-2</v>
      </c>
      <c r="BG134" s="108">
        <v>12.521081121680147</v>
      </c>
      <c r="BH134" s="107" t="s">
        <v>7784</v>
      </c>
    </row>
    <row r="135" spans="16:64" x14ac:dyDescent="0.25">
      <c r="P135" s="107" t="s">
        <v>8086</v>
      </c>
      <c r="Q135" s="108">
        <v>-90.283577645880186</v>
      </c>
      <c r="R135" s="108">
        <v>0.14990049667671376</v>
      </c>
      <c r="S135" s="108">
        <v>-12.36253651271285</v>
      </c>
      <c r="T135" s="108">
        <v>3.7632217619495333E-2</v>
      </c>
      <c r="U135" s="108">
        <v>8.616714455822617</v>
      </c>
      <c r="V135" s="107" t="s">
        <v>7580</v>
      </c>
      <c r="W135">
        <f>VAR(Q135:Q136)</f>
        <v>3.307359657842363E-4</v>
      </c>
      <c r="X135">
        <f>VAR(S135:S136)</f>
        <v>3.3494657551589105E-3</v>
      </c>
      <c r="Y135">
        <v>1</v>
      </c>
      <c r="Z135">
        <f>VAR(U135:U136)</f>
        <v>0.19785629695226062</v>
      </c>
      <c r="AB135" s="115">
        <v>1910360</v>
      </c>
      <c r="AC135" s="114">
        <v>1910360</v>
      </c>
      <c r="AD135" s="113" t="s">
        <v>7561</v>
      </c>
      <c r="AE135" s="113" t="s">
        <v>4214</v>
      </c>
      <c r="AF135" s="113">
        <v>1</v>
      </c>
      <c r="AG135" s="117">
        <v>43655</v>
      </c>
      <c r="AH135" s="107" t="s">
        <v>8087</v>
      </c>
      <c r="AI135" s="108">
        <v>-15.137386414580067</v>
      </c>
      <c r="AJ135" s="108">
        <v>0.15646147560017507</v>
      </c>
      <c r="AK135" s="108">
        <v>-2.8807981462204699</v>
      </c>
      <c r="AL135" s="108">
        <v>7.0828664205291006E-2</v>
      </c>
      <c r="AM135" s="108">
        <v>7.908998755183692</v>
      </c>
      <c r="AN135" s="107" t="s">
        <v>7676</v>
      </c>
      <c r="AO135">
        <f>VAR(AI135:AI136)</f>
        <v>1.8930828477143771E-3</v>
      </c>
      <c r="AP135">
        <f>VAR(AK135:AK136)</f>
        <v>6.7572797189627211E-4</v>
      </c>
      <c r="AQ135">
        <f>VAR(AM135:AM136)</f>
        <v>6.3236012804101391E-2</v>
      </c>
      <c r="AR135">
        <v>1</v>
      </c>
      <c r="AT135" s="113" t="s">
        <v>8088</v>
      </c>
      <c r="AU135" s="110">
        <v>1810547</v>
      </c>
      <c r="AV135" s="113" t="s">
        <v>7561</v>
      </c>
      <c r="AW135" s="113" t="s">
        <v>4790</v>
      </c>
      <c r="AX135" s="114">
        <v>1</v>
      </c>
      <c r="AY135" s="114" t="s">
        <v>2258</v>
      </c>
      <c r="AZ135" s="115" t="s">
        <v>7699</v>
      </c>
      <c r="BA135" s="114">
        <v>899420</v>
      </c>
      <c r="BB135" s="107" t="s">
        <v>8088</v>
      </c>
      <c r="BC135" s="108">
        <v>-37.583407878507501</v>
      </c>
      <c r="BD135" s="108">
        <v>0.40004919207619688</v>
      </c>
      <c r="BE135" s="108">
        <v>-6.3261156240547178</v>
      </c>
      <c r="BF135" s="108">
        <v>5.1364689786306747E-2</v>
      </c>
      <c r="BG135" s="108">
        <v>13.025517113930242</v>
      </c>
      <c r="BH135" s="107" t="s">
        <v>7700</v>
      </c>
      <c r="BI135">
        <f>VAR(BC135:BC136)</f>
        <v>4.1462563724869188</v>
      </c>
      <c r="BJ135">
        <f>VAR(BE135:BE136)</f>
        <v>1.7911950655806884E-2</v>
      </c>
      <c r="BK135">
        <f>VAR(BG135:BG136)</f>
        <v>0.93228979071569218</v>
      </c>
      <c r="BL135">
        <v>1</v>
      </c>
    </row>
    <row r="136" spans="16:64" x14ac:dyDescent="0.25">
      <c r="P136" s="107" t="s">
        <v>8086</v>
      </c>
      <c r="Q136" s="108">
        <v>-90.309296742512231</v>
      </c>
      <c r="R136" s="108">
        <v>0.13855104296758533</v>
      </c>
      <c r="S136" s="108">
        <v>-12.444383513331797</v>
      </c>
      <c r="T136" s="108">
        <v>1.6884306115056657E-2</v>
      </c>
      <c r="U136" s="108">
        <v>9.2457713641421435</v>
      </c>
      <c r="V136" s="107" t="s">
        <v>7580</v>
      </c>
      <c r="AB136" s="115" t="s">
        <v>8089</v>
      </c>
      <c r="AC136" s="114">
        <v>1910360</v>
      </c>
      <c r="AD136" s="113" t="s">
        <v>7991</v>
      </c>
      <c r="AE136" s="113" t="s">
        <v>4214</v>
      </c>
      <c r="AF136" s="113">
        <v>1</v>
      </c>
      <c r="AG136" s="117">
        <v>43655</v>
      </c>
      <c r="AH136" s="107" t="s">
        <v>8089</v>
      </c>
      <c r="AI136" s="108">
        <v>-15.198918241266984</v>
      </c>
      <c r="AJ136" s="108">
        <v>0.33216255899282154</v>
      </c>
      <c r="AK136" s="108">
        <v>-2.8440359925323011</v>
      </c>
      <c r="AL136" s="108">
        <v>5.3742078912820235E-2</v>
      </c>
      <c r="AM136" s="108">
        <v>7.5533696989914247</v>
      </c>
      <c r="AN136" s="107" t="s">
        <v>7676</v>
      </c>
      <c r="AT136" s="113" t="s">
        <v>8090</v>
      </c>
      <c r="AU136" s="110">
        <v>1810913</v>
      </c>
      <c r="AV136" s="113" t="s">
        <v>7561</v>
      </c>
      <c r="AW136" s="113" t="s">
        <v>4790</v>
      </c>
      <c r="AX136" s="114">
        <v>2</v>
      </c>
      <c r="AY136" s="114" t="s">
        <v>2258</v>
      </c>
      <c r="AZ136" s="115" t="s">
        <v>7966</v>
      </c>
      <c r="BA136" s="114">
        <v>110940</v>
      </c>
      <c r="BB136" s="107" t="s">
        <v>8090</v>
      </c>
      <c r="BC136" s="108">
        <v>-34.703735545589424</v>
      </c>
      <c r="BD136" s="108">
        <v>0.11694510854820772</v>
      </c>
      <c r="BE136" s="108">
        <v>-6.1368435941305535</v>
      </c>
      <c r="BF136" s="108">
        <v>4.8572430942858118E-2</v>
      </c>
      <c r="BG136" s="108">
        <v>14.391013207455003</v>
      </c>
      <c r="BH136" s="107" t="s">
        <v>7789</v>
      </c>
    </row>
    <row r="137" spans="16:64" x14ac:dyDescent="0.25">
      <c r="P137" s="107" t="s">
        <v>8091</v>
      </c>
      <c r="Q137" s="108">
        <v>-33.134937655184494</v>
      </c>
      <c r="R137" s="108">
        <v>0.19055135317903235</v>
      </c>
      <c r="S137" s="108">
        <v>-5.8959393132285989</v>
      </c>
      <c r="T137" s="108">
        <v>5.0587275417390339E-2</v>
      </c>
      <c r="U137" s="108">
        <v>14.032576850644297</v>
      </c>
      <c r="V137" s="107" t="s">
        <v>7885</v>
      </c>
      <c r="W137">
        <f>VAR(Q137:Q138)</f>
        <v>0.22680448572027573</v>
      </c>
      <c r="X137">
        <f>VAR(S137:S138)</f>
        <v>2.9661638542474674E-3</v>
      </c>
      <c r="Y137">
        <v>1</v>
      </c>
      <c r="Z137">
        <f>VAR(U137:U138)</f>
        <v>0.83163445729082308</v>
      </c>
      <c r="AB137" s="115">
        <v>1910380</v>
      </c>
      <c r="AC137" s="114">
        <v>1910380</v>
      </c>
      <c r="AD137" s="113" t="s">
        <v>7561</v>
      </c>
      <c r="AE137" s="113" t="s">
        <v>5226</v>
      </c>
      <c r="AF137" s="113">
        <v>2</v>
      </c>
      <c r="AG137" s="117">
        <v>43658</v>
      </c>
      <c r="AH137" s="107" t="s">
        <v>8092</v>
      </c>
      <c r="AI137" s="108">
        <v>-44.881403175134366</v>
      </c>
      <c r="AJ137" s="108">
        <v>0.19662733120658865</v>
      </c>
      <c r="AK137" s="108">
        <v>-7.2282260266514076</v>
      </c>
      <c r="AL137" s="108">
        <v>2.4205892605861021E-2</v>
      </c>
      <c r="AM137" s="108">
        <v>12.944405038076894</v>
      </c>
      <c r="AN137" s="107" t="s">
        <v>8093</v>
      </c>
      <c r="AO137">
        <f>VAR(AI137:AI138)</f>
        <v>0.52791026221474291</v>
      </c>
      <c r="AP137">
        <f>VAR(AK137:AK138)</f>
        <v>0.24225978061678716</v>
      </c>
      <c r="AQ137">
        <f>VAR(AM137:AM138)</f>
        <v>10.310630540604336</v>
      </c>
      <c r="AR137">
        <v>1</v>
      </c>
      <c r="AT137" s="115">
        <v>1910708</v>
      </c>
      <c r="AU137" s="116">
        <v>1910708</v>
      </c>
      <c r="AV137" s="113" t="s">
        <v>7561</v>
      </c>
      <c r="AW137" s="113" t="s">
        <v>4791</v>
      </c>
      <c r="AX137" s="113">
        <v>1</v>
      </c>
      <c r="AY137" s="114" t="s">
        <v>2258</v>
      </c>
      <c r="AZ137" s="117">
        <v>43692</v>
      </c>
      <c r="BA137" s="114">
        <v>128600</v>
      </c>
      <c r="BB137" s="107" t="s">
        <v>8094</v>
      </c>
      <c r="BC137" s="108">
        <v>-53.491400005784335</v>
      </c>
      <c r="BD137" s="108">
        <v>0.1776225868378106</v>
      </c>
      <c r="BE137" s="108">
        <v>-8.3079954814580237</v>
      </c>
      <c r="BF137" s="108">
        <v>7.6870260455080511E-2</v>
      </c>
      <c r="BG137" s="108">
        <v>12.972563845879854</v>
      </c>
      <c r="BH137" s="107" t="s">
        <v>7773</v>
      </c>
      <c r="BI137">
        <f>VAR(BC137:BC138)</f>
        <v>0.1300151089729305</v>
      </c>
      <c r="BJ137">
        <f>VAR(BE137:BE138)</f>
        <v>1.106043732105392E-4</v>
      </c>
      <c r="BK137">
        <f>VAR(BG137:BG138)</f>
        <v>7.6419730589834922E-2</v>
      </c>
      <c r="BL137">
        <v>1</v>
      </c>
    </row>
    <row r="138" spans="16:64" x14ac:dyDescent="0.25">
      <c r="P138" s="107" t="s">
        <v>8091</v>
      </c>
      <c r="Q138" s="108">
        <v>-33.808442645099603</v>
      </c>
      <c r="R138" s="108">
        <v>0.1685547890367142</v>
      </c>
      <c r="S138" s="108">
        <v>-5.8189177077630223</v>
      </c>
      <c r="T138" s="108">
        <v>4.3665975778978981E-2</v>
      </c>
      <c r="U138" s="108">
        <v>12.742899017004575</v>
      </c>
      <c r="V138" s="107" t="s">
        <v>7885</v>
      </c>
      <c r="AB138" s="115" t="s">
        <v>8095</v>
      </c>
      <c r="AC138" s="114">
        <v>1910380</v>
      </c>
      <c r="AD138" s="113" t="s">
        <v>7991</v>
      </c>
      <c r="AE138" s="113" t="s">
        <v>5226</v>
      </c>
      <c r="AF138" s="113">
        <v>2</v>
      </c>
      <c r="AG138" s="117">
        <v>43658</v>
      </c>
      <c r="AH138" s="107" t="s">
        <v>8095</v>
      </c>
      <c r="AI138" s="108">
        <v>-43.853871898515749</v>
      </c>
      <c r="AJ138" s="108">
        <v>0.19910159290600815</v>
      </c>
      <c r="AK138" s="108">
        <v>-6.5321516331893479</v>
      </c>
      <c r="AL138" s="108">
        <v>7.0517838074390257E-2</v>
      </c>
      <c r="AM138" s="108">
        <v>8.4033411669990343</v>
      </c>
      <c r="AN138" s="107" t="s">
        <v>8093</v>
      </c>
      <c r="AT138" s="115">
        <v>1910856</v>
      </c>
      <c r="AU138" s="116">
        <v>1910856</v>
      </c>
      <c r="AV138" s="113" t="s">
        <v>7561</v>
      </c>
      <c r="AW138" s="113" t="s">
        <v>4791</v>
      </c>
      <c r="AX138" s="113">
        <v>2</v>
      </c>
      <c r="AY138" s="114" t="s">
        <v>2258</v>
      </c>
      <c r="AZ138" s="117">
        <v>43713</v>
      </c>
      <c r="BA138" s="114">
        <v>128560</v>
      </c>
      <c r="BB138" s="107" t="s">
        <v>8096</v>
      </c>
      <c r="BC138" s="108">
        <v>-52.98146842415219</v>
      </c>
      <c r="BD138" s="108">
        <v>0.24426195663153064</v>
      </c>
      <c r="BE138" s="108">
        <v>-8.2931223934659126</v>
      </c>
      <c r="BF138" s="108">
        <v>0.14551619517993208</v>
      </c>
      <c r="BG138" s="108">
        <v>13.363510723575111</v>
      </c>
      <c r="BH138" s="107" t="s">
        <v>7816</v>
      </c>
    </row>
    <row r="139" spans="16:64" x14ac:dyDescent="0.25">
      <c r="P139" s="107" t="s">
        <v>8097</v>
      </c>
      <c r="Q139" s="108">
        <v>-70.163572662219252</v>
      </c>
      <c r="R139" s="108">
        <v>0.21959268553729897</v>
      </c>
      <c r="S139" s="108">
        <v>-10.089919384472733</v>
      </c>
      <c r="T139" s="108">
        <v>2.4471869290335065E-2</v>
      </c>
      <c r="U139" s="108">
        <v>10.555782413562611</v>
      </c>
      <c r="V139" s="107" t="s">
        <v>7885</v>
      </c>
      <c r="W139">
        <f>VAR(Q139:Q140)</f>
        <v>4.4344662758974085E-2</v>
      </c>
      <c r="X139">
        <f>VAR(S139:S140)</f>
        <v>3.2347045319831231E-3</v>
      </c>
      <c r="Y139">
        <v>1</v>
      </c>
      <c r="Z139">
        <f>VAR(U139:U140)</f>
        <v>5.9738192970406112E-2</v>
      </c>
      <c r="AB139" s="115">
        <v>1910400</v>
      </c>
      <c r="AC139" s="114">
        <v>1910400</v>
      </c>
      <c r="AD139" s="113" t="s">
        <v>7561</v>
      </c>
      <c r="AE139" s="113" t="s">
        <v>4455</v>
      </c>
      <c r="AF139" s="113">
        <v>1</v>
      </c>
      <c r="AG139" s="117">
        <v>43661</v>
      </c>
      <c r="AH139" s="107" t="s">
        <v>8098</v>
      </c>
      <c r="AI139" s="108">
        <v>-19.18047800093181</v>
      </c>
      <c r="AJ139" s="108">
        <v>0.1995367421320087</v>
      </c>
      <c r="AK139" s="108">
        <v>-3.4574609832032088</v>
      </c>
      <c r="AL139" s="108">
        <v>8.5019364920865551E-2</v>
      </c>
      <c r="AM139" s="108">
        <v>8.4792098646938605</v>
      </c>
      <c r="AN139" s="107" t="s">
        <v>8093</v>
      </c>
      <c r="AO139">
        <f>VAR(AI139:AI140)</f>
        <v>0.17615531088446879</v>
      </c>
      <c r="AP139">
        <f>VAR(AK139:AK140)</f>
        <v>2.4823075492220494E-4</v>
      </c>
      <c r="AQ139">
        <f>VAR(AM139:AM140)</f>
        <v>0.29784451039049936</v>
      </c>
      <c r="AR139">
        <v>1</v>
      </c>
      <c r="AT139" s="115">
        <v>1910654</v>
      </c>
      <c r="AU139" s="116">
        <v>1910654</v>
      </c>
      <c r="AV139" s="113" t="s">
        <v>7561</v>
      </c>
      <c r="AW139" s="113" t="s">
        <v>4806</v>
      </c>
      <c r="AX139" s="113">
        <v>1</v>
      </c>
      <c r="AY139" s="114" t="s">
        <v>2258</v>
      </c>
      <c r="AZ139" s="117">
        <v>43685</v>
      </c>
      <c r="BA139" s="114">
        <v>131840</v>
      </c>
      <c r="BB139" s="107" t="s">
        <v>8099</v>
      </c>
      <c r="BC139" s="108">
        <v>-77.44665716525715</v>
      </c>
      <c r="BD139" s="108">
        <v>0.35874564118189572</v>
      </c>
      <c r="BE139" s="108">
        <v>-10.941752339770293</v>
      </c>
      <c r="BF139" s="108">
        <v>5.4104149157043736E-2</v>
      </c>
      <c r="BG139" s="108">
        <v>10.087361552905193</v>
      </c>
      <c r="BH139" s="107" t="s">
        <v>7586</v>
      </c>
      <c r="BI139">
        <f>VAR(BC139:BC140)</f>
        <v>5.4144994361718375</v>
      </c>
      <c r="BJ139">
        <f>VAR(BE139:BE140)</f>
        <v>4.1838719953624821E-3</v>
      </c>
      <c r="BK139">
        <f>VAR(BG139:BG140)</f>
        <v>3.2740906358714028</v>
      </c>
      <c r="BL139">
        <v>1</v>
      </c>
    </row>
    <row r="140" spans="16:64" x14ac:dyDescent="0.25">
      <c r="P140" s="107" t="s">
        <v>8097</v>
      </c>
      <c r="Q140" s="108">
        <v>-70.461380193215277</v>
      </c>
      <c r="R140" s="108">
        <v>0.31545616576720098</v>
      </c>
      <c r="S140" s="108">
        <v>-10.170352021281222</v>
      </c>
      <c r="T140" s="108">
        <v>2.5263817824920636E-2</v>
      </c>
      <c r="U140" s="108">
        <v>10.901435977034495</v>
      </c>
      <c r="V140" s="107" t="s">
        <v>7885</v>
      </c>
      <c r="AB140" s="115" t="s">
        <v>8100</v>
      </c>
      <c r="AC140" s="114">
        <v>1910400</v>
      </c>
      <c r="AD140" s="113" t="s">
        <v>7991</v>
      </c>
      <c r="AE140" s="113" t="s">
        <v>4455</v>
      </c>
      <c r="AF140" s="113">
        <v>1</v>
      </c>
      <c r="AG140" s="117">
        <v>43661</v>
      </c>
      <c r="AH140" s="107" t="s">
        <v>8100</v>
      </c>
      <c r="AI140" s="108">
        <v>-18.586920403247358</v>
      </c>
      <c r="AJ140" s="108">
        <v>0.40914633994071253</v>
      </c>
      <c r="AK140" s="108">
        <v>-3.479742399447344</v>
      </c>
      <c r="AL140" s="108">
        <v>5.2747315489620458E-2</v>
      </c>
      <c r="AM140" s="108">
        <v>9.2510187923313936</v>
      </c>
      <c r="AN140" s="107" t="s">
        <v>8093</v>
      </c>
      <c r="AT140" s="115">
        <v>1910925</v>
      </c>
      <c r="AU140" s="116">
        <v>1910925</v>
      </c>
      <c r="AV140" s="113" t="s">
        <v>7561</v>
      </c>
      <c r="AW140" s="113" t="s">
        <v>4806</v>
      </c>
      <c r="AX140" s="113">
        <v>2</v>
      </c>
      <c r="AY140" s="114" t="s">
        <v>2258</v>
      </c>
      <c r="AZ140" s="117">
        <v>43723</v>
      </c>
      <c r="BA140" s="114">
        <v>137200</v>
      </c>
      <c r="BB140" s="107" t="s">
        <v>8101</v>
      </c>
      <c r="BC140" s="108">
        <v>-74.155912740002634</v>
      </c>
      <c r="BD140" s="108">
        <v>0.1408408730544253</v>
      </c>
      <c r="BE140" s="108">
        <v>-10.85027696608576</v>
      </c>
      <c r="BF140" s="108">
        <v>1.5674479689067773E-2</v>
      </c>
      <c r="BG140" s="108">
        <v>12.646302988683445</v>
      </c>
      <c r="BH140" s="107" t="s">
        <v>8102</v>
      </c>
    </row>
    <row r="141" spans="16:64" x14ac:dyDescent="0.25">
      <c r="P141" s="107" t="s">
        <v>8103</v>
      </c>
      <c r="Q141" s="108">
        <v>-36.654284927137319</v>
      </c>
      <c r="R141" s="108">
        <v>0.26918206786499949</v>
      </c>
      <c r="S141" s="108">
        <v>-5.6831921696433865</v>
      </c>
      <c r="T141" s="108">
        <v>3.7122990579224191E-2</v>
      </c>
      <c r="U141" s="108">
        <v>8.8112524300097732</v>
      </c>
      <c r="V141" s="107" t="s">
        <v>8029</v>
      </c>
      <c r="W141">
        <f>VAR(Q141:Q142)</f>
        <v>2.0554325980167511E-2</v>
      </c>
      <c r="X141">
        <f>VAR(S141:S142)</f>
        <v>3.9072510382386414E-4</v>
      </c>
      <c r="Y141">
        <v>1</v>
      </c>
      <c r="Z141">
        <f>VAR(U141:U142)</f>
        <v>2.1804484534862259E-4</v>
      </c>
      <c r="AB141" s="115">
        <v>1910420</v>
      </c>
      <c r="AC141" s="114">
        <v>1910420</v>
      </c>
      <c r="AD141" s="113" t="s">
        <v>7561</v>
      </c>
      <c r="AE141" s="113" t="s">
        <v>5248</v>
      </c>
      <c r="AF141" s="113">
        <v>1</v>
      </c>
      <c r="AG141" s="117">
        <v>43662</v>
      </c>
      <c r="AH141" s="107" t="s">
        <v>8104</v>
      </c>
      <c r="AI141" s="108">
        <v>-64.630998521644386</v>
      </c>
      <c r="AJ141" s="108">
        <v>0.21679812370587381</v>
      </c>
      <c r="AK141" s="108">
        <v>-9.918020949831714</v>
      </c>
      <c r="AL141" s="108">
        <v>7.4135427336157786E-2</v>
      </c>
      <c r="AM141" s="108">
        <v>14.713169077009326</v>
      </c>
      <c r="AN141" s="107" t="s">
        <v>7667</v>
      </c>
      <c r="AO141">
        <f>VAR(AI141:AI142)</f>
        <v>0.81101958990219436</v>
      </c>
      <c r="AP141">
        <f>VAR(AK141:AK142)</f>
        <v>4.7724773505716332E-3</v>
      </c>
      <c r="AQ141">
        <f>VAR(AM141:AM142)</f>
        <v>2.1118809608836959</v>
      </c>
      <c r="AR141">
        <v>1</v>
      </c>
      <c r="AT141" s="115">
        <v>1910618</v>
      </c>
      <c r="AU141" s="116">
        <v>1910618</v>
      </c>
      <c r="AV141" s="113" t="s">
        <v>7561</v>
      </c>
      <c r="AW141" s="113" t="s">
        <v>4807</v>
      </c>
      <c r="AX141" s="113">
        <v>1</v>
      </c>
      <c r="AY141" s="114" t="s">
        <v>2258</v>
      </c>
      <c r="AZ141" s="117">
        <v>43683</v>
      </c>
      <c r="BA141" s="114">
        <v>131660</v>
      </c>
      <c r="BB141" s="107" t="s">
        <v>8105</v>
      </c>
      <c r="BC141" s="108">
        <v>-75.61233705328118</v>
      </c>
      <c r="BD141" s="108">
        <v>0.29270635692520919</v>
      </c>
      <c r="BE141" s="108">
        <v>-10.591763479196242</v>
      </c>
      <c r="BF141" s="108">
        <v>4.1799266432087159E-2</v>
      </c>
      <c r="BG141" s="108">
        <v>9.121770780288756</v>
      </c>
      <c r="BH141" s="107" t="s">
        <v>7893</v>
      </c>
      <c r="BI141">
        <f>VAR(BC141:BC142)</f>
        <v>0.58457161145177938</v>
      </c>
      <c r="BJ141">
        <f>VAR(BE141:BE142)</f>
        <v>1.3960718027051934E-3</v>
      </c>
      <c r="BK141">
        <f>VAR(BG141:BG142)</f>
        <v>1.1310007353020064</v>
      </c>
      <c r="BL141">
        <v>1</v>
      </c>
    </row>
    <row r="142" spans="16:64" x14ac:dyDescent="0.25">
      <c r="P142" s="107" t="s">
        <v>8103</v>
      </c>
      <c r="Q142" s="108">
        <v>-36.451532240446525</v>
      </c>
      <c r="R142" s="108">
        <v>0.13120420552885667</v>
      </c>
      <c r="S142" s="108">
        <v>-5.6552377387307793</v>
      </c>
      <c r="T142" s="108">
        <v>9.5839626187124383E-2</v>
      </c>
      <c r="U142" s="108">
        <v>8.7903696693997091</v>
      </c>
      <c r="V142" s="107" t="s">
        <v>8029</v>
      </c>
      <c r="AB142" s="115" t="s">
        <v>8106</v>
      </c>
      <c r="AC142" s="114">
        <v>1910420</v>
      </c>
      <c r="AD142" s="113" t="s">
        <v>7991</v>
      </c>
      <c r="AE142" s="113" t="s">
        <v>5248</v>
      </c>
      <c r="AF142" s="113">
        <v>1</v>
      </c>
      <c r="AG142" s="117">
        <v>43662</v>
      </c>
      <c r="AH142" s="107" t="s">
        <v>8106</v>
      </c>
      <c r="AI142" s="108">
        <v>-65.904591541334895</v>
      </c>
      <c r="AJ142" s="108">
        <v>0.23412004788742394</v>
      </c>
      <c r="AK142" s="108">
        <v>-9.8203226658081793</v>
      </c>
      <c r="AL142" s="108">
        <v>1.4940353161020929E-2</v>
      </c>
      <c r="AM142" s="108">
        <v>12.657989785130539</v>
      </c>
      <c r="AN142" s="107" t="s">
        <v>7667</v>
      </c>
      <c r="AT142" s="115">
        <v>1910914</v>
      </c>
      <c r="AU142" s="116">
        <v>1910914</v>
      </c>
      <c r="AV142" s="113" t="s">
        <v>7561</v>
      </c>
      <c r="AW142" s="113" t="s">
        <v>4807</v>
      </c>
      <c r="AX142" s="113">
        <v>2</v>
      </c>
      <c r="AY142" s="114" t="s">
        <v>2258</v>
      </c>
      <c r="AZ142" s="117">
        <v>43721</v>
      </c>
      <c r="BA142" s="114">
        <v>135980</v>
      </c>
      <c r="BB142" s="107" t="s">
        <v>8107</v>
      </c>
      <c r="BC142" s="108">
        <v>-74.5310677885263</v>
      </c>
      <c r="BD142" s="108">
        <v>0.11973663525877876</v>
      </c>
      <c r="BE142" s="108">
        <v>-10.644604217319497</v>
      </c>
      <c r="BF142" s="108">
        <v>9.0266914135407619E-2</v>
      </c>
      <c r="BG142" s="108">
        <v>10.625765950029674</v>
      </c>
      <c r="BH142" s="107" t="s">
        <v>8102</v>
      </c>
    </row>
    <row r="143" spans="16:64" x14ac:dyDescent="0.25">
      <c r="P143" s="107" t="s">
        <v>8108</v>
      </c>
      <c r="Q143" s="108">
        <v>-100.82323815959681</v>
      </c>
      <c r="R143" s="108">
        <v>0.16329173453842449</v>
      </c>
      <c r="S143" s="108">
        <v>-12.157982249306144</v>
      </c>
      <c r="T143" s="108">
        <v>3.201358600658967E-2</v>
      </c>
      <c r="U143" s="108">
        <v>-3.5593801651476582</v>
      </c>
      <c r="V143" s="107" t="s">
        <v>8029</v>
      </c>
      <c r="W143">
        <f>VAR(Q143:Q144)</f>
        <v>0.13186889375192698</v>
      </c>
      <c r="X143">
        <f>VAR(S143:S144)</f>
        <v>3.9603357143622783E-3</v>
      </c>
      <c r="Y143">
        <v>1</v>
      </c>
      <c r="Z143">
        <f>VAR(U143:U144)</f>
        <v>0.75097329670326118</v>
      </c>
      <c r="AB143" s="115">
        <v>1910440</v>
      </c>
      <c r="AC143" s="114">
        <v>1910440</v>
      </c>
      <c r="AD143" s="113" t="s">
        <v>7561</v>
      </c>
      <c r="AE143" s="113" t="s">
        <v>4717</v>
      </c>
      <c r="AF143" s="113">
        <v>1</v>
      </c>
      <c r="AG143" s="117">
        <v>43662</v>
      </c>
      <c r="AH143" s="107" t="s">
        <v>8109</v>
      </c>
      <c r="AI143" s="108">
        <v>-37.764805344313785</v>
      </c>
      <c r="AJ143" s="108">
        <v>0.33141050228009256</v>
      </c>
      <c r="AK143" s="108">
        <v>-6.2541651006838013</v>
      </c>
      <c r="AL143" s="108">
        <v>0.10990420177197244</v>
      </c>
      <c r="AM143" s="108">
        <v>12.268515461156625</v>
      </c>
      <c r="AN143" s="107" t="s">
        <v>7667</v>
      </c>
      <c r="AO143">
        <f>VAR(AI143:AI144)</f>
        <v>0.19587934511683025</v>
      </c>
      <c r="AP143">
        <f>VAR(AK143:AK144)</f>
        <v>1.6654946216264456E-3</v>
      </c>
      <c r="AQ143">
        <f>VAR(AM143:AM144)</f>
        <v>1.3478933674802294E-2</v>
      </c>
      <c r="AR143">
        <v>1</v>
      </c>
      <c r="AT143" s="115">
        <v>1910601</v>
      </c>
      <c r="AU143" s="116">
        <v>1910601</v>
      </c>
      <c r="AV143" s="113" t="s">
        <v>7561</v>
      </c>
      <c r="AW143" s="113" t="s">
        <v>4811</v>
      </c>
      <c r="AX143" s="113">
        <v>1</v>
      </c>
      <c r="AY143" s="114" t="s">
        <v>2258</v>
      </c>
      <c r="AZ143" s="117">
        <v>43679</v>
      </c>
      <c r="BA143" s="114">
        <v>131860</v>
      </c>
      <c r="BB143" s="107" t="s">
        <v>8110</v>
      </c>
      <c r="BC143" s="108">
        <v>-71.136131501174674</v>
      </c>
      <c r="BD143" s="108">
        <v>0.28103208356107401</v>
      </c>
      <c r="BE143" s="108">
        <v>-9.9725467463399049</v>
      </c>
      <c r="BF143" s="108">
        <v>9.1675795893763873E-2</v>
      </c>
      <c r="BG143" s="108">
        <v>8.6442424695445652</v>
      </c>
      <c r="BH143" s="107" t="s">
        <v>7839</v>
      </c>
      <c r="BI143">
        <f>VAR(BC143:BC144)</f>
        <v>2.41310810787484</v>
      </c>
      <c r="BJ143">
        <f>VAR(BE143:BE144)</f>
        <v>0.11645705541442145</v>
      </c>
      <c r="BK143">
        <f>VAR(BG143:BG144)</f>
        <v>1.3844962419287634</v>
      </c>
      <c r="BL143">
        <v>1</v>
      </c>
    </row>
    <row r="144" spans="16:64" x14ac:dyDescent="0.25">
      <c r="P144" s="107" t="s">
        <v>8108</v>
      </c>
      <c r="Q144" s="108">
        <v>-100.30968408503031</v>
      </c>
      <c r="R144" s="108">
        <v>4.3324088108147654E-2</v>
      </c>
      <c r="S144" s="108">
        <v>-12.24698040338096</v>
      </c>
      <c r="T144" s="108">
        <v>7.7199101700419784E-2</v>
      </c>
      <c r="U144" s="108">
        <v>-2.3338408579826364</v>
      </c>
      <c r="V144" s="107" t="s">
        <v>8029</v>
      </c>
      <c r="AB144" s="115" t="s">
        <v>8111</v>
      </c>
      <c r="AC144" s="114">
        <v>1910440</v>
      </c>
      <c r="AD144" s="113" t="s">
        <v>7991</v>
      </c>
      <c r="AE144" s="113" t="s">
        <v>4717</v>
      </c>
      <c r="AF144" s="113">
        <v>1</v>
      </c>
      <c r="AG144" s="117">
        <v>43662</v>
      </c>
      <c r="AH144" s="107" t="s">
        <v>8111</v>
      </c>
      <c r="AI144" s="108">
        <v>-37.13889904922349</v>
      </c>
      <c r="AJ144" s="108">
        <v>0.46879283205548616</v>
      </c>
      <c r="AK144" s="108">
        <v>-6.1964503777506286</v>
      </c>
      <c r="AL144" s="108">
        <v>0.1046536041514434</v>
      </c>
      <c r="AM144" s="108">
        <v>12.432703972781539</v>
      </c>
      <c r="AN144" s="107" t="s">
        <v>7667</v>
      </c>
      <c r="AT144" s="115">
        <v>1910901</v>
      </c>
      <c r="AU144" s="116">
        <v>1910901</v>
      </c>
      <c r="AV144" s="113" t="s">
        <v>7561</v>
      </c>
      <c r="AW144" s="113" t="s">
        <v>4811</v>
      </c>
      <c r="AX144" s="113">
        <v>2</v>
      </c>
      <c r="AY144" s="114" t="s">
        <v>2258</v>
      </c>
      <c r="AZ144" s="117">
        <v>43720</v>
      </c>
      <c r="BA144" s="114">
        <v>136020</v>
      </c>
      <c r="BB144" s="107" t="s">
        <v>8112</v>
      </c>
      <c r="BC144" s="108">
        <v>-73.332996589374147</v>
      </c>
      <c r="BD144" s="108">
        <v>0.18732462976576528</v>
      </c>
      <c r="BE144" s="108">
        <v>-10.455158506276236</v>
      </c>
      <c r="BF144" s="108">
        <v>3.7892786637388806E-2</v>
      </c>
      <c r="BG144" s="108">
        <v>10.308271460835741</v>
      </c>
      <c r="BH144" s="107" t="s">
        <v>8102</v>
      </c>
    </row>
    <row r="145" spans="16:64" x14ac:dyDescent="0.25">
      <c r="P145" s="107" t="s">
        <v>8113</v>
      </c>
      <c r="Q145" s="108">
        <v>-53.354599824534532</v>
      </c>
      <c r="R145" s="108">
        <v>0.49864243030896405</v>
      </c>
      <c r="S145" s="108">
        <v>-7.7979685500101379</v>
      </c>
      <c r="T145" s="108">
        <v>9.3783591536599778E-2</v>
      </c>
      <c r="U145" s="108">
        <v>9.0291485755465715</v>
      </c>
      <c r="V145" s="107" t="s">
        <v>7685</v>
      </c>
      <c r="W145">
        <f>VAR(Q145:Q146)</f>
        <v>2.3433498272917592E-4</v>
      </c>
      <c r="X145">
        <f>VAR(S145:S146)</f>
        <v>4.648111887261169E-3</v>
      </c>
      <c r="Y145">
        <v>1</v>
      </c>
      <c r="Z145">
        <f>VAR(U145:U146)</f>
        <v>0.31441197162660861</v>
      </c>
      <c r="AB145" s="115">
        <v>1910460</v>
      </c>
      <c r="AC145" s="114">
        <v>1910460</v>
      </c>
      <c r="AD145" s="113" t="s">
        <v>7561</v>
      </c>
      <c r="AE145" s="113" t="s">
        <v>5483</v>
      </c>
      <c r="AF145" s="113">
        <v>1</v>
      </c>
      <c r="AG145" s="117">
        <v>43665</v>
      </c>
      <c r="AH145" s="107" t="s">
        <v>8114</v>
      </c>
      <c r="AI145" s="108">
        <v>-119.69346576708284</v>
      </c>
      <c r="AJ145" s="108">
        <v>0.15968591446360408</v>
      </c>
      <c r="AK145" s="108">
        <v>-15.6245018203737</v>
      </c>
      <c r="AL145" s="108">
        <v>2.5678294418993906E-2</v>
      </c>
      <c r="AM145" s="108">
        <v>5.302548795906759</v>
      </c>
      <c r="AN145" s="107" t="s">
        <v>7910</v>
      </c>
      <c r="AO145">
        <f>VAR(AI145:AI146)</f>
        <v>2.2656882818601837E-3</v>
      </c>
      <c r="AP145">
        <f>VAR(AK145:AK146)</f>
        <v>5.7475061313427556E-3</v>
      </c>
      <c r="AQ145">
        <f>VAR(AM145:AM146)</f>
        <v>0.31236834028625393</v>
      </c>
      <c r="AR145">
        <v>1</v>
      </c>
      <c r="AT145" s="115">
        <v>1910838</v>
      </c>
      <c r="AU145" s="116">
        <v>1910838</v>
      </c>
      <c r="AV145" s="113" t="s">
        <v>7561</v>
      </c>
      <c r="AW145" s="113" t="s">
        <v>4812</v>
      </c>
      <c r="AX145" s="113">
        <v>1</v>
      </c>
      <c r="AY145" s="114" t="s">
        <v>2258</v>
      </c>
      <c r="AZ145" s="117">
        <v>43706</v>
      </c>
      <c r="BA145" s="114">
        <v>136780</v>
      </c>
      <c r="BB145" s="107" t="s">
        <v>8115</v>
      </c>
      <c r="BC145" s="108">
        <v>-69.259573764095251</v>
      </c>
      <c r="BD145" s="108">
        <v>2.7267088886101486E-2</v>
      </c>
      <c r="BE145" s="108">
        <v>-9.3428597142405092</v>
      </c>
      <c r="BF145" s="108">
        <v>0.14366515335770155</v>
      </c>
      <c r="BG145" s="108">
        <v>5.483303949828823</v>
      </c>
      <c r="BH145" s="107" t="s">
        <v>7816</v>
      </c>
      <c r="BI145">
        <f>VAR(BC145:BC146)</f>
        <v>0.28984977836067261</v>
      </c>
      <c r="BJ145">
        <f>VAR(BE145:BE146)</f>
        <v>0.22873788771499926</v>
      </c>
      <c r="BK145">
        <f>VAR(BG145:BG146)</f>
        <v>10.809280389668089</v>
      </c>
      <c r="BL145">
        <v>1</v>
      </c>
    </row>
    <row r="146" spans="16:64" x14ac:dyDescent="0.25">
      <c r="P146" s="107" t="s">
        <v>8113</v>
      </c>
      <c r="Q146" s="108">
        <v>-53.33295103783739</v>
      </c>
      <c r="R146" s="108">
        <v>0.26199874650172056</v>
      </c>
      <c r="S146" s="108">
        <v>-7.8943854768151462</v>
      </c>
      <c r="T146" s="108">
        <v>0.11964952987459272</v>
      </c>
      <c r="U146" s="108">
        <v>9.8221327766837803</v>
      </c>
      <c r="V146" s="107" t="s">
        <v>7685</v>
      </c>
      <c r="AB146" s="115" t="s">
        <v>8116</v>
      </c>
      <c r="AC146" s="114">
        <v>1910460</v>
      </c>
      <c r="AD146" s="113" t="s">
        <v>7991</v>
      </c>
      <c r="AE146" s="113" t="s">
        <v>5483</v>
      </c>
      <c r="AF146" s="113">
        <v>1</v>
      </c>
      <c r="AG146" s="117">
        <v>43665</v>
      </c>
      <c r="AH146" s="107" t="s">
        <v>8116</v>
      </c>
      <c r="AI146" s="108">
        <v>-119.62615026690851</v>
      </c>
      <c r="AJ146" s="108">
        <v>0.11588323009397974</v>
      </c>
      <c r="AK146" s="108">
        <v>-15.517287025393317</v>
      </c>
      <c r="AL146" s="108">
        <v>3.8689938166446072E-2</v>
      </c>
      <c r="AM146" s="108">
        <v>4.5121459362380278</v>
      </c>
      <c r="AN146" s="107" t="s">
        <v>7910</v>
      </c>
      <c r="AT146" s="115">
        <v>1910932</v>
      </c>
      <c r="AU146" s="116">
        <v>1910932</v>
      </c>
      <c r="AV146" s="113" t="s">
        <v>7561</v>
      </c>
      <c r="AW146" s="113" t="s">
        <v>4812</v>
      </c>
      <c r="AX146" s="113">
        <v>2</v>
      </c>
      <c r="AY146" s="114" t="s">
        <v>2258</v>
      </c>
      <c r="AZ146" s="117">
        <v>43724</v>
      </c>
      <c r="BA146" s="114">
        <v>135960</v>
      </c>
      <c r="BB146" s="107" t="s">
        <v>8117</v>
      </c>
      <c r="BC146" s="108">
        <v>-70.020953798454798</v>
      </c>
      <c r="BD146" s="108">
        <v>0.25648194527386753</v>
      </c>
      <c r="BE146" s="108">
        <v>-10.019229269609465</v>
      </c>
      <c r="BF146" s="108">
        <v>0.14240293144814473</v>
      </c>
      <c r="BG146" s="108">
        <v>10.13288035842092</v>
      </c>
      <c r="BH146" s="107" t="s">
        <v>7993</v>
      </c>
    </row>
    <row r="147" spans="16:64" x14ac:dyDescent="0.25">
      <c r="P147" s="107" t="s">
        <v>8118</v>
      </c>
      <c r="Q147" s="108">
        <v>-46.882170412464816</v>
      </c>
      <c r="R147" s="108">
        <v>0.46465322637751749</v>
      </c>
      <c r="S147" s="108">
        <v>-7.4239725568664978</v>
      </c>
      <c r="T147" s="108">
        <v>0.10677515280431686</v>
      </c>
      <c r="U147" s="108">
        <v>12.509610042467166</v>
      </c>
      <c r="V147" s="107" t="s">
        <v>7685</v>
      </c>
      <c r="W147">
        <f>VAR(Q147:Q148)</f>
        <v>3.3791081802981241E-3</v>
      </c>
      <c r="X147">
        <f>VAR(S147:S148)</f>
        <v>4.5668539615193767E-4</v>
      </c>
      <c r="Y147">
        <v>1</v>
      </c>
      <c r="Z147">
        <f>VAR(U147:U148)</f>
        <v>5.2483001196452161E-2</v>
      </c>
      <c r="AB147" s="115">
        <v>1910480</v>
      </c>
      <c r="AC147" s="114">
        <v>1910480</v>
      </c>
      <c r="AD147" s="113" t="s">
        <v>7561</v>
      </c>
      <c r="AE147" s="113" t="s">
        <v>4802</v>
      </c>
      <c r="AF147" s="113">
        <v>1</v>
      </c>
      <c r="AG147" s="117">
        <v>43670</v>
      </c>
      <c r="AH147" s="107" t="s">
        <v>8119</v>
      </c>
      <c r="AI147" s="108">
        <v>-40.142015793125097</v>
      </c>
      <c r="AJ147" s="108">
        <v>0.20002242211473026</v>
      </c>
      <c r="AK147" s="108">
        <v>-6.616570632954927</v>
      </c>
      <c r="AL147" s="108">
        <v>6.8912531814300321E-2</v>
      </c>
      <c r="AM147" s="108">
        <v>12.790549270514319</v>
      </c>
      <c r="AN147" s="107" t="s">
        <v>7806</v>
      </c>
      <c r="AO147">
        <f>VAR(AI147:AI148)</f>
        <v>0.22461663082788599</v>
      </c>
      <c r="AP147">
        <f>VAR(AK147:AK148)</f>
        <v>7.3360667194160558E-4</v>
      </c>
      <c r="AQ147">
        <f>VAR(AM147:AM148)</f>
        <v>6.6180636674797677E-2</v>
      </c>
      <c r="AR147">
        <v>1</v>
      </c>
      <c r="AT147" s="113" t="s">
        <v>8120</v>
      </c>
      <c r="AU147" s="110">
        <v>1810726</v>
      </c>
      <c r="AV147" s="113" t="s">
        <v>7561</v>
      </c>
      <c r="AW147" s="113" t="s">
        <v>4833</v>
      </c>
      <c r="AX147" s="114">
        <v>1</v>
      </c>
      <c r="AY147" s="114" t="s">
        <v>2258</v>
      </c>
      <c r="AZ147" s="115" t="s">
        <v>7756</v>
      </c>
      <c r="BA147" s="114">
        <v>108820</v>
      </c>
      <c r="BB147" s="107" t="s">
        <v>7964</v>
      </c>
      <c r="BC147" s="108">
        <v>-57.098575330697457</v>
      </c>
      <c r="BD147" s="108">
        <v>8.8913462923748826E-2</v>
      </c>
      <c r="BE147" s="108">
        <v>-8.0550954370140762</v>
      </c>
      <c r="BF147" s="108">
        <v>6.476144730844019E-2</v>
      </c>
      <c r="BG147" s="108">
        <v>7.342188165415152</v>
      </c>
      <c r="BH147" s="107" t="s">
        <v>7757</v>
      </c>
      <c r="BI147">
        <f>VAR(BC147:BC148)</f>
        <v>3.3761490580473862E-2</v>
      </c>
      <c r="BJ147">
        <f>VAR(BE147:BE148)</f>
        <v>0.30495152396422415</v>
      </c>
      <c r="BK147">
        <f>VAR(BG147:BG148)</f>
        <v>17.927181827352797</v>
      </c>
      <c r="BL147">
        <v>1</v>
      </c>
    </row>
    <row r="148" spans="16:64" x14ac:dyDescent="0.25">
      <c r="P148" s="107" t="s">
        <v>8118</v>
      </c>
      <c r="Q148" s="108">
        <v>-46.799962040868024</v>
      </c>
      <c r="R148" s="108">
        <v>5.7664260219084655E-2</v>
      </c>
      <c r="S148" s="108">
        <v>-7.4541945818202278</v>
      </c>
      <c r="T148" s="108">
        <v>8.4917493069088468E-2</v>
      </c>
      <c r="U148" s="108">
        <v>12.833594613693798</v>
      </c>
      <c r="V148" s="107" t="s">
        <v>7685</v>
      </c>
      <c r="AB148" s="115" t="s">
        <v>8121</v>
      </c>
      <c r="AC148" s="114">
        <v>1910480</v>
      </c>
      <c r="AD148" s="113" t="s">
        <v>7991</v>
      </c>
      <c r="AE148" s="113" t="s">
        <v>4802</v>
      </c>
      <c r="AF148" s="113">
        <v>1</v>
      </c>
      <c r="AG148" s="117">
        <v>43670</v>
      </c>
      <c r="AH148" s="107" t="s">
        <v>8121</v>
      </c>
      <c r="AI148" s="108">
        <v>-40.812264449711421</v>
      </c>
      <c r="AJ148" s="108">
        <v>5.6532747286461689E-2</v>
      </c>
      <c r="AK148" s="108">
        <v>-6.6548748539218545</v>
      </c>
      <c r="AL148" s="108">
        <v>2.0441425985361333E-2</v>
      </c>
      <c r="AM148" s="108">
        <v>12.426734381663415</v>
      </c>
      <c r="AN148" s="107" t="s">
        <v>7806</v>
      </c>
      <c r="AT148" s="113" t="s">
        <v>7933</v>
      </c>
      <c r="AU148" s="110">
        <v>1810820</v>
      </c>
      <c r="AV148" s="113" t="s">
        <v>7561</v>
      </c>
      <c r="AW148" s="113" t="s">
        <v>4833</v>
      </c>
      <c r="AX148" s="114">
        <v>2</v>
      </c>
      <c r="AY148" s="114" t="s">
        <v>2258</v>
      </c>
      <c r="AZ148" s="115" t="s">
        <v>7934</v>
      </c>
      <c r="BA148" s="114">
        <v>108940</v>
      </c>
      <c r="BB148" s="107" t="s">
        <v>7933</v>
      </c>
      <c r="BC148" s="108">
        <v>-57.358427175333873</v>
      </c>
      <c r="BD148" s="108">
        <v>0.11339318664174465</v>
      </c>
      <c r="BE148" s="108">
        <v>-8.8360583349346165</v>
      </c>
      <c r="BF148" s="108">
        <v>2.5706057923422017E-2</v>
      </c>
      <c r="BG148" s="108">
        <v>13.330039504143059</v>
      </c>
      <c r="BH148" s="107" t="s">
        <v>7626</v>
      </c>
    </row>
    <row r="149" spans="16:64" x14ac:dyDescent="0.25">
      <c r="P149" s="107" t="s">
        <v>8122</v>
      </c>
      <c r="Q149" s="108">
        <v>-79.413766329325597</v>
      </c>
      <c r="R149" s="108">
        <v>0.1838657192588721</v>
      </c>
      <c r="S149" s="108">
        <v>-10.423140645973966</v>
      </c>
      <c r="T149" s="108">
        <v>5.4598977649379626E-2</v>
      </c>
      <c r="U149" s="108">
        <v>3.9713588384661307</v>
      </c>
      <c r="V149" s="107" t="s">
        <v>7877</v>
      </c>
      <c r="W149">
        <f>VAR(Q149:Q150)</f>
        <v>8.8448021566540719E-2</v>
      </c>
      <c r="X149">
        <f>VAR(S149:S150)</f>
        <v>9.2288149065587516E-4</v>
      </c>
      <c r="Y149">
        <v>1</v>
      </c>
      <c r="Z149">
        <f>VAR(U149:U150)</f>
        <v>0.29206873309274783</v>
      </c>
      <c r="AB149" s="115">
        <v>1910500</v>
      </c>
      <c r="AC149" s="114">
        <v>1910500</v>
      </c>
      <c r="AD149" s="113" t="s">
        <v>7561</v>
      </c>
      <c r="AE149" s="113" t="s">
        <v>5327</v>
      </c>
      <c r="AF149" s="113">
        <v>1</v>
      </c>
      <c r="AG149" s="117">
        <v>43670</v>
      </c>
      <c r="AH149" s="107" t="s">
        <v>8123</v>
      </c>
      <c r="AI149" s="108">
        <v>-127.13293065995327</v>
      </c>
      <c r="AJ149" s="108">
        <v>0.11522405373185314</v>
      </c>
      <c r="AK149" s="108">
        <v>-17.281249140536417</v>
      </c>
      <c r="AL149" s="108">
        <v>5.3710404274924184E-2</v>
      </c>
      <c r="AM149" s="108">
        <v>11.117062464338062</v>
      </c>
      <c r="AN149" s="107" t="s">
        <v>7806</v>
      </c>
      <c r="AO149">
        <f>VAR(AI149:AI150)</f>
        <v>3.0400966318586065E-2</v>
      </c>
      <c r="AP149">
        <f>VAR(AK149:AK150)</f>
        <v>4.3600809093766136E-3</v>
      </c>
      <c r="AQ149">
        <f>VAR(AM149:AM150)</f>
        <v>0.12523709953093431</v>
      </c>
      <c r="AR149">
        <v>1</v>
      </c>
      <c r="AT149" s="115">
        <v>1910642</v>
      </c>
      <c r="AU149" s="116">
        <v>1910642</v>
      </c>
      <c r="AV149" s="113" t="s">
        <v>7561</v>
      </c>
      <c r="AW149" s="113" t="s">
        <v>4834</v>
      </c>
      <c r="AX149" s="113">
        <v>1</v>
      </c>
      <c r="AY149" s="114" t="s">
        <v>2258</v>
      </c>
      <c r="AZ149" s="117">
        <v>43685</v>
      </c>
      <c r="BA149" s="114">
        <v>136360</v>
      </c>
      <c r="BB149" s="107" t="s">
        <v>8124</v>
      </c>
      <c r="BC149" s="108">
        <v>-54.211379994003046</v>
      </c>
      <c r="BD149" s="108">
        <v>0.13222205661696224</v>
      </c>
      <c r="BE149" s="108">
        <v>-7.9929914287092121</v>
      </c>
      <c r="BF149" s="108">
        <v>6.1369088411305221E-2</v>
      </c>
      <c r="BG149" s="108">
        <v>9.7325514356706506</v>
      </c>
      <c r="BH149" s="107" t="s">
        <v>7586</v>
      </c>
      <c r="BI149">
        <f>VAR(BC149:BC150)</f>
        <v>1.6522998851646411</v>
      </c>
      <c r="BJ149">
        <f>VAR(BE149:BE150)</f>
        <v>5.4421466748639673E-2</v>
      </c>
      <c r="BK149">
        <f>VAR(BG149:BG150)</f>
        <v>0.33739200422322518</v>
      </c>
      <c r="BL149">
        <v>1</v>
      </c>
    </row>
    <row r="150" spans="16:64" x14ac:dyDescent="0.25">
      <c r="P150" s="107" t="s">
        <v>8125</v>
      </c>
      <c r="Q150" s="108">
        <v>-79.834356442301498</v>
      </c>
      <c r="R150" s="108">
        <v>0.27772308368102866</v>
      </c>
      <c r="S150" s="108">
        <v>-10.380178302214439</v>
      </c>
      <c r="T150" s="108">
        <v>2.8868149399760703E-2</v>
      </c>
      <c r="U150" s="108">
        <v>3.2070699754140151</v>
      </c>
      <c r="V150" s="107" t="s">
        <v>7877</v>
      </c>
      <c r="AB150" s="115" t="s">
        <v>8126</v>
      </c>
      <c r="AC150" s="114">
        <v>1910500</v>
      </c>
      <c r="AD150" s="113" t="s">
        <v>7991</v>
      </c>
      <c r="AE150" s="113" t="s">
        <v>5327</v>
      </c>
      <c r="AF150" s="113">
        <v>1</v>
      </c>
      <c r="AG150" s="117">
        <v>43670</v>
      </c>
      <c r="AH150" s="107" t="s">
        <v>8126</v>
      </c>
      <c r="AI150" s="108">
        <v>-127.37951113898025</v>
      </c>
      <c r="AJ150" s="108">
        <v>0.11091731578332237</v>
      </c>
      <c r="AK150" s="108">
        <v>-17.374630947216055</v>
      </c>
      <c r="AL150" s="108">
        <v>5.4686016031828627E-2</v>
      </c>
      <c r="AM150" s="108">
        <v>11.617536438748189</v>
      </c>
      <c r="AN150" s="107" t="s">
        <v>7806</v>
      </c>
      <c r="AT150" s="115">
        <v>1910840</v>
      </c>
      <c r="AU150" s="116">
        <v>1910840</v>
      </c>
      <c r="AV150" s="113" t="s">
        <v>7561</v>
      </c>
      <c r="AW150" s="113" t="s">
        <v>4834</v>
      </c>
      <c r="AX150" s="113">
        <v>2</v>
      </c>
      <c r="AY150" s="114" t="s">
        <v>2258</v>
      </c>
      <c r="AZ150" s="117">
        <v>43711</v>
      </c>
      <c r="BA150" s="114">
        <v>136520</v>
      </c>
      <c r="BB150" s="107" t="s">
        <v>8127</v>
      </c>
      <c r="BC150" s="108">
        <v>-56.029235810708343</v>
      </c>
      <c r="BD150" s="108">
        <v>0.16815515182742449</v>
      </c>
      <c r="BE150" s="108">
        <v>-8.3229049529807693</v>
      </c>
      <c r="BF150" s="108">
        <v>2.6196652343381744E-2</v>
      </c>
      <c r="BG150" s="108">
        <v>10.554003813137811</v>
      </c>
      <c r="BH150" s="107" t="s">
        <v>7816</v>
      </c>
    </row>
    <row r="151" spans="16:64" x14ac:dyDescent="0.25">
      <c r="P151" s="107" t="s">
        <v>8128</v>
      </c>
      <c r="Q151" s="108">
        <v>-18.420905336932051</v>
      </c>
      <c r="R151" s="108">
        <v>7.4309652623801223E-2</v>
      </c>
      <c r="S151" s="108">
        <v>-3.6430556962215865</v>
      </c>
      <c r="T151" s="108">
        <v>0.1075643486274183</v>
      </c>
      <c r="U151" s="108">
        <v>10.723540232840641</v>
      </c>
      <c r="V151" s="107" t="s">
        <v>7877</v>
      </c>
      <c r="W151">
        <f>VAR(Q151:Q152)</f>
        <v>2.8961937679816262E-3</v>
      </c>
      <c r="X151">
        <f>VAR(S151:S152)</f>
        <v>8.1483612180623538E-6</v>
      </c>
      <c r="Y151">
        <v>1</v>
      </c>
      <c r="Z151">
        <f>VAR(U151:U152)</f>
        <v>5.8756155818803441E-3</v>
      </c>
      <c r="AB151" s="115">
        <v>1910520</v>
      </c>
      <c r="AC151" s="114">
        <v>1910520</v>
      </c>
      <c r="AD151" s="113" t="s">
        <v>7561</v>
      </c>
      <c r="AE151" s="113" t="s">
        <v>5138</v>
      </c>
      <c r="AF151" s="113">
        <v>2</v>
      </c>
      <c r="AG151" s="117">
        <v>43672</v>
      </c>
      <c r="AH151" s="107" t="s">
        <v>8129</v>
      </c>
      <c r="AI151" s="108">
        <v>-84.071386513489756</v>
      </c>
      <c r="AJ151" s="108">
        <v>0.4456107835931315</v>
      </c>
      <c r="AK151" s="108">
        <v>-10.921391987997742</v>
      </c>
      <c r="AL151" s="108">
        <v>0.157321476942343</v>
      </c>
      <c r="AM151" s="108">
        <v>3.2997493904921811</v>
      </c>
      <c r="AN151" s="107" t="s">
        <v>7989</v>
      </c>
      <c r="AO151">
        <f>VAR(AI151:AI152)</f>
        <v>3.3443937489720424E-2</v>
      </c>
      <c r="AP151">
        <f>VAR(AK151:AK152)</f>
        <v>3.4675657662170054E-2</v>
      </c>
      <c r="AQ151">
        <f>VAR(AM151:AM152)</f>
        <v>2.797553695271203</v>
      </c>
      <c r="AR151">
        <v>1</v>
      </c>
      <c r="AT151" s="113" t="s">
        <v>8130</v>
      </c>
      <c r="AU151" s="110">
        <v>1810707</v>
      </c>
      <c r="AV151" s="113" t="s">
        <v>7561</v>
      </c>
      <c r="AW151" s="113" t="s">
        <v>4844</v>
      </c>
      <c r="AX151" s="114">
        <v>1</v>
      </c>
      <c r="AY151" s="114" t="s">
        <v>2258</v>
      </c>
      <c r="AZ151" s="115" t="s">
        <v>7899</v>
      </c>
      <c r="BA151" s="114">
        <v>108920</v>
      </c>
      <c r="BB151" s="107" t="s">
        <v>8130</v>
      </c>
      <c r="BC151" s="108">
        <v>-51.591150997772587</v>
      </c>
      <c r="BD151" s="108">
        <v>0.15200055006729662</v>
      </c>
      <c r="BE151" s="108">
        <v>-7.279601487645726</v>
      </c>
      <c r="BF151" s="108">
        <v>5.8587508372690944E-2</v>
      </c>
      <c r="BG151" s="108">
        <v>6.645660903393221</v>
      </c>
      <c r="BH151" s="107" t="s">
        <v>7891</v>
      </c>
      <c r="BI151">
        <f>VAR(BC151:BC152)</f>
        <v>6.9237930033048244E-3</v>
      </c>
      <c r="BJ151">
        <f>VAR(BE151:BE152)</f>
        <v>0.13477796609046797</v>
      </c>
      <c r="BK151">
        <f>VAR(BG151:BG152)</f>
        <v>9.1214801653121924</v>
      </c>
      <c r="BL151">
        <v>1</v>
      </c>
    </row>
    <row r="152" spans="16:64" x14ac:dyDescent="0.25">
      <c r="P152" s="107" t="s">
        <v>8128</v>
      </c>
      <c r="Q152" s="108">
        <v>-18.497013073305979</v>
      </c>
      <c r="R152" s="108">
        <v>0.14654220424768988</v>
      </c>
      <c r="S152" s="108">
        <v>-3.6390187763021276</v>
      </c>
      <c r="T152" s="108">
        <v>4.379673292874376E-2</v>
      </c>
      <c r="U152" s="108">
        <v>10.615137137111041</v>
      </c>
      <c r="V152" s="107" t="s">
        <v>7877</v>
      </c>
      <c r="AB152" s="115" t="s">
        <v>8131</v>
      </c>
      <c r="AC152" s="114">
        <v>1910520</v>
      </c>
      <c r="AD152" s="113" t="s">
        <v>7991</v>
      </c>
      <c r="AE152" s="113" t="s">
        <v>5138</v>
      </c>
      <c r="AF152" s="113">
        <v>2</v>
      </c>
      <c r="AG152" s="117">
        <v>43672</v>
      </c>
      <c r="AH152" s="107" t="s">
        <v>8131</v>
      </c>
      <c r="AI152" s="108">
        <v>-84.330013416536289</v>
      </c>
      <c r="AJ152" s="108">
        <v>0.11613434063933487</v>
      </c>
      <c r="AK152" s="108">
        <v>-10.658045609013067</v>
      </c>
      <c r="AL152" s="108">
        <v>9.9434906878527685E-2</v>
      </c>
      <c r="AM152" s="108">
        <v>0.9343514555682475</v>
      </c>
      <c r="AN152" s="107" t="s">
        <v>7989</v>
      </c>
      <c r="AT152" s="113" t="s">
        <v>7980</v>
      </c>
      <c r="AU152" s="110">
        <v>1810960</v>
      </c>
      <c r="AV152" s="113" t="s">
        <v>7561</v>
      </c>
      <c r="AW152" s="113" t="s">
        <v>4844</v>
      </c>
      <c r="AX152" s="114">
        <v>2</v>
      </c>
      <c r="AY152" s="114" t="s">
        <v>2258</v>
      </c>
      <c r="AZ152" s="115" t="s">
        <v>7981</v>
      </c>
      <c r="BA152" s="114">
        <v>108800</v>
      </c>
      <c r="BB152" s="107" t="s">
        <v>7980</v>
      </c>
      <c r="BC152" s="108">
        <v>-51.473475231335271</v>
      </c>
      <c r="BD152" s="108">
        <v>0.11672827051380637</v>
      </c>
      <c r="BE152" s="108">
        <v>-7.7987892496171884</v>
      </c>
      <c r="BF152" s="108">
        <v>5.0123532167442593E-2</v>
      </c>
      <c r="BG152" s="108">
        <v>10.916838765602236</v>
      </c>
      <c r="BH152" s="107" t="s">
        <v>7873</v>
      </c>
    </row>
    <row r="153" spans="16:64" x14ac:dyDescent="0.25">
      <c r="P153" s="107" t="s">
        <v>8132</v>
      </c>
      <c r="Q153" s="108">
        <v>-26.098282960920233</v>
      </c>
      <c r="R153" s="108">
        <v>0.22026420940217306</v>
      </c>
      <c r="S153" s="108">
        <v>-4.4851285806684071</v>
      </c>
      <c r="T153" s="108">
        <v>5.1488417826695512E-2</v>
      </c>
      <c r="U153" s="108">
        <v>9.7827456844270237</v>
      </c>
      <c r="V153" s="107" t="s">
        <v>8056</v>
      </c>
      <c r="W153">
        <f>VAR(Q153:Q154)</f>
        <v>9.141472225160421E-3</v>
      </c>
      <c r="X153">
        <f>VAR(S153:S154)</f>
        <v>4.4824351871612213E-3</v>
      </c>
      <c r="Y153">
        <v>1</v>
      </c>
      <c r="Z153">
        <f>VAR(U153:U154)</f>
        <v>0.39843739319250099</v>
      </c>
      <c r="AB153" s="120">
        <v>1910540</v>
      </c>
      <c r="AC153">
        <v>1910540</v>
      </c>
      <c r="AD153" t="s">
        <v>7561</v>
      </c>
      <c r="AE153" t="s">
        <v>5337</v>
      </c>
      <c r="AF153">
        <v>1</v>
      </c>
      <c r="AG153" s="1">
        <v>43675</v>
      </c>
      <c r="AH153" t="s">
        <v>8133</v>
      </c>
      <c r="AI153" s="11">
        <v>-116.98052469066437</v>
      </c>
      <c r="AJ153" s="11">
        <v>0.13649994135601512</v>
      </c>
      <c r="AK153" s="11">
        <v>-15.439584453102782</v>
      </c>
      <c r="AL153" s="11">
        <v>8.8539858740751931E-2</v>
      </c>
      <c r="AM153" s="11">
        <v>6.5361509341578881</v>
      </c>
      <c r="AN153" t="s">
        <v>7671</v>
      </c>
      <c r="AO153">
        <f>VAR(AI153:AI154)</f>
        <v>3.918958384998554E-2</v>
      </c>
      <c r="AP153">
        <f>VAR(AK153:AK154)</f>
        <v>1.633317566699341E-2</v>
      </c>
      <c r="AQ153">
        <f>VAR(AM153:AM154)</f>
        <v>1.489312939529853</v>
      </c>
      <c r="AR153">
        <v>1</v>
      </c>
      <c r="AT153" s="115">
        <v>1910624</v>
      </c>
      <c r="AU153" s="116">
        <v>1910624</v>
      </c>
      <c r="AV153" s="113" t="s">
        <v>7561</v>
      </c>
      <c r="AW153" s="113" t="s">
        <v>4845</v>
      </c>
      <c r="AX153" s="113">
        <v>1</v>
      </c>
      <c r="AY153" s="114" t="s">
        <v>2258</v>
      </c>
      <c r="AZ153" s="117">
        <v>43684</v>
      </c>
      <c r="BA153" s="114">
        <v>124260</v>
      </c>
      <c r="BB153" s="107" t="s">
        <v>8134</v>
      </c>
      <c r="BC153" s="108">
        <v>-75.067001764418492</v>
      </c>
      <c r="BD153" s="108">
        <v>0.14522557883115264</v>
      </c>
      <c r="BE153" s="108">
        <v>-10.908615985183749</v>
      </c>
      <c r="BF153" s="108">
        <v>5.957640184105889E-2</v>
      </c>
      <c r="BG153" s="108">
        <v>12.201926117051499</v>
      </c>
      <c r="BH153" s="107" t="s">
        <v>7893</v>
      </c>
      <c r="BI153">
        <f>VAR(BC153:BC154)</f>
        <v>0.86452823322334837</v>
      </c>
      <c r="BJ153">
        <f>VAR(BE153:BE154)</f>
        <v>5.1010069303472211E-2</v>
      </c>
      <c r="BK153">
        <f>VAR(BG153:BG154)</f>
        <v>0.76918618899538616</v>
      </c>
      <c r="BL153">
        <v>1</v>
      </c>
    </row>
    <row r="154" spans="16:64" x14ac:dyDescent="0.25">
      <c r="P154" s="107" t="s">
        <v>8132</v>
      </c>
      <c r="Q154" s="108">
        <v>-25.963068522156021</v>
      </c>
      <c r="R154" s="108">
        <v>0.42537412097101102</v>
      </c>
      <c r="S154" s="108">
        <v>-4.5798115800628203</v>
      </c>
      <c r="T154" s="108">
        <v>7.8125300684700111E-2</v>
      </c>
      <c r="U154" s="108">
        <v>10.675424118346541</v>
      </c>
      <c r="V154" s="107" t="s">
        <v>8056</v>
      </c>
      <c r="AB154" t="s">
        <v>8135</v>
      </c>
      <c r="AC154">
        <v>1910540</v>
      </c>
      <c r="AD154" t="s">
        <v>7991</v>
      </c>
      <c r="AE154" t="s">
        <v>5337</v>
      </c>
      <c r="AF154">
        <v>1</v>
      </c>
      <c r="AG154" s="1">
        <v>43675</v>
      </c>
      <c r="AH154" t="s">
        <v>8135</v>
      </c>
      <c r="AI154" s="11">
        <v>-117.26048748765706</v>
      </c>
      <c r="AJ154" s="11">
        <v>0.26207143267078487</v>
      </c>
      <c r="AK154" s="11">
        <v>-15.258846102623458</v>
      </c>
      <c r="AL154" s="11">
        <v>2.2555197822519274E-2</v>
      </c>
      <c r="AM154" s="11">
        <v>4.8102813333306074</v>
      </c>
      <c r="AN154" t="s">
        <v>7671</v>
      </c>
      <c r="AT154" s="115">
        <v>1910777</v>
      </c>
      <c r="AU154" s="116">
        <v>1910777</v>
      </c>
      <c r="AV154" s="113" t="s">
        <v>7561</v>
      </c>
      <c r="AW154" s="113" t="s">
        <v>4845</v>
      </c>
      <c r="AX154" s="113">
        <v>2</v>
      </c>
      <c r="AY154" s="114" t="s">
        <v>2258</v>
      </c>
      <c r="AZ154" s="117">
        <v>43699</v>
      </c>
      <c r="BA154" s="114">
        <v>133880</v>
      </c>
      <c r="BB154" s="107" t="s">
        <v>8136</v>
      </c>
      <c r="BC154" s="108">
        <v>-76.381937681658073</v>
      </c>
      <c r="BD154" s="108">
        <v>0.20486897852156397</v>
      </c>
      <c r="BE154" s="108">
        <v>-11.22802190029326</v>
      </c>
      <c r="BF154" s="108">
        <v>4.8276724729088241E-2</v>
      </c>
      <c r="BG154" s="108">
        <v>13.44223752068801</v>
      </c>
      <c r="BH154" s="107" t="s">
        <v>8058</v>
      </c>
    </row>
    <row r="155" spans="16:64" x14ac:dyDescent="0.25">
      <c r="P155" s="107" t="s">
        <v>8060</v>
      </c>
      <c r="Q155" s="108">
        <v>-42.57784780659216</v>
      </c>
      <c r="R155" s="108">
        <v>5.4924646832727526E-2</v>
      </c>
      <c r="S155" s="108">
        <v>-6.9709943938951469</v>
      </c>
      <c r="T155" s="108">
        <v>3.5513323644436191E-2</v>
      </c>
      <c r="U155" s="108">
        <v>13.190107344569014</v>
      </c>
      <c r="V155" s="107" t="s">
        <v>8056</v>
      </c>
      <c r="W155">
        <f>VAR(Q155:Q156)</f>
        <v>0.96622784335665346</v>
      </c>
      <c r="X155">
        <f>VAR(S155:S156)</f>
        <v>4.5321882256393311E-4</v>
      </c>
      <c r="Y155">
        <v>1</v>
      </c>
      <c r="Z155">
        <f>VAR(U155:U156)</f>
        <v>1.3300556472411997</v>
      </c>
      <c r="AB155" s="115">
        <v>1910560</v>
      </c>
      <c r="AC155" s="114">
        <v>1910560</v>
      </c>
      <c r="AD155" s="113" t="s">
        <v>7561</v>
      </c>
      <c r="AE155" s="113" t="s">
        <v>4813</v>
      </c>
      <c r="AF155" s="113">
        <v>1</v>
      </c>
      <c r="AG155" s="117">
        <v>43677</v>
      </c>
      <c r="AH155" s="107" t="s">
        <v>8137</v>
      </c>
      <c r="AI155" s="108">
        <v>-63.66824477251695</v>
      </c>
      <c r="AJ155" s="108">
        <v>0.19328033102236472</v>
      </c>
      <c r="AK155" s="108">
        <v>-10.302478924269998</v>
      </c>
      <c r="AL155" s="108">
        <v>9.4682070807120253E-2</v>
      </c>
      <c r="AM155" s="108">
        <v>18.751586621643035</v>
      </c>
      <c r="AN155" s="107" t="s">
        <v>7671</v>
      </c>
      <c r="AO155">
        <f>VAR(AI155:AI156)</f>
        <v>3.5183196540699235E-2</v>
      </c>
      <c r="AP155">
        <f>VAR(AK155:AK156)</f>
        <v>5.1208185479337023E-5</v>
      </c>
      <c r="AQ155">
        <f>VAR(AM155:AM156)</f>
        <v>5.9936714661715865E-2</v>
      </c>
      <c r="AR155">
        <v>1</v>
      </c>
      <c r="AT155" s="115">
        <v>1910397</v>
      </c>
      <c r="AU155" s="116">
        <v>1910397</v>
      </c>
      <c r="AV155" s="113" t="s">
        <v>7561</v>
      </c>
      <c r="AW155" s="113" t="s">
        <v>4891</v>
      </c>
      <c r="AX155" s="113">
        <v>1</v>
      </c>
      <c r="AY155" s="114" t="s">
        <v>2258</v>
      </c>
      <c r="AZ155" s="117">
        <v>43660</v>
      </c>
      <c r="BA155" s="114">
        <v>129840</v>
      </c>
      <c r="BB155" s="107" t="s">
        <v>8138</v>
      </c>
      <c r="BC155" s="108">
        <v>-53.5448702584603</v>
      </c>
      <c r="BD155" s="108">
        <v>0.32198946212598933</v>
      </c>
      <c r="BE155" s="108">
        <v>-8.4725664309652498</v>
      </c>
      <c r="BF155" s="108">
        <v>3.0828618962095294E-2</v>
      </c>
      <c r="BG155" s="108">
        <v>14.235661189261698</v>
      </c>
      <c r="BH155" s="107" t="s">
        <v>8093</v>
      </c>
      <c r="BI155">
        <f>VAR(BC155:BC156)</f>
        <v>0.65671177746235609</v>
      </c>
      <c r="BJ155">
        <f>VAR(BE155:BE156)</f>
        <v>0.31368445207236606</v>
      </c>
      <c r="BK155">
        <f>VAR(BG155:BG156)</f>
        <v>13.470556219621301</v>
      </c>
      <c r="BL155">
        <v>1</v>
      </c>
    </row>
    <row r="156" spans="16:64" x14ac:dyDescent="0.25">
      <c r="P156" s="107" t="s">
        <v>8060</v>
      </c>
      <c r="Q156" s="108">
        <v>-43.967975745565155</v>
      </c>
      <c r="R156" s="108">
        <v>0.12292973043885173</v>
      </c>
      <c r="S156" s="108">
        <v>-6.9408872909935413</v>
      </c>
      <c r="T156" s="108">
        <v>5.8881618315343137E-2</v>
      </c>
      <c r="U156" s="108">
        <v>11.559122582383175</v>
      </c>
      <c r="V156" s="107" t="s">
        <v>8056</v>
      </c>
      <c r="AB156" s="115" t="s">
        <v>8139</v>
      </c>
      <c r="AC156" s="114">
        <v>1910560</v>
      </c>
      <c r="AD156" s="113" t="s">
        <v>7991</v>
      </c>
      <c r="AE156" s="113" t="s">
        <v>4813</v>
      </c>
      <c r="AF156" s="113">
        <v>1</v>
      </c>
      <c r="AG156" s="117">
        <v>43677</v>
      </c>
      <c r="AH156" s="107" t="s">
        <v>8139</v>
      </c>
      <c r="AI156" s="108">
        <v>-63.933511417765459</v>
      </c>
      <c r="AJ156" s="108">
        <v>0.16286270594382435</v>
      </c>
      <c r="AK156" s="108">
        <v>-10.292358826891085</v>
      </c>
      <c r="AL156" s="108">
        <v>6.503697062837463E-2</v>
      </c>
      <c r="AM156" s="108">
        <v>18.405359197363225</v>
      </c>
      <c r="AN156" s="107" t="s">
        <v>7671</v>
      </c>
      <c r="AT156" s="115">
        <v>1910789</v>
      </c>
      <c r="AU156" s="116">
        <v>1910789</v>
      </c>
      <c r="AV156" s="113" t="s">
        <v>7561</v>
      </c>
      <c r="AW156" s="113" t="s">
        <v>4891</v>
      </c>
      <c r="AX156" s="113">
        <v>2</v>
      </c>
      <c r="AY156" s="114" t="s">
        <v>2258</v>
      </c>
      <c r="AZ156" s="117">
        <v>43702</v>
      </c>
      <c r="BA156" s="114">
        <v>135620</v>
      </c>
      <c r="BB156" s="107" t="s">
        <v>8140</v>
      </c>
      <c r="BC156" s="108">
        <v>-52.398823333188602</v>
      </c>
      <c r="BD156" s="108">
        <v>0.23523745022801387</v>
      </c>
      <c r="BE156" s="108">
        <v>-7.6805002063698993</v>
      </c>
      <c r="BF156" s="108">
        <v>7.0942695484264906E-2</v>
      </c>
      <c r="BG156" s="108">
        <v>9.045178317770592</v>
      </c>
      <c r="BH156" s="107" t="s">
        <v>8058</v>
      </c>
    </row>
    <row r="157" spans="16:64" x14ac:dyDescent="0.25">
      <c r="P157" s="107" t="s">
        <v>8066</v>
      </c>
      <c r="Q157" s="108">
        <v>-66.088531246390531</v>
      </c>
      <c r="R157" s="108">
        <v>0.26258635813700132</v>
      </c>
      <c r="S157" s="108">
        <v>-8.2582116198520445</v>
      </c>
      <c r="T157" s="108">
        <v>4.4860493088512206E-2</v>
      </c>
      <c r="U157" s="108">
        <v>-2.2838287574174387E-2</v>
      </c>
      <c r="V157" s="107" t="s">
        <v>7831</v>
      </c>
      <c r="W157">
        <f>VAR(Q157:Q158)</f>
        <v>4.6007565060745353E-2</v>
      </c>
      <c r="X157">
        <f>VAR(S157:S158)</f>
        <v>8.6769187399331031E-4</v>
      </c>
      <c r="Y157">
        <v>1</v>
      </c>
      <c r="Z157">
        <f>VAR(U157:U158)</f>
        <v>4.4770915762111247E-4</v>
      </c>
      <c r="AB157" s="115">
        <v>1910580</v>
      </c>
      <c r="AC157" s="114">
        <v>1910580</v>
      </c>
      <c r="AD157" s="113" t="s">
        <v>7561</v>
      </c>
      <c r="AE157" s="113" t="s">
        <v>5336</v>
      </c>
      <c r="AF157" s="113">
        <v>1</v>
      </c>
      <c r="AG157" s="117">
        <v>43677</v>
      </c>
      <c r="AH157" s="107" t="s">
        <v>8141</v>
      </c>
      <c r="AI157" s="108">
        <v>-118.43896793389332</v>
      </c>
      <c r="AJ157" s="108">
        <v>0.22472120194069672</v>
      </c>
      <c r="AK157" s="108">
        <v>-15.619948133553857</v>
      </c>
      <c r="AL157" s="108">
        <v>3.0316617805376408E-2</v>
      </c>
      <c r="AM157" s="108">
        <v>6.520617134537531</v>
      </c>
      <c r="AN157" s="107" t="s">
        <v>7839</v>
      </c>
      <c r="AO157">
        <f>VAR(AI157:AI158)</f>
        <v>2.497539361055297E-4</v>
      </c>
      <c r="AP157">
        <f>VAR(AK157:AK158)</f>
        <v>3.0224239531521325E-3</v>
      </c>
      <c r="AQ157">
        <f>VAR(AM157:AM158)</f>
        <v>0.20758613664400591</v>
      </c>
      <c r="AR157">
        <v>1</v>
      </c>
      <c r="AT157" s="115">
        <v>1910351</v>
      </c>
      <c r="AU157" s="116">
        <v>1910351</v>
      </c>
      <c r="AV157" s="113" t="s">
        <v>7561</v>
      </c>
      <c r="AW157" s="113" t="s">
        <v>4892</v>
      </c>
      <c r="AX157" s="113">
        <v>1</v>
      </c>
      <c r="AY157" s="114" t="s">
        <v>2258</v>
      </c>
      <c r="AZ157" s="117">
        <v>43655</v>
      </c>
      <c r="BA157" s="114">
        <v>125400</v>
      </c>
      <c r="BB157" s="107" t="s">
        <v>8142</v>
      </c>
      <c r="BC157" s="108">
        <v>-56.197183351653187</v>
      </c>
      <c r="BD157" s="108">
        <v>0.39192666264350978</v>
      </c>
      <c r="BE157" s="108">
        <v>-7.8952135910722587</v>
      </c>
      <c r="BF157" s="108">
        <v>8.1542121088173353E-2</v>
      </c>
      <c r="BG157" s="108">
        <v>6.9645253769248825</v>
      </c>
      <c r="BH157" s="107" t="s">
        <v>7676</v>
      </c>
      <c r="BI157">
        <f>VAR(BC157:BC158)</f>
        <v>4.5107822953740531</v>
      </c>
      <c r="BJ157">
        <f>VAR(BE157:BE158)</f>
        <v>7.4238914072274287E-2</v>
      </c>
      <c r="BK157">
        <f>VAR(BG157:BG158)</f>
        <v>3.1231643403722247E-3</v>
      </c>
      <c r="BL157">
        <v>1</v>
      </c>
    </row>
    <row r="158" spans="16:64" x14ac:dyDescent="0.25">
      <c r="P158" s="107" t="s">
        <v>8066</v>
      </c>
      <c r="Q158" s="108">
        <v>-65.785191288387153</v>
      </c>
      <c r="R158" s="108">
        <v>0.26918595703855547</v>
      </c>
      <c r="S158" s="108">
        <v>-8.216553682457274</v>
      </c>
      <c r="T158" s="108">
        <v>6.3426242242454814E-2</v>
      </c>
      <c r="U158" s="108">
        <v>-5.2761828728961291E-2</v>
      </c>
      <c r="V158" s="107" t="s">
        <v>7831</v>
      </c>
      <c r="AB158" s="115" t="s">
        <v>8143</v>
      </c>
      <c r="AC158" s="114">
        <v>1910580</v>
      </c>
      <c r="AD158" s="113" t="s">
        <v>7991</v>
      </c>
      <c r="AE158" s="113" t="s">
        <v>5336</v>
      </c>
      <c r="AF158" s="113">
        <v>1</v>
      </c>
      <c r="AG158" s="117">
        <v>43677</v>
      </c>
      <c r="AH158" s="107" t="s">
        <v>8143</v>
      </c>
      <c r="AI158" s="108">
        <v>-118.46131760664733</v>
      </c>
      <c r="AJ158" s="108">
        <v>0.29695265905872703</v>
      </c>
      <c r="AK158" s="108">
        <v>-15.542199513589871</v>
      </c>
      <c r="AL158" s="108">
        <v>2.1003033428662946E-2</v>
      </c>
      <c r="AM158" s="108">
        <v>5.8762785020716422</v>
      </c>
      <c r="AN158" s="107" t="s">
        <v>7839</v>
      </c>
      <c r="AT158" s="115">
        <v>1910616</v>
      </c>
      <c r="AU158" s="116">
        <v>1910616</v>
      </c>
      <c r="AV158" s="113" t="s">
        <v>7561</v>
      </c>
      <c r="AW158" s="113" t="s">
        <v>4892</v>
      </c>
      <c r="AX158" s="113">
        <v>2</v>
      </c>
      <c r="AY158" s="114" t="s">
        <v>2258</v>
      </c>
      <c r="AZ158" s="117">
        <v>43683</v>
      </c>
      <c r="BA158" s="114">
        <v>132640</v>
      </c>
      <c r="BB158" s="107" t="s">
        <v>8144</v>
      </c>
      <c r="BC158" s="108">
        <v>-53.193591403543707</v>
      </c>
      <c r="BD158" s="108">
        <v>0.31033412034900992</v>
      </c>
      <c r="BE158" s="108">
        <v>-7.5098853827296193</v>
      </c>
      <c r="BF158" s="108">
        <v>3.7166273475336402E-2</v>
      </c>
      <c r="BG158" s="108">
        <v>6.8854916582932475</v>
      </c>
      <c r="BH158" s="107" t="s">
        <v>7893</v>
      </c>
    </row>
    <row r="159" spans="16:64" x14ac:dyDescent="0.25">
      <c r="P159" s="107" t="s">
        <v>8145</v>
      </c>
      <c r="Q159" s="108">
        <v>-115.5199704118269</v>
      </c>
      <c r="R159" s="108">
        <v>0.17412765099748242</v>
      </c>
      <c r="S159" s="108">
        <v>-16.107119438664355</v>
      </c>
      <c r="T159" s="108">
        <v>4.3111035939847574E-2</v>
      </c>
      <c r="U159" s="108">
        <v>13.33698509748794</v>
      </c>
      <c r="V159" s="107" t="s">
        <v>7831</v>
      </c>
      <c r="W159">
        <f>VAR(Q159:Q160)</f>
        <v>5.2330984417934767E-2</v>
      </c>
      <c r="X159">
        <f>VAR(S159:S160)</f>
        <v>7.34743955390631E-5</v>
      </c>
      <c r="Y159">
        <v>1</v>
      </c>
      <c r="Z159">
        <f>VAR(U159:U160)</f>
        <v>2.5659522460375613E-2</v>
      </c>
      <c r="AB159" s="115">
        <v>1910600</v>
      </c>
      <c r="AC159" s="114">
        <v>1910600</v>
      </c>
      <c r="AD159" s="113" t="s">
        <v>7561</v>
      </c>
      <c r="AE159" s="113" t="s">
        <v>5072</v>
      </c>
      <c r="AF159" s="113">
        <v>1</v>
      </c>
      <c r="AG159" s="117">
        <v>43679</v>
      </c>
      <c r="AH159" s="107" t="s">
        <v>8146</v>
      </c>
      <c r="AI159" s="108">
        <v>-138.41684253698605</v>
      </c>
      <c r="AJ159" s="108">
        <v>0.17914665889225945</v>
      </c>
      <c r="AK159" s="108">
        <v>-16.347882050658153</v>
      </c>
      <c r="AL159" s="108">
        <v>6.4125635593435454E-2</v>
      </c>
      <c r="AM159" s="108">
        <v>-7.6337861317208251</v>
      </c>
      <c r="AN159" s="107" t="s">
        <v>7839</v>
      </c>
      <c r="AO159">
        <f>VAR(AI159:AI160)</f>
        <v>4.7184387577817732E-2</v>
      </c>
      <c r="AP159">
        <f>VAR(AK159:AK160)</f>
        <v>6.5809531000572989E-4</v>
      </c>
      <c r="AQ159">
        <f>VAR(AM159:AM160)</f>
        <v>0.17846114929484311</v>
      </c>
      <c r="AR159">
        <v>1</v>
      </c>
      <c r="AT159" s="115">
        <v>1910392</v>
      </c>
      <c r="AU159" s="116">
        <v>1910392</v>
      </c>
      <c r="AV159" s="113" t="s">
        <v>7561</v>
      </c>
      <c r="AW159" s="113" t="s">
        <v>4909</v>
      </c>
      <c r="AX159" s="113">
        <v>1</v>
      </c>
      <c r="AY159" s="114" t="s">
        <v>2258</v>
      </c>
      <c r="AZ159" s="117">
        <v>43661</v>
      </c>
      <c r="BA159" s="114">
        <v>126700</v>
      </c>
      <c r="BB159" s="107" t="s">
        <v>8147</v>
      </c>
      <c r="BC159" s="108">
        <v>-55.257057309912703</v>
      </c>
      <c r="BD159" s="108">
        <v>0.30658918044172057</v>
      </c>
      <c r="BE159" s="108">
        <v>-8.4155546560857601</v>
      </c>
      <c r="BF159" s="108">
        <v>1.3523540996620164E-2</v>
      </c>
      <c r="BG159" s="108">
        <v>12.067379938773378</v>
      </c>
      <c r="BH159" s="107" t="s">
        <v>8093</v>
      </c>
      <c r="BI159">
        <f>VAR(BC159:BC160)</f>
        <v>9.0162613688789361E-2</v>
      </c>
      <c r="BJ159">
        <f>VAR(BE159:BE160)</f>
        <v>1.9240435227775E-2</v>
      </c>
      <c r="BK159">
        <f>VAR(BG159:BG160)</f>
        <v>1.9879591939996208</v>
      </c>
      <c r="BL159">
        <v>1</v>
      </c>
    </row>
    <row r="160" spans="16:64" x14ac:dyDescent="0.25">
      <c r="P160" s="107" t="s">
        <v>8145</v>
      </c>
      <c r="Q160" s="108">
        <v>-115.19645539079099</v>
      </c>
      <c r="R160" s="108">
        <v>0.17011597612579088</v>
      </c>
      <c r="S160" s="108">
        <v>-16.094997195015669</v>
      </c>
      <c r="T160" s="108">
        <v>5.3736359483769092E-2</v>
      </c>
      <c r="U160" s="108">
        <v>13.563522169334362</v>
      </c>
      <c r="V160" s="107" t="s">
        <v>7831</v>
      </c>
      <c r="AB160" s="115" t="s">
        <v>8148</v>
      </c>
      <c r="AC160" s="114">
        <v>1910600</v>
      </c>
      <c r="AD160" s="113" t="s">
        <v>7991</v>
      </c>
      <c r="AE160" s="113" t="s">
        <v>5072</v>
      </c>
      <c r="AF160" s="113">
        <v>1</v>
      </c>
      <c r="AG160" s="117">
        <v>43679</v>
      </c>
      <c r="AH160" s="107" t="s">
        <v>8148</v>
      </c>
      <c r="AI160" s="108">
        <v>-138.72403754859209</v>
      </c>
      <c r="AJ160" s="108">
        <v>0.17546122262804068</v>
      </c>
      <c r="AK160" s="108">
        <v>-16.311602709153497</v>
      </c>
      <c r="AL160" s="108">
        <v>5.4393452857831363E-2</v>
      </c>
      <c r="AM160" s="108">
        <v>-8.2312158753641143</v>
      </c>
      <c r="AN160" s="107" t="s">
        <v>7839</v>
      </c>
      <c r="AT160" s="115">
        <v>1910610</v>
      </c>
      <c r="AU160" s="116">
        <v>1910610</v>
      </c>
      <c r="AV160" s="113" t="s">
        <v>7561</v>
      </c>
      <c r="AW160" s="113" t="s">
        <v>4909</v>
      </c>
      <c r="AX160" s="113">
        <v>2</v>
      </c>
      <c r="AY160" s="114" t="s">
        <v>2258</v>
      </c>
      <c r="AZ160" s="117">
        <v>43682</v>
      </c>
      <c r="BA160" s="114">
        <v>134320</v>
      </c>
      <c r="BB160" s="107" t="s">
        <v>8149</v>
      </c>
      <c r="BC160" s="108">
        <v>-54.832410130035598</v>
      </c>
      <c r="BD160" s="108">
        <v>0.19814244107389067</v>
      </c>
      <c r="BE160" s="108">
        <v>-8.6117200721395335</v>
      </c>
      <c r="BF160" s="108">
        <v>5.0196904995748748E-2</v>
      </c>
      <c r="BG160" s="108">
        <v>14.06135044708067</v>
      </c>
      <c r="BH160" s="107" t="s">
        <v>7893</v>
      </c>
    </row>
    <row r="161" spans="16:64" x14ac:dyDescent="0.25">
      <c r="P161" s="107" t="s">
        <v>8150</v>
      </c>
      <c r="Q161" s="108">
        <v>-63.109989972682598</v>
      </c>
      <c r="R161" s="108">
        <v>0.2544939197466638</v>
      </c>
      <c r="S161" s="108">
        <v>-9.8853226671782579</v>
      </c>
      <c r="T161" s="108">
        <v>1.361673659440926E-2</v>
      </c>
      <c r="U161" s="108">
        <v>15.972591364743465</v>
      </c>
      <c r="V161" s="107" t="s">
        <v>7689</v>
      </c>
      <c r="W161">
        <f>VAR(Q161:Q162)</f>
        <v>0.12520679817135905</v>
      </c>
      <c r="X161">
        <f>VAR(S161:S162)</f>
        <v>5.7551568322244118E-2</v>
      </c>
      <c r="Y161">
        <v>1</v>
      </c>
      <c r="Z161">
        <f>VAR(U161:U162)</f>
        <v>2.4503109458560712</v>
      </c>
      <c r="AB161" s="115">
        <v>1910620</v>
      </c>
      <c r="AC161" s="114">
        <v>1910620</v>
      </c>
      <c r="AD161" s="113" t="s">
        <v>7561</v>
      </c>
      <c r="AE161" s="113" t="s">
        <v>5790</v>
      </c>
      <c r="AF161" s="113">
        <v>1</v>
      </c>
      <c r="AG161" s="117">
        <v>43682</v>
      </c>
      <c r="AH161" s="107" t="s">
        <v>8151</v>
      </c>
      <c r="AI161" s="108">
        <v>-37.337176411203401</v>
      </c>
      <c r="AJ161" s="108">
        <v>0.28154161940295153</v>
      </c>
      <c r="AK161" s="108">
        <v>-6.1130356464792479</v>
      </c>
      <c r="AL161" s="108">
        <v>6.9981675429080986E-2</v>
      </c>
      <c r="AM161" s="108">
        <v>11.567108760630582</v>
      </c>
      <c r="AN161" s="107" t="s">
        <v>7893</v>
      </c>
      <c r="AO161">
        <f>VAR(AI161:AI162)</f>
        <v>7.7837278787034085E-3</v>
      </c>
      <c r="AP161">
        <f>VAR(AK161:AK162)</f>
        <v>2.5340084368198422E-2</v>
      </c>
      <c r="AQ161">
        <f>VAR(AM161:AM162)</f>
        <v>1.8542567646372312</v>
      </c>
      <c r="AR161">
        <v>1</v>
      </c>
      <c r="AT161" s="115">
        <v>1910250</v>
      </c>
      <c r="AU161" s="116">
        <v>1910250</v>
      </c>
      <c r="AV161" s="113" t="s">
        <v>7561</v>
      </c>
      <c r="AW161" s="113" t="s">
        <v>4910</v>
      </c>
      <c r="AX161" s="113">
        <v>1</v>
      </c>
      <c r="AY161" s="114" t="s">
        <v>2258</v>
      </c>
      <c r="AZ161" s="117">
        <v>43639</v>
      </c>
      <c r="BA161" s="114">
        <v>126760</v>
      </c>
      <c r="BB161" s="107" t="s">
        <v>8152</v>
      </c>
      <c r="BC161" s="108">
        <v>-65.970856168828362</v>
      </c>
      <c r="BD161" s="108">
        <v>0.164545512897213</v>
      </c>
      <c r="BE161" s="108">
        <v>-8.0407118388593481</v>
      </c>
      <c r="BF161" s="108">
        <v>6.4264525557041083E-2</v>
      </c>
      <c r="BG161" s="108">
        <v>-1.6451614579535772</v>
      </c>
      <c r="BH161" s="107" t="s">
        <v>8056</v>
      </c>
      <c r="BI161">
        <f>VAR(BC161:BC162)</f>
        <v>63.193649080507107</v>
      </c>
      <c r="BJ161">
        <f>VAR(BE161:BE162)</f>
        <v>0.76170058028406173</v>
      </c>
      <c r="BK161">
        <f>VAR(BG161:BG162)</f>
        <v>0.93587547512933633</v>
      </c>
      <c r="BL161">
        <v>1</v>
      </c>
    </row>
    <row r="162" spans="16:64" x14ac:dyDescent="0.25">
      <c r="P162" s="107" t="s">
        <v>8150</v>
      </c>
      <c r="Q162" s="108">
        <v>-62.60957654726046</v>
      </c>
      <c r="R162" s="108">
        <v>0.207893500575659</v>
      </c>
      <c r="S162" s="108">
        <v>-9.5460541354154547</v>
      </c>
      <c r="T162" s="108">
        <v>4.3793607351213897E-2</v>
      </c>
      <c r="U162" s="108">
        <v>13.758856536063178</v>
      </c>
      <c r="V162" s="107" t="s">
        <v>7689</v>
      </c>
      <c r="AB162" s="115" t="s">
        <v>8153</v>
      </c>
      <c r="AC162" s="114">
        <v>1910620</v>
      </c>
      <c r="AD162" s="113" t="s">
        <v>7991</v>
      </c>
      <c r="AE162" s="113" t="s">
        <v>5790</v>
      </c>
      <c r="AF162" s="113">
        <v>1</v>
      </c>
      <c r="AG162" s="117">
        <v>43682</v>
      </c>
      <c r="AH162" s="107" t="s">
        <v>8153</v>
      </c>
      <c r="AI162" s="108">
        <v>-37.461946021916134</v>
      </c>
      <c r="AJ162" s="108">
        <v>0.39603055700469508</v>
      </c>
      <c r="AK162" s="108">
        <v>-5.8879130826692272</v>
      </c>
      <c r="AL162" s="108">
        <v>2.2324264461011649E-2</v>
      </c>
      <c r="AM162" s="108">
        <v>9.6413586394376836</v>
      </c>
      <c r="AN162" s="107" t="s">
        <v>7893</v>
      </c>
      <c r="AT162" s="115">
        <v>1910547</v>
      </c>
      <c r="AU162" s="116">
        <v>1910547</v>
      </c>
      <c r="AV162" s="113" t="s">
        <v>7561</v>
      </c>
      <c r="AW162" s="113" t="s">
        <v>4910</v>
      </c>
      <c r="AX162" s="113">
        <v>2</v>
      </c>
      <c r="AY162" s="114" t="s">
        <v>2258</v>
      </c>
      <c r="AZ162" s="117">
        <v>43675</v>
      </c>
      <c r="BA162" s="114">
        <v>131220</v>
      </c>
      <c r="BB162" s="107" t="s">
        <v>8154</v>
      </c>
      <c r="BC162" s="108">
        <v>-54.728645613914608</v>
      </c>
      <c r="BD162" s="108">
        <v>0.16548325481896581</v>
      </c>
      <c r="BE162" s="108">
        <v>-6.8064504562632129</v>
      </c>
      <c r="BF162" s="108">
        <v>2.9272194458923761E-2</v>
      </c>
      <c r="BG162" s="108">
        <v>-0.27704196380890522</v>
      </c>
      <c r="BH162" s="107" t="s">
        <v>7671</v>
      </c>
    </row>
    <row r="163" spans="16:64" x14ac:dyDescent="0.25">
      <c r="P163" s="107" t="s">
        <v>8155</v>
      </c>
      <c r="Q163" s="108">
        <v>-125.26927075668867</v>
      </c>
      <c r="R163" s="108">
        <v>0.21436618570830526</v>
      </c>
      <c r="S163" s="108">
        <v>-17.02489761346196</v>
      </c>
      <c r="T163" s="108">
        <v>7.1960092951829813E-2</v>
      </c>
      <c r="U163" s="108">
        <v>10.929910151007007</v>
      </c>
      <c r="V163" s="107" t="s">
        <v>7689</v>
      </c>
      <c r="W163">
        <f>VAR(Q163:Q164)</f>
        <v>4.2360345344700595E-2</v>
      </c>
      <c r="X163">
        <f>VAR(S163:S164)</f>
        <v>8.0490347650084566E-4</v>
      </c>
      <c r="Y163">
        <v>1</v>
      </c>
      <c r="Z163">
        <f>VAR(U163:U164)</f>
        <v>4.4733420162384433E-4</v>
      </c>
      <c r="AB163" s="115">
        <v>1910640</v>
      </c>
      <c r="AC163" s="114">
        <v>1910640</v>
      </c>
      <c r="AD163" s="113" t="s">
        <v>7561</v>
      </c>
      <c r="AE163" s="113" t="s">
        <v>5540</v>
      </c>
      <c r="AF163" s="113">
        <v>1</v>
      </c>
      <c r="AG163" s="117">
        <v>43683</v>
      </c>
      <c r="AH163" s="107" t="s">
        <v>8156</v>
      </c>
      <c r="AI163" s="108">
        <v>-50.497648185334668</v>
      </c>
      <c r="AJ163" s="108">
        <v>0.1656970992126604</v>
      </c>
      <c r="AK163" s="108">
        <v>-8.0991940183887401</v>
      </c>
      <c r="AL163" s="108">
        <v>2.6546427985463788E-2</v>
      </c>
      <c r="AM163" s="108">
        <v>14.295903961775252</v>
      </c>
      <c r="AN163" s="107" t="s">
        <v>7586</v>
      </c>
      <c r="AO163">
        <f>VAR(AI163:AI164)</f>
        <v>1.3399805708478698E-2</v>
      </c>
      <c r="AP163">
        <f>VAR(AK163:AK164)</f>
        <v>2.010328791872945E-4</v>
      </c>
      <c r="AQ163">
        <f>VAR(AM163:AM164)</f>
        <v>5.4227444241491828E-6</v>
      </c>
      <c r="AR163">
        <v>1</v>
      </c>
      <c r="AT163" s="113" t="s">
        <v>8157</v>
      </c>
      <c r="AU163" s="110">
        <v>1810746</v>
      </c>
      <c r="AV163" s="113" t="s">
        <v>7561</v>
      </c>
      <c r="AW163" s="113" t="s">
        <v>4966</v>
      </c>
      <c r="AX163" s="114">
        <v>1</v>
      </c>
      <c r="AY163" s="114" t="s">
        <v>2258</v>
      </c>
      <c r="AZ163" s="115" t="s">
        <v>7906</v>
      </c>
      <c r="BA163" s="114">
        <v>107580</v>
      </c>
      <c r="BB163" s="107" t="s">
        <v>7972</v>
      </c>
      <c r="BC163" s="108">
        <v>-24.798099823409277</v>
      </c>
      <c r="BD163" s="108">
        <v>0.13215064249530822</v>
      </c>
      <c r="BE163" s="108">
        <v>-3.275196171922734</v>
      </c>
      <c r="BF163" s="108">
        <v>0.10815888066675886</v>
      </c>
      <c r="BG163" s="108">
        <v>1.403469551972595</v>
      </c>
      <c r="BH163" s="107" t="s">
        <v>7914</v>
      </c>
      <c r="BI163">
        <f>VAR(BC163:BC164)</f>
        <v>24.366502295543341</v>
      </c>
      <c r="BJ163">
        <f>VAR(BE163:BE164)</f>
        <v>2.519922966721488</v>
      </c>
      <c r="BK163">
        <f>VAR(BG163:BG164)</f>
        <v>60.266784266307553</v>
      </c>
      <c r="BL163">
        <v>1</v>
      </c>
    </row>
    <row r="164" spans="16:64" x14ac:dyDescent="0.25">
      <c r="P164" s="107" t="s">
        <v>8155</v>
      </c>
      <c r="Q164" s="108">
        <v>-125.56033894576024</v>
      </c>
      <c r="R164" s="108">
        <v>0.21126478840503299</v>
      </c>
      <c r="S164" s="108">
        <v>-17.065020013103577</v>
      </c>
      <c r="T164" s="108">
        <v>2.4083766000100894E-2</v>
      </c>
      <c r="U164" s="108">
        <v>10.959821159068383</v>
      </c>
      <c r="V164" s="107" t="s">
        <v>7689</v>
      </c>
      <c r="AB164" s="115" t="s">
        <v>8158</v>
      </c>
      <c r="AC164" s="114">
        <v>1910640</v>
      </c>
      <c r="AD164" s="113" t="s">
        <v>7991</v>
      </c>
      <c r="AE164" s="113" t="s">
        <v>5540</v>
      </c>
      <c r="AF164" s="113">
        <v>1</v>
      </c>
      <c r="AG164" s="117">
        <v>43683</v>
      </c>
      <c r="AH164" s="107" t="s">
        <v>8158</v>
      </c>
      <c r="AI164" s="108">
        <v>-50.661354053943455</v>
      </c>
      <c r="AJ164" s="108">
        <v>0.52657086163196709</v>
      </c>
      <c r="AK164" s="108">
        <v>-8.119245595842262</v>
      </c>
      <c r="AL164" s="108">
        <v>6.1306861897247891E-2</v>
      </c>
      <c r="AM164" s="108">
        <v>14.292610712794641</v>
      </c>
      <c r="AN164" s="107" t="s">
        <v>7586</v>
      </c>
      <c r="AT164" s="113" t="s">
        <v>8159</v>
      </c>
      <c r="AU164" s="110">
        <v>1810845</v>
      </c>
      <c r="AV164" s="113" t="s">
        <v>7561</v>
      </c>
      <c r="AW164" s="113" t="s">
        <v>4966</v>
      </c>
      <c r="AX164" s="114">
        <v>2</v>
      </c>
      <c r="AY164" s="114" t="s">
        <v>2258</v>
      </c>
      <c r="AZ164" s="115" t="s">
        <v>7868</v>
      </c>
      <c r="BA164" s="114">
        <v>106480</v>
      </c>
      <c r="BB164" s="107" t="s">
        <v>8159</v>
      </c>
      <c r="BC164" s="108">
        <v>-31.77900267268938</v>
      </c>
      <c r="BD164" s="108">
        <v>0.22519458893500244</v>
      </c>
      <c r="BE164" s="108">
        <v>-5.5201562903753896</v>
      </c>
      <c r="BF164" s="108">
        <v>7.7626363344705782E-2</v>
      </c>
      <c r="BG164" s="108">
        <v>12.382247650313737</v>
      </c>
      <c r="BH164" s="107" t="s">
        <v>7573</v>
      </c>
    </row>
    <row r="165" spans="16:64" x14ac:dyDescent="0.25">
      <c r="P165" s="107" t="s">
        <v>8160</v>
      </c>
      <c r="Q165" s="108">
        <v>-58.574614455638105</v>
      </c>
      <c r="R165" s="108">
        <v>0.38042137908271145</v>
      </c>
      <c r="S165" s="108">
        <v>-7.9739246466887233</v>
      </c>
      <c r="T165" s="108">
        <v>8.2226550956803965E-2</v>
      </c>
      <c r="U165" s="108">
        <v>5.2167827178716806</v>
      </c>
      <c r="V165" s="107" t="s">
        <v>7676</v>
      </c>
      <c r="W165">
        <f>VAR(Q165:Q166)</f>
        <v>8.0702809852481149E-3</v>
      </c>
      <c r="X165">
        <f>VAR(S165:S166)</f>
        <v>7.1907014282465936E-4</v>
      </c>
      <c r="Y165">
        <v>1</v>
      </c>
      <c r="Z165">
        <f>VAR(U165:U166)</f>
        <v>1.5547377517453848E-2</v>
      </c>
      <c r="AB165" s="115">
        <v>1910660</v>
      </c>
      <c r="AC165" s="114">
        <v>1910660</v>
      </c>
      <c r="AD165" s="113" t="s">
        <v>7561</v>
      </c>
      <c r="AE165" s="113" t="s">
        <v>4555</v>
      </c>
      <c r="AF165" s="113">
        <v>2</v>
      </c>
      <c r="AG165" s="117">
        <v>43682</v>
      </c>
      <c r="AH165" s="107" t="s">
        <v>7918</v>
      </c>
      <c r="AI165" s="108">
        <v>-127.68232078820402</v>
      </c>
      <c r="AJ165" s="108">
        <v>0.55564688884007374</v>
      </c>
      <c r="AK165" s="108">
        <v>-17.192497196874989</v>
      </c>
      <c r="AL165" s="108">
        <v>6.7495890495652466E-2</v>
      </c>
      <c r="AM165" s="108">
        <v>9.8576567867958858</v>
      </c>
      <c r="AN165" s="107" t="s">
        <v>7586</v>
      </c>
      <c r="AO165">
        <f>VAR(AI165:AI166)</f>
        <v>8.4154758625482384E-2</v>
      </c>
      <c r="AP165">
        <f>VAR(AK165:AK166)</f>
        <v>4.3240164633326819E-2</v>
      </c>
      <c r="AQ165">
        <f>VAR(AM165:AM166)</f>
        <v>3.8166934660575578</v>
      </c>
      <c r="AR165">
        <v>1</v>
      </c>
      <c r="AT165" s="113" t="s">
        <v>8161</v>
      </c>
      <c r="AU165" s="110">
        <v>1810179</v>
      </c>
      <c r="AV165" s="113" t="s">
        <v>7561</v>
      </c>
      <c r="AW165" s="113" t="s">
        <v>4967</v>
      </c>
      <c r="AX165" s="114">
        <v>1</v>
      </c>
      <c r="AY165" s="114" t="s">
        <v>2258</v>
      </c>
      <c r="AZ165" s="115" t="s">
        <v>8162</v>
      </c>
      <c r="BA165" s="114">
        <v>898700</v>
      </c>
      <c r="BB165" s="107" t="s">
        <v>8161</v>
      </c>
      <c r="BC165" s="108">
        <v>-47.716967591498985</v>
      </c>
      <c r="BD165" s="108">
        <v>0.11122342337034823</v>
      </c>
      <c r="BE165" s="108">
        <v>-7.4115218507566638</v>
      </c>
      <c r="BF165" s="108">
        <v>7.6832559278557866E-2</v>
      </c>
      <c r="BG165" s="108">
        <v>11.575207214554325</v>
      </c>
      <c r="BH165" s="107" t="s">
        <v>7665</v>
      </c>
      <c r="BI165">
        <f>VAR(BC165:BC166)</f>
        <v>4.77774132316069</v>
      </c>
      <c r="BJ165">
        <f>VAR(BE165:BE166)</f>
        <v>0.20079113968436252</v>
      </c>
      <c r="BK165">
        <f>VAR(BG165:BG166)</f>
        <v>1.9571267025072026</v>
      </c>
      <c r="BL165">
        <v>1</v>
      </c>
    </row>
    <row r="166" spans="16:64" x14ac:dyDescent="0.25">
      <c r="P166" s="107" t="s">
        <v>8160</v>
      </c>
      <c r="Q166" s="108">
        <v>-58.447568944223903</v>
      </c>
      <c r="R166" s="108">
        <v>0.19308005372444792</v>
      </c>
      <c r="S166" s="108">
        <v>-7.9360018265714203</v>
      </c>
      <c r="T166" s="108">
        <v>0.124318289774869</v>
      </c>
      <c r="U166" s="108">
        <v>5.0404456683474592</v>
      </c>
      <c r="V166" s="107" t="s">
        <v>7676</v>
      </c>
      <c r="AB166" s="115" t="s">
        <v>8163</v>
      </c>
      <c r="AC166" s="114">
        <v>1910660</v>
      </c>
      <c r="AD166" s="113" t="s">
        <v>7991</v>
      </c>
      <c r="AE166" s="113" t="s">
        <v>4555</v>
      </c>
      <c r="AF166" s="113">
        <v>2</v>
      </c>
      <c r="AG166" s="117">
        <v>43682</v>
      </c>
      <c r="AH166" s="107" t="s">
        <v>8163</v>
      </c>
      <c r="AI166" s="108">
        <v>-127.27206535892738</v>
      </c>
      <c r="AJ166" s="108">
        <v>0.38218905304601325</v>
      </c>
      <c r="AK166" s="108">
        <v>-17.48657257712069</v>
      </c>
      <c r="AL166" s="108">
        <v>6.213592670761571E-2</v>
      </c>
      <c r="AM166" s="108">
        <v>12.620515258038139</v>
      </c>
      <c r="AN166" s="107" t="s">
        <v>7586</v>
      </c>
      <c r="AT166" s="113" t="s">
        <v>8164</v>
      </c>
      <c r="AU166" s="110">
        <v>1810695</v>
      </c>
      <c r="AV166" s="113" t="s">
        <v>7561</v>
      </c>
      <c r="AW166" s="113" t="s">
        <v>4967</v>
      </c>
      <c r="AX166" s="114">
        <v>2</v>
      </c>
      <c r="AY166" s="114" t="s">
        <v>2258</v>
      </c>
      <c r="AZ166" s="115" t="s">
        <v>7890</v>
      </c>
      <c r="BA166" s="114">
        <v>894640</v>
      </c>
      <c r="BB166" s="107" t="s">
        <v>8164</v>
      </c>
      <c r="BC166" s="108">
        <v>-44.625773219363616</v>
      </c>
      <c r="BD166" s="108">
        <v>0.40777421148772425</v>
      </c>
      <c r="BE166" s="108">
        <v>-6.7778166516548062</v>
      </c>
      <c r="BF166" s="108">
        <v>0.13895504033688133</v>
      </c>
      <c r="BG166" s="108">
        <v>9.5967599938748336</v>
      </c>
      <c r="BH166" s="107" t="s">
        <v>7891</v>
      </c>
    </row>
    <row r="167" spans="16:64" x14ac:dyDescent="0.25">
      <c r="P167" s="107" t="s">
        <v>8165</v>
      </c>
      <c r="Q167" s="108">
        <v>-31.924025939017994</v>
      </c>
      <c r="R167" s="108">
        <v>0.12782190995318321</v>
      </c>
      <c r="S167" s="108">
        <v>-5.4195244379218188</v>
      </c>
      <c r="T167" s="108">
        <v>8.4805052587626689E-2</v>
      </c>
      <c r="U167" s="108">
        <v>11.432169564356556</v>
      </c>
      <c r="V167" s="107" t="s">
        <v>7676</v>
      </c>
      <c r="W167">
        <f>VAR(Q167:Q168)</f>
        <v>1.026353812018086E-3</v>
      </c>
      <c r="X167">
        <f>VAR(S167:S168)</f>
        <v>4.9553705724370283E-4</v>
      </c>
      <c r="Y167">
        <v>1</v>
      </c>
      <c r="Z167">
        <f>VAR(U167:U168)</f>
        <v>2.1330174874931305E-2</v>
      </c>
      <c r="AB167" s="115">
        <v>1910680</v>
      </c>
      <c r="AC167" s="114">
        <v>1910680</v>
      </c>
      <c r="AD167" s="113" t="s">
        <v>7561</v>
      </c>
      <c r="AE167" s="113" t="s">
        <v>4463</v>
      </c>
      <c r="AF167" s="113">
        <v>1</v>
      </c>
      <c r="AG167" s="117">
        <v>43690</v>
      </c>
      <c r="AH167" s="107" t="s">
        <v>8166</v>
      </c>
      <c r="AI167" s="108">
        <v>-18.015198026605422</v>
      </c>
      <c r="AJ167" s="108">
        <v>0.26594289147437522</v>
      </c>
      <c r="AK167" s="108">
        <v>-4.0463792955547362</v>
      </c>
      <c r="AL167" s="108">
        <v>1.317760978373436E-2</v>
      </c>
      <c r="AM167" s="108">
        <v>14.355836337832468</v>
      </c>
      <c r="AN167" s="107" t="s">
        <v>7963</v>
      </c>
      <c r="AO167">
        <f>VAR(AI167:AI168)</f>
        <v>4.0723030348171797E-3</v>
      </c>
      <c r="AP167">
        <f>VAR(AK167:AK168)</f>
        <v>3.0247256147777051E-3</v>
      </c>
      <c r="AQ167">
        <f>VAR(AM167:AM168)</f>
        <v>0.25380904249144931</v>
      </c>
      <c r="AR167">
        <v>1</v>
      </c>
      <c r="AT167" s="113" t="s">
        <v>8167</v>
      </c>
      <c r="AU167" s="110">
        <v>1810467</v>
      </c>
      <c r="AV167" s="113" t="s">
        <v>7561</v>
      </c>
      <c r="AW167" s="113" t="s">
        <v>4976</v>
      </c>
      <c r="AX167" s="114">
        <v>1</v>
      </c>
      <c r="AY167" s="114" t="s">
        <v>2258</v>
      </c>
      <c r="AZ167" s="115" t="s">
        <v>8168</v>
      </c>
      <c r="BA167" s="114">
        <v>104180</v>
      </c>
      <c r="BB167" s="107" t="s">
        <v>7853</v>
      </c>
      <c r="BC167" s="108">
        <v>-27.73121435169973</v>
      </c>
      <c r="BD167" s="108">
        <v>0.27524608175579779</v>
      </c>
      <c r="BE167" s="108">
        <v>-4.4197928814505847</v>
      </c>
      <c r="BF167" s="108">
        <v>4.1837717273975235E-2</v>
      </c>
      <c r="BG167" s="108">
        <v>7.6271286999049472</v>
      </c>
      <c r="BH167" s="107" t="s">
        <v>7801</v>
      </c>
      <c r="BI167">
        <f>VAR(BC167:BC168)</f>
        <v>55.704987525557954</v>
      </c>
      <c r="BJ167">
        <f>VAR(BE167:BE168)</f>
        <v>0.88615122800781165</v>
      </c>
      <c r="BK167">
        <f>VAR(BG167:BG168)</f>
        <v>4.5253968174491727E-3</v>
      </c>
      <c r="BL167">
        <v>1</v>
      </c>
    </row>
    <row r="168" spans="16:64" x14ac:dyDescent="0.25">
      <c r="P168" s="107" t="s">
        <v>8165</v>
      </c>
      <c r="Q168" s="108">
        <v>-31.969332755547477</v>
      </c>
      <c r="R168" s="108">
        <v>0.19615586424164858</v>
      </c>
      <c r="S168" s="108">
        <v>-5.4510057675393462</v>
      </c>
      <c r="T168" s="108">
        <v>0.10344161086676992</v>
      </c>
      <c r="U168" s="108">
        <v>11.638713384767293</v>
      </c>
      <c r="V168" s="107" t="s">
        <v>7676</v>
      </c>
      <c r="AB168" s="115" t="s">
        <v>8169</v>
      </c>
      <c r="AC168" s="114">
        <v>1910680</v>
      </c>
      <c r="AD168" s="113" t="s">
        <v>7991</v>
      </c>
      <c r="AE168" s="113" t="s">
        <v>4463</v>
      </c>
      <c r="AF168" s="113">
        <v>1</v>
      </c>
      <c r="AG168" s="117">
        <v>43690</v>
      </c>
      <c r="AH168" s="107" t="s">
        <v>8169</v>
      </c>
      <c r="AI168" s="108">
        <v>-18.105445497869908</v>
      </c>
      <c r="AJ168" s="108">
        <v>0.20983246289242946</v>
      </c>
      <c r="AK168" s="108">
        <v>-3.9686010773342382</v>
      </c>
      <c r="AL168" s="108">
        <v>3.7523065572575814E-2</v>
      </c>
      <c r="AM168" s="108">
        <v>13.643363120803997</v>
      </c>
      <c r="AN168" s="107" t="s">
        <v>7963</v>
      </c>
      <c r="AT168" s="113" t="s">
        <v>8170</v>
      </c>
      <c r="AU168" s="110">
        <v>1810668</v>
      </c>
      <c r="AV168" s="113" t="s">
        <v>7561</v>
      </c>
      <c r="AW168" s="113" t="s">
        <v>4976</v>
      </c>
      <c r="AX168" s="114">
        <v>2</v>
      </c>
      <c r="AY168" s="114" t="s">
        <v>2258</v>
      </c>
      <c r="AZ168" s="115" t="s">
        <v>8171</v>
      </c>
      <c r="BA168" s="114">
        <v>104080</v>
      </c>
      <c r="BB168" s="107" t="s">
        <v>8170</v>
      </c>
      <c r="BC168" s="108">
        <v>-17.176121976399727</v>
      </c>
      <c r="BD168" s="108">
        <v>0.109504613816197</v>
      </c>
      <c r="BE168" s="108">
        <v>-3.0885143771489374</v>
      </c>
      <c r="BF168" s="108">
        <v>1.5869690564895945E-2</v>
      </c>
      <c r="BG168" s="108">
        <v>7.5319930407917717</v>
      </c>
      <c r="BH168" s="107" t="s">
        <v>7680</v>
      </c>
    </row>
    <row r="169" spans="16:64" x14ac:dyDescent="0.25">
      <c r="P169" s="107" t="s">
        <v>8172</v>
      </c>
      <c r="Q169" s="108">
        <v>-65.420110654829585</v>
      </c>
      <c r="R169" s="108">
        <v>0.18418876569758005</v>
      </c>
      <c r="S169" s="108">
        <v>-10.021522231020096</v>
      </c>
      <c r="T169" s="108">
        <v>7.2757320542696902E-2</v>
      </c>
      <c r="U169" s="108">
        <v>14.752067193331186</v>
      </c>
      <c r="V169" s="107" t="s">
        <v>8093</v>
      </c>
      <c r="W169">
        <f>VAR(Q169:Q170)</f>
        <v>1.6688930364134297E-2</v>
      </c>
      <c r="X169">
        <f>VAR(S169:S170)</f>
        <v>1.5252818927496936E-2</v>
      </c>
      <c r="Y169">
        <v>1</v>
      </c>
      <c r="Z169">
        <f>VAR(U169:U170)</f>
        <v>0.73759375019183948</v>
      </c>
      <c r="AB169" s="115">
        <v>1910700</v>
      </c>
      <c r="AC169" s="114">
        <v>1910700</v>
      </c>
      <c r="AD169" s="113" t="s">
        <v>7561</v>
      </c>
      <c r="AE169" s="113" t="s">
        <v>5518</v>
      </c>
      <c r="AF169" s="113">
        <v>1</v>
      </c>
      <c r="AG169" s="117">
        <v>43691</v>
      </c>
      <c r="AH169" s="107" t="s">
        <v>8173</v>
      </c>
      <c r="AI169" s="108">
        <v>-45.953135420044475</v>
      </c>
      <c r="AJ169" s="108">
        <v>9.4347916735305445E-2</v>
      </c>
      <c r="AK169" s="108">
        <v>-7.4406972033875807</v>
      </c>
      <c r="AL169" s="108">
        <v>6.7418379674710954E-2</v>
      </c>
      <c r="AM169" s="108">
        <v>13.57244220705617</v>
      </c>
      <c r="AN169" s="107" t="s">
        <v>7963</v>
      </c>
      <c r="AO169">
        <f>VAR(AI169:AI170)</f>
        <v>6.6890719174458619E-4</v>
      </c>
      <c r="AP169">
        <f>VAR(AK169:AK170)</f>
        <v>1.7642777771363372E-4</v>
      </c>
      <c r="AQ169">
        <f>VAR(AM169:AM170)</f>
        <v>6.4637828786297492E-3</v>
      </c>
      <c r="AR169">
        <v>1</v>
      </c>
      <c r="AT169" s="113" t="s">
        <v>8174</v>
      </c>
      <c r="AU169" s="110">
        <v>1810446</v>
      </c>
      <c r="AV169" s="113" t="s">
        <v>7561</v>
      </c>
      <c r="AW169" s="113" t="s">
        <v>4977</v>
      </c>
      <c r="AX169" s="114">
        <v>1</v>
      </c>
      <c r="AY169" s="114" t="s">
        <v>2258</v>
      </c>
      <c r="AZ169" s="115" t="s">
        <v>7800</v>
      </c>
      <c r="BA169" s="114">
        <v>104100</v>
      </c>
      <c r="BB169" s="107" t="s">
        <v>8174</v>
      </c>
      <c r="BC169" s="108">
        <v>-48.685606948160512</v>
      </c>
      <c r="BD169" s="108">
        <v>0.3856384736942004</v>
      </c>
      <c r="BE169" s="108">
        <v>-6.8976542638898852</v>
      </c>
      <c r="BF169" s="108">
        <v>3.4865245018517406E-2</v>
      </c>
      <c r="BG169" s="108">
        <v>6.49562716295857</v>
      </c>
      <c r="BH169" s="107" t="s">
        <v>7639</v>
      </c>
      <c r="BI169">
        <f>VAR(BC169:BC170)</f>
        <v>0.77607608878197876</v>
      </c>
      <c r="BJ169">
        <f>VAR(BE169:BE170)</f>
        <v>5.1754314412659543E-5</v>
      </c>
      <c r="BK169">
        <f>VAR(BG169:BG170)</f>
        <v>0.67798662334052717</v>
      </c>
      <c r="BL169">
        <v>1</v>
      </c>
    </row>
    <row r="170" spans="16:64" x14ac:dyDescent="0.25">
      <c r="P170" s="107" t="s">
        <v>8172</v>
      </c>
      <c r="Q170" s="108">
        <v>-65.602806743261354</v>
      </c>
      <c r="R170" s="108">
        <v>2.1530050786942603E-2</v>
      </c>
      <c r="S170" s="108">
        <v>-10.196180863371875</v>
      </c>
      <c r="T170" s="108">
        <v>9.5289424248773222E-2</v>
      </c>
      <c r="U170" s="108">
        <v>15.966640163713649</v>
      </c>
      <c r="V170" s="107" t="s">
        <v>8093</v>
      </c>
      <c r="AB170" s="115" t="s">
        <v>8175</v>
      </c>
      <c r="AC170" s="114">
        <v>1910700</v>
      </c>
      <c r="AD170" s="113" t="s">
        <v>7991</v>
      </c>
      <c r="AE170" s="113" t="s">
        <v>5518</v>
      </c>
      <c r="AF170" s="113">
        <v>1</v>
      </c>
      <c r="AG170" s="117">
        <v>43691</v>
      </c>
      <c r="AH170" s="107" t="s">
        <v>8175</v>
      </c>
      <c r="AI170" s="108">
        <v>-45.916559275038622</v>
      </c>
      <c r="AJ170" s="108">
        <v>0.16472421626883293</v>
      </c>
      <c r="AK170" s="108">
        <v>-7.4219127535572751</v>
      </c>
      <c r="AL170" s="108">
        <v>1.8317380993972229E-2</v>
      </c>
      <c r="AM170" s="108">
        <v>13.458742753419578</v>
      </c>
      <c r="AN170" s="107" t="s">
        <v>7963</v>
      </c>
      <c r="AT170" s="113" t="s">
        <v>8176</v>
      </c>
      <c r="AU170" s="110">
        <v>1810676</v>
      </c>
      <c r="AV170" s="113" t="s">
        <v>7561</v>
      </c>
      <c r="AW170" s="113" t="s">
        <v>4977</v>
      </c>
      <c r="AX170" s="114">
        <v>2</v>
      </c>
      <c r="AY170" s="114" t="s">
        <v>2258</v>
      </c>
      <c r="AZ170" s="115" t="s">
        <v>7883</v>
      </c>
      <c r="BA170" s="114">
        <v>106500</v>
      </c>
      <c r="BB170" s="107" t="s">
        <v>8176</v>
      </c>
      <c r="BC170" s="108">
        <v>-49.931460943444051</v>
      </c>
      <c r="BD170" s="108">
        <v>7.210475815079509E-2</v>
      </c>
      <c r="BE170" s="108">
        <v>-6.9078281829393626</v>
      </c>
      <c r="BF170" s="108">
        <v>8.5394988771419267E-2</v>
      </c>
      <c r="BG170" s="108">
        <v>5.3311645200708497</v>
      </c>
      <c r="BH170" s="107" t="s">
        <v>7680</v>
      </c>
    </row>
    <row r="171" spans="16:64" x14ac:dyDescent="0.25">
      <c r="P171" s="107" t="s">
        <v>8177</v>
      </c>
      <c r="Q171" s="108">
        <v>-128.319099864528</v>
      </c>
      <c r="R171" s="108">
        <v>0.30808237298428015</v>
      </c>
      <c r="S171" s="108">
        <v>-16.008469014611364</v>
      </c>
      <c r="T171" s="108">
        <v>8.5456685515805528E-2</v>
      </c>
      <c r="U171" s="108">
        <v>-0.25134774763708378</v>
      </c>
      <c r="V171" s="107" t="s">
        <v>8093</v>
      </c>
      <c r="W171">
        <f>VAR(Q171:Q172)</f>
        <v>2.1104599749059122E-2</v>
      </c>
      <c r="X171">
        <f>VAR(S171:S172)</f>
        <v>1.9255757160614386E-3</v>
      </c>
      <c r="Y171">
        <v>1</v>
      </c>
      <c r="Z171">
        <f>VAR(U171:U172)</f>
        <v>4.2344106287478089E-2</v>
      </c>
      <c r="AB171" s="115">
        <v>1910720</v>
      </c>
      <c r="AC171" s="114">
        <v>1910720</v>
      </c>
      <c r="AD171" s="113" t="s">
        <v>7561</v>
      </c>
      <c r="AE171" s="113" t="s">
        <v>4462</v>
      </c>
      <c r="AF171" s="113">
        <v>1</v>
      </c>
      <c r="AG171" s="117">
        <v>43692</v>
      </c>
      <c r="AH171" s="107" t="s">
        <v>8178</v>
      </c>
      <c r="AI171" s="108">
        <v>-14.131926839195508</v>
      </c>
      <c r="AJ171" s="108">
        <v>0.18801699064943411</v>
      </c>
      <c r="AK171" s="108">
        <v>-2.5580135810055191</v>
      </c>
      <c r="AL171" s="108">
        <v>1.0854525568988561E-2</v>
      </c>
      <c r="AM171" s="108">
        <v>6.3321818088486452</v>
      </c>
      <c r="AN171" s="107" t="s">
        <v>7773</v>
      </c>
      <c r="AO171">
        <f>VAR(AI171:AI172)</f>
        <v>1.2445834264799699E-5</v>
      </c>
      <c r="AP171">
        <f>VAR(AK171:AK172)</f>
        <v>5.1105809130165016E-4</v>
      </c>
      <c r="AQ171">
        <f>VAR(AM171:AM172)</f>
        <v>3.1444115347047441E-2</v>
      </c>
      <c r="AR171">
        <v>1</v>
      </c>
      <c r="AT171" s="113" t="s">
        <v>8179</v>
      </c>
      <c r="AU171" s="110">
        <v>1810331</v>
      </c>
      <c r="AV171" s="113" t="s">
        <v>7561</v>
      </c>
      <c r="AW171" s="113" t="s">
        <v>5015</v>
      </c>
      <c r="AX171" s="114">
        <v>1</v>
      </c>
      <c r="AY171" s="114" t="s">
        <v>2258</v>
      </c>
      <c r="AZ171" s="115" t="s">
        <v>7903</v>
      </c>
      <c r="BA171" s="114">
        <v>897480</v>
      </c>
      <c r="BB171" s="107" t="s">
        <v>8179</v>
      </c>
      <c r="BC171" s="108">
        <v>-20.268218427801607</v>
      </c>
      <c r="BD171" s="108">
        <v>0.32069888207322084</v>
      </c>
      <c r="BE171" s="108">
        <v>-4.0996492347794291</v>
      </c>
      <c r="BF171" s="108">
        <v>4.3723201202295559E-2</v>
      </c>
      <c r="BG171" s="108">
        <v>12.528975450433826</v>
      </c>
      <c r="BH171" s="107" t="s">
        <v>7741</v>
      </c>
      <c r="BI171">
        <f>VAR(BC171:BC172)</f>
        <v>1.5067899875279094</v>
      </c>
      <c r="BJ171">
        <f>VAR(BE171:BE172)</f>
        <v>0.22437087064746744</v>
      </c>
      <c r="BK171">
        <f>VAR(BG171:BG172)</f>
        <v>6.5633851621161909</v>
      </c>
      <c r="BL171">
        <v>1</v>
      </c>
    </row>
    <row r="172" spans="16:64" x14ac:dyDescent="0.25">
      <c r="P172" s="107" t="s">
        <v>8177</v>
      </c>
      <c r="Q172" s="108">
        <v>-128.52454864037765</v>
      </c>
      <c r="R172" s="108">
        <v>0.12164845956494193</v>
      </c>
      <c r="S172" s="108">
        <v>-16.070526660652146</v>
      </c>
      <c r="T172" s="108">
        <v>4.6565693175297643E-2</v>
      </c>
      <c r="U172" s="108">
        <v>3.9664644839518814E-2</v>
      </c>
      <c r="V172" s="107" t="s">
        <v>8093</v>
      </c>
      <c r="AB172" s="115" t="s">
        <v>8180</v>
      </c>
      <c r="AC172" s="114">
        <v>1910720</v>
      </c>
      <c r="AD172" s="113" t="s">
        <v>7991</v>
      </c>
      <c r="AE172" s="113" t="s">
        <v>4462</v>
      </c>
      <c r="AF172" s="113">
        <v>1</v>
      </c>
      <c r="AG172" s="117">
        <v>43692</v>
      </c>
      <c r="AH172" s="107" t="s">
        <v>8181</v>
      </c>
      <c r="AI172" s="108">
        <v>-14.136915994287264</v>
      </c>
      <c r="AJ172" s="108">
        <v>0.22994836198452279</v>
      </c>
      <c r="AK172" s="108">
        <v>-2.5899841328087536</v>
      </c>
      <c r="AL172" s="108">
        <v>6.6661954346465671E-2</v>
      </c>
      <c r="AM172" s="108">
        <v>6.5829570681827647</v>
      </c>
      <c r="AN172" s="107" t="s">
        <v>7773</v>
      </c>
      <c r="AT172" s="113" t="s">
        <v>8182</v>
      </c>
      <c r="AU172" s="110">
        <v>1810628</v>
      </c>
      <c r="AV172" s="113" t="s">
        <v>7561</v>
      </c>
      <c r="AW172" s="113" t="s">
        <v>5015</v>
      </c>
      <c r="AX172" s="114">
        <v>2</v>
      </c>
      <c r="AY172" s="114" t="s">
        <v>2258</v>
      </c>
      <c r="AZ172" s="115" t="s">
        <v>8183</v>
      </c>
      <c r="BA172" s="114">
        <v>109440</v>
      </c>
      <c r="BB172" s="107" t="s">
        <v>8182</v>
      </c>
      <c r="BC172" s="108">
        <v>-18.532251845445881</v>
      </c>
      <c r="BD172" s="108">
        <v>0.56437770641440643</v>
      </c>
      <c r="BE172" s="108">
        <v>-3.4297673487017901</v>
      </c>
      <c r="BF172" s="108">
        <v>7.3494290789853478E-2</v>
      </c>
      <c r="BG172" s="108">
        <v>8.9058869441684401</v>
      </c>
      <c r="BH172" s="107" t="s">
        <v>7620</v>
      </c>
    </row>
    <row r="173" spans="16:64" x14ac:dyDescent="0.25">
      <c r="P173" s="107" t="s">
        <v>8184</v>
      </c>
      <c r="Q173" s="108">
        <v>-19.583163100536147</v>
      </c>
      <c r="R173" s="108">
        <v>5.2077601326192734E-2</v>
      </c>
      <c r="S173" s="108">
        <v>-3.6087221337401663</v>
      </c>
      <c r="T173" s="108">
        <v>5.7157025006821037E-2</v>
      </c>
      <c r="U173" s="108">
        <v>9.2866139693851828</v>
      </c>
      <c r="V173" s="107" t="s">
        <v>7667</v>
      </c>
      <c r="W173">
        <f>VAR(Q173:Q174)</f>
        <v>3.6226837035611471E-4</v>
      </c>
      <c r="X173">
        <f>VAR(S173:S174)</f>
        <v>2.8565712544733404E-3</v>
      </c>
      <c r="Y173">
        <v>1</v>
      </c>
      <c r="Z173">
        <f>VAR(U173:U174)</f>
        <v>0.19945920496619834</v>
      </c>
      <c r="AB173" s="115">
        <v>1910740</v>
      </c>
      <c r="AC173" s="114">
        <v>1910740</v>
      </c>
      <c r="AD173" s="113" t="s">
        <v>7561</v>
      </c>
      <c r="AE173" s="113" t="s">
        <v>4514</v>
      </c>
      <c r="AF173" s="113">
        <v>2</v>
      </c>
      <c r="AG173" s="117">
        <v>43698</v>
      </c>
      <c r="AH173" s="107" t="s">
        <v>7896</v>
      </c>
      <c r="AI173" s="108">
        <v>-52.236651897134145</v>
      </c>
      <c r="AJ173" s="108">
        <v>6.623018118706353E-2</v>
      </c>
      <c r="AK173" s="108">
        <v>-7.5835372275480104</v>
      </c>
      <c r="AL173" s="108">
        <v>3.1153082562767699E-2</v>
      </c>
      <c r="AM173" s="108">
        <v>8.4316459232499383</v>
      </c>
      <c r="AN173" s="107" t="s">
        <v>7812</v>
      </c>
      <c r="AO173">
        <f>VAR(AI173:AI174)</f>
        <v>7.532198311268808E-3</v>
      </c>
      <c r="AP173">
        <f>VAR(AK173:AK174)</f>
        <v>6.4427815483771391E-4</v>
      </c>
      <c r="AQ173">
        <f>VAR(AM173:AM174)</f>
        <v>8.4012626902639428E-2</v>
      </c>
      <c r="AR173">
        <v>1</v>
      </c>
      <c r="AT173" s="113" t="s">
        <v>8185</v>
      </c>
      <c r="AU173" s="110">
        <v>1810328</v>
      </c>
      <c r="AV173" s="113" t="s">
        <v>7561</v>
      </c>
      <c r="AW173" s="113" t="s">
        <v>5016</v>
      </c>
      <c r="AX173" s="114">
        <v>1</v>
      </c>
      <c r="AY173" s="114" t="s">
        <v>2258</v>
      </c>
      <c r="AZ173" s="115" t="s">
        <v>8186</v>
      </c>
      <c r="BA173" s="114">
        <v>102940</v>
      </c>
      <c r="BB173" s="107" t="s">
        <v>8185</v>
      </c>
      <c r="BC173" s="108">
        <v>-15.406924043957382</v>
      </c>
      <c r="BD173" s="108">
        <v>0.10318231406169086</v>
      </c>
      <c r="BE173" s="108">
        <v>-3.0729658635066381</v>
      </c>
      <c r="BF173" s="108">
        <v>7.1153617395509058E-2</v>
      </c>
      <c r="BG173" s="108">
        <v>9.1768028640957233</v>
      </c>
      <c r="BH173" s="107" t="s">
        <v>7741</v>
      </c>
      <c r="BI173">
        <f>VAR(BC173:BC174)</f>
        <v>1.1733858397717785</v>
      </c>
      <c r="BJ173">
        <f>VAR(BE173:BE174)</f>
        <v>4.4206523284136129E-2</v>
      </c>
      <c r="BK173">
        <f>VAR(BG173:BG174)</f>
        <v>0.35855956478714696</v>
      </c>
      <c r="BL173">
        <v>1</v>
      </c>
    </row>
    <row r="174" spans="16:64" x14ac:dyDescent="0.25">
      <c r="P174" s="107" t="s">
        <v>8184</v>
      </c>
      <c r="Q174" s="108">
        <v>-19.556245880384129</v>
      </c>
      <c r="R174" s="108">
        <v>0.25125096381104761</v>
      </c>
      <c r="S174" s="108">
        <v>-3.6843074663712176</v>
      </c>
      <c r="T174" s="108">
        <v>3.5864173926128812E-2</v>
      </c>
      <c r="U174" s="108">
        <v>9.9182138505856123</v>
      </c>
      <c r="V174" s="107" t="s">
        <v>7667</v>
      </c>
      <c r="AB174" s="115" t="s">
        <v>8187</v>
      </c>
      <c r="AC174" s="114">
        <v>1910740</v>
      </c>
      <c r="AD174" s="113" t="s">
        <v>7991</v>
      </c>
      <c r="AE174" s="113" t="s">
        <v>4514</v>
      </c>
      <c r="AF174" s="113">
        <v>2</v>
      </c>
      <c r="AG174" s="117">
        <v>43698</v>
      </c>
      <c r="AH174" s="107" t="s">
        <v>8187</v>
      </c>
      <c r="AI174" s="108">
        <v>-52.35938900082548</v>
      </c>
      <c r="AJ174" s="108">
        <v>0.1358905832613394</v>
      </c>
      <c r="AK174" s="108">
        <v>-7.54764076101333</v>
      </c>
      <c r="AL174" s="108">
        <v>6.892261182117139E-2</v>
      </c>
      <c r="AM174" s="108">
        <v>8.02173708728116</v>
      </c>
      <c r="AN174" s="107" t="s">
        <v>7812</v>
      </c>
      <c r="AT174" s="113" t="s">
        <v>8188</v>
      </c>
      <c r="AU174" s="110">
        <v>1810619</v>
      </c>
      <c r="AV174" s="113" t="s">
        <v>7561</v>
      </c>
      <c r="AW174" s="113" t="s">
        <v>5016</v>
      </c>
      <c r="AX174" s="114">
        <v>2</v>
      </c>
      <c r="AY174" s="114" t="s">
        <v>2258</v>
      </c>
      <c r="AZ174" s="115" t="s">
        <v>7866</v>
      </c>
      <c r="BA174" s="114">
        <v>105740</v>
      </c>
      <c r="BB174" s="107" t="s">
        <v>8188</v>
      </c>
      <c r="BC174" s="108">
        <v>-13.875006396189214</v>
      </c>
      <c r="BD174" s="108">
        <v>0.35535513914787081</v>
      </c>
      <c r="BE174" s="108">
        <v>-2.7756225491908926</v>
      </c>
      <c r="BF174" s="108">
        <v>4.5391272302393586E-2</v>
      </c>
      <c r="BG174" s="108">
        <v>8.3299739973379268</v>
      </c>
      <c r="BH174" s="107" t="s">
        <v>7620</v>
      </c>
    </row>
    <row r="175" spans="16:64" x14ac:dyDescent="0.25">
      <c r="P175" s="107" t="s">
        <v>8189</v>
      </c>
      <c r="Q175" s="108">
        <v>-128.40638740725467</v>
      </c>
      <c r="R175" s="108">
        <v>0.20336690969267615</v>
      </c>
      <c r="S175" s="108">
        <v>-16.363759429404183</v>
      </c>
      <c r="T175" s="108">
        <v>3.2235373857894697E-2</v>
      </c>
      <c r="U175" s="108">
        <v>2.5036880279787965</v>
      </c>
      <c r="V175" s="107" t="s">
        <v>7667</v>
      </c>
      <c r="W175">
        <f>VAR(Q175:Q176)</f>
        <v>0.1290834934669487</v>
      </c>
      <c r="X175">
        <f>VAR(S175:S176)</f>
        <v>2.9531587812015508E-4</v>
      </c>
      <c r="Y175">
        <v>1</v>
      </c>
      <c r="Z175">
        <f>VAR(U175:U176)</f>
        <v>4.9196950749532883E-2</v>
      </c>
      <c r="AB175" s="115">
        <v>1910760</v>
      </c>
      <c r="AC175" s="114">
        <v>1910760</v>
      </c>
      <c r="AD175" s="113" t="s">
        <v>7561</v>
      </c>
      <c r="AE175" s="113" t="s">
        <v>5812</v>
      </c>
      <c r="AF175" s="113">
        <v>1</v>
      </c>
      <c r="AG175" s="117">
        <v>43698</v>
      </c>
      <c r="AH175" s="107" t="s">
        <v>8190</v>
      </c>
      <c r="AI175" s="108">
        <v>-26.186001563751311</v>
      </c>
      <c r="AJ175" s="108">
        <v>0.34754072010721798</v>
      </c>
      <c r="AK175" s="108">
        <v>-4.6584810163824431</v>
      </c>
      <c r="AL175" s="108">
        <v>8.6590745624662513E-2</v>
      </c>
      <c r="AM175" s="108">
        <v>11.081846567308233</v>
      </c>
      <c r="AN175" s="107" t="s">
        <v>7812</v>
      </c>
      <c r="AO175">
        <f>VAR(AI175:AI176)</f>
        <v>4.2089836028316757E-2</v>
      </c>
      <c r="AP175">
        <f>VAR(AK175:AK176)</f>
        <v>7.1795154493949978E-3</v>
      </c>
      <c r="AQ175">
        <f>VAR(AM175:AM176)</f>
        <v>0.22344348943085904</v>
      </c>
      <c r="AR175">
        <v>1</v>
      </c>
      <c r="AT175" s="113" t="s">
        <v>8191</v>
      </c>
      <c r="AU175" s="110">
        <v>1810424</v>
      </c>
      <c r="AV175" s="113" t="s">
        <v>7561</v>
      </c>
      <c r="AW175" s="113" t="s">
        <v>5023</v>
      </c>
      <c r="AX175" s="114">
        <v>1</v>
      </c>
      <c r="AY175" s="114" t="s">
        <v>2258</v>
      </c>
      <c r="AZ175" s="115" t="s">
        <v>7638</v>
      </c>
      <c r="BA175" s="114">
        <v>897440</v>
      </c>
      <c r="BB175" s="107" t="s">
        <v>8191</v>
      </c>
      <c r="BC175" s="108">
        <v>-16.128222644827968</v>
      </c>
      <c r="BD175" s="108">
        <v>0.21078254462127069</v>
      </c>
      <c r="BE175" s="108">
        <v>-3.1587630089829899</v>
      </c>
      <c r="BF175" s="108">
        <v>5.2527317187192821E-2</v>
      </c>
      <c r="BG175" s="108">
        <v>9.1418814270359512</v>
      </c>
      <c r="BH175" s="107" t="s">
        <v>7639</v>
      </c>
      <c r="BI175">
        <f>VAR(BC175:BC176)</f>
        <v>0.52903027714484652</v>
      </c>
      <c r="BJ175">
        <f>VAR(BE175:BE176)</f>
        <v>1.009025543918049E-2</v>
      </c>
      <c r="BK175">
        <f>VAR(BG175:BG176)</f>
        <v>5.8151960059302484E-3</v>
      </c>
      <c r="BL175">
        <v>1</v>
      </c>
    </row>
    <row r="176" spans="16:64" x14ac:dyDescent="0.25">
      <c r="P176" s="107" t="s">
        <v>8189</v>
      </c>
      <c r="Q176" s="108">
        <v>-128.91448876223603</v>
      </c>
      <c r="R176" s="108">
        <v>7.5505644358756188E-2</v>
      </c>
      <c r="S176" s="108">
        <v>-16.388062346024217</v>
      </c>
      <c r="T176" s="108">
        <v>8.0443522113306673E-2</v>
      </c>
      <c r="U176" s="108">
        <v>2.1900100059577028</v>
      </c>
      <c r="V176" s="107" t="s">
        <v>7667</v>
      </c>
      <c r="AB176" s="115" t="s">
        <v>8192</v>
      </c>
      <c r="AC176" s="114">
        <v>1910760</v>
      </c>
      <c r="AD176" s="113" t="s">
        <v>7991</v>
      </c>
      <c r="AE176" s="113" t="s">
        <v>5812</v>
      </c>
      <c r="AF176" s="113">
        <v>1</v>
      </c>
      <c r="AG176" s="117">
        <v>43698</v>
      </c>
      <c r="AH176" s="107" t="s">
        <v>8192</v>
      </c>
      <c r="AI176" s="108">
        <v>-25.895864230654322</v>
      </c>
      <c r="AJ176" s="108">
        <v>0.14915916753671554</v>
      </c>
      <c r="AK176" s="108">
        <v>-4.5386518425607481</v>
      </c>
      <c r="AL176" s="108">
        <v>4.7740026547420544E-2</v>
      </c>
      <c r="AM176" s="108">
        <v>10.413350509831663</v>
      </c>
      <c r="AN176" s="107" t="s">
        <v>7812</v>
      </c>
      <c r="AT176" s="113" t="s">
        <v>8193</v>
      </c>
      <c r="AU176" s="110">
        <v>1810642</v>
      </c>
      <c r="AV176" s="113" t="s">
        <v>7561</v>
      </c>
      <c r="AW176" s="113" t="s">
        <v>5023</v>
      </c>
      <c r="AX176" s="114">
        <v>2</v>
      </c>
      <c r="AY176" s="114" t="s">
        <v>2258</v>
      </c>
      <c r="AZ176" s="115" t="s">
        <v>7875</v>
      </c>
      <c r="BA176" s="114">
        <v>109580</v>
      </c>
      <c r="BB176" s="107" t="s">
        <v>8193</v>
      </c>
      <c r="BC176" s="108">
        <v>-17.156843349601935</v>
      </c>
      <c r="BD176" s="108">
        <v>0.10030076944271044</v>
      </c>
      <c r="BE176" s="108">
        <v>-3.3008211339824456</v>
      </c>
      <c r="BF176" s="108">
        <v>8.9325408741670193E-2</v>
      </c>
      <c r="BG176" s="108">
        <v>9.2497257222576295</v>
      </c>
      <c r="BH176" s="107" t="s">
        <v>7620</v>
      </c>
    </row>
    <row r="177" spans="16:64" x14ac:dyDescent="0.25">
      <c r="P177" s="107" t="s">
        <v>7915</v>
      </c>
      <c r="Q177" s="108">
        <v>-128.09496577023003</v>
      </c>
      <c r="R177" s="108">
        <v>0.20217886490654294</v>
      </c>
      <c r="S177" s="108">
        <v>-17.030207145524805</v>
      </c>
      <c r="T177" s="108">
        <v>2.9522257830175033E-2</v>
      </c>
      <c r="U177" s="108">
        <v>8.1466913939684105</v>
      </c>
      <c r="V177" s="107" t="s">
        <v>7910</v>
      </c>
      <c r="W177">
        <f>VAR(Q177:Q178)</f>
        <v>4.88457200636477E-2</v>
      </c>
      <c r="X177">
        <f>VAR(S177:S178)</f>
        <v>3.0709036787659848E-4</v>
      </c>
      <c r="Y177">
        <v>1</v>
      </c>
      <c r="Z177">
        <f>VAR(U177:U178)</f>
        <v>0.13046734072303898</v>
      </c>
      <c r="AB177" s="115">
        <v>1910780</v>
      </c>
      <c r="AC177" s="114">
        <v>1910780</v>
      </c>
      <c r="AD177" s="113" t="s">
        <v>7561</v>
      </c>
      <c r="AE177" s="113" t="s">
        <v>5111</v>
      </c>
      <c r="AF177" s="113">
        <v>1</v>
      </c>
      <c r="AG177" s="117">
        <v>43699</v>
      </c>
      <c r="AH177" s="107" t="s">
        <v>8194</v>
      </c>
      <c r="AI177" s="108">
        <v>-132.08692654571144</v>
      </c>
      <c r="AJ177" s="108">
        <v>0.1411119176574494</v>
      </c>
      <c r="AK177" s="108">
        <v>-16.949274895080219</v>
      </c>
      <c r="AL177" s="108">
        <v>3.4710446281501994E-2</v>
      </c>
      <c r="AM177" s="108">
        <v>3.5072726149303151</v>
      </c>
      <c r="AN177" s="107" t="s">
        <v>8058</v>
      </c>
      <c r="AO177">
        <f>VAR(AI177:AI178)</f>
        <v>0.28347022092821528</v>
      </c>
      <c r="AP177">
        <f>VAR(AK177:AK178)</f>
        <v>0.13682090165496577</v>
      </c>
      <c r="AQ177">
        <f>VAR(AM177:AM178)</f>
        <v>5.8889968649404878</v>
      </c>
      <c r="AR177">
        <v>1</v>
      </c>
      <c r="AT177" s="115">
        <v>1910664</v>
      </c>
      <c r="AU177" s="116">
        <v>1910664</v>
      </c>
      <c r="AV177" s="113" t="s">
        <v>7561</v>
      </c>
      <c r="AW177" s="113" t="s">
        <v>5024</v>
      </c>
      <c r="AX177" s="113">
        <v>1</v>
      </c>
      <c r="AY177" s="114" t="s">
        <v>2258</v>
      </c>
      <c r="AZ177" s="117">
        <v>43689</v>
      </c>
      <c r="BA177" s="114">
        <v>134100</v>
      </c>
      <c r="BB177" s="107" t="s">
        <v>8195</v>
      </c>
      <c r="BC177" s="108">
        <v>-13.20579201784175</v>
      </c>
      <c r="BD177" s="108">
        <v>0.36190912252203195</v>
      </c>
      <c r="BE177" s="108">
        <v>-3.0777866709147115</v>
      </c>
      <c r="BF177" s="108">
        <v>3.3388800943776116E-2</v>
      </c>
      <c r="BG177" s="108">
        <v>11.416501349475942</v>
      </c>
      <c r="BH177" s="107" t="s">
        <v>7586</v>
      </c>
      <c r="BI177">
        <f>VAR(BC177:BC178)</f>
        <v>45.946120175643387</v>
      </c>
      <c r="BJ177">
        <f>VAR(BE177:BE178)</f>
        <v>0.53975715384166989</v>
      </c>
      <c r="BK177">
        <f>VAR(BG177:BG178)</f>
        <v>0.81162693432169863</v>
      </c>
      <c r="BL177">
        <v>1</v>
      </c>
    </row>
    <row r="178" spans="16:64" x14ac:dyDescent="0.25">
      <c r="P178" s="107" t="s">
        <v>7915</v>
      </c>
      <c r="Q178" s="108">
        <v>-128.40752206936236</v>
      </c>
      <c r="R178" s="108">
        <v>0.3210220336161726</v>
      </c>
      <c r="S178" s="108">
        <v>-17.005424475455719</v>
      </c>
      <c r="T178" s="108">
        <v>3.995847816247821E-2</v>
      </c>
      <c r="U178" s="108">
        <v>7.6358737342833933</v>
      </c>
      <c r="V178" s="107" t="s">
        <v>7910</v>
      </c>
      <c r="AB178" s="115" t="s">
        <v>8196</v>
      </c>
      <c r="AC178" s="114">
        <v>1910780</v>
      </c>
      <c r="AD178" s="113" t="s">
        <v>7991</v>
      </c>
      <c r="AE178" s="113" t="s">
        <v>5111</v>
      </c>
      <c r="AF178" s="113">
        <v>1</v>
      </c>
      <c r="AG178" s="117">
        <v>43699</v>
      </c>
      <c r="AH178" s="107" t="s">
        <v>8196</v>
      </c>
      <c r="AI178" s="108">
        <v>-132.83988102099957</v>
      </c>
      <c r="AJ178" s="108">
        <v>0.11885340088079599</v>
      </c>
      <c r="AK178" s="108">
        <v>-17.472382726516464</v>
      </c>
      <c r="AL178" s="108">
        <v>4.6077678862265249E-2</v>
      </c>
      <c r="AM178" s="108">
        <v>6.939180791132145</v>
      </c>
      <c r="AN178" s="107" t="s">
        <v>8058</v>
      </c>
      <c r="AT178" s="115">
        <v>1910909</v>
      </c>
      <c r="AU178" s="116">
        <v>1910909</v>
      </c>
      <c r="AV178" s="113" t="s">
        <v>7561</v>
      </c>
      <c r="AW178" s="113" t="s">
        <v>5024</v>
      </c>
      <c r="AX178" s="113">
        <v>2</v>
      </c>
      <c r="AY178" s="114" t="s">
        <v>2258</v>
      </c>
      <c r="AZ178" s="117">
        <v>43719</v>
      </c>
      <c r="BA178" s="114">
        <v>134360</v>
      </c>
      <c r="BB178" s="107" t="s">
        <v>8197</v>
      </c>
      <c r="BC178" s="108">
        <v>-22.79183605859636</v>
      </c>
      <c r="BD178" s="108">
        <v>6.4454687684446288E-2</v>
      </c>
      <c r="BE178" s="108">
        <v>-4.1167834503531004</v>
      </c>
      <c r="BF178" s="108">
        <v>3.2793925964740622E-2</v>
      </c>
      <c r="BG178" s="108">
        <v>10.142431544228444</v>
      </c>
      <c r="BH178" s="107" t="s">
        <v>8102</v>
      </c>
    </row>
    <row r="179" spans="16:64" x14ac:dyDescent="0.25">
      <c r="P179" s="107" t="s">
        <v>8198</v>
      </c>
      <c r="Q179" s="108">
        <v>-117.12641810961985</v>
      </c>
      <c r="R179" s="108">
        <v>7.5712140360706948E-2</v>
      </c>
      <c r="S179" s="108">
        <v>-14.85533851575066</v>
      </c>
      <c r="T179" s="108">
        <v>3.7965848580683401E-2</v>
      </c>
      <c r="U179" s="108">
        <v>1.7162900163854289</v>
      </c>
      <c r="V179" s="107" t="s">
        <v>7910</v>
      </c>
      <c r="W179">
        <f>VAR(Q179:Q180)</f>
        <v>3.1805197672452837E-2</v>
      </c>
      <c r="X179">
        <f>VAR(S179:S180)</f>
        <v>9.2447936980252395E-3</v>
      </c>
      <c r="Y179">
        <v>1</v>
      </c>
      <c r="Z179">
        <f>VAR(U179:U180)</f>
        <v>0.89783000443092975</v>
      </c>
      <c r="AB179" s="115">
        <v>1910800</v>
      </c>
      <c r="AC179" s="114">
        <v>1910800</v>
      </c>
      <c r="AD179" s="113" t="s">
        <v>7561</v>
      </c>
      <c r="AE179" s="113" t="s">
        <v>5095</v>
      </c>
      <c r="AF179" s="113">
        <v>1</v>
      </c>
      <c r="AG179" s="117">
        <v>43703</v>
      </c>
      <c r="AH179" s="107" t="s">
        <v>8199</v>
      </c>
      <c r="AI179" s="108">
        <v>-136.48916967858591</v>
      </c>
      <c r="AJ179" s="108">
        <v>0.2335351732441881</v>
      </c>
      <c r="AK179" s="108">
        <v>-17.62378555880456</v>
      </c>
      <c r="AL179" s="108">
        <v>9.4585821531947958E-2</v>
      </c>
      <c r="AM179" s="108">
        <v>4.5011147918505685</v>
      </c>
      <c r="AN179" s="107" t="s">
        <v>8200</v>
      </c>
      <c r="AO179">
        <f>VAR(AI179:AI180)</f>
        <v>1.4182113349658634E-3</v>
      </c>
      <c r="AP179">
        <f>VAR(AK179:AK180)</f>
        <v>1.0484611006754759E-3</v>
      </c>
      <c r="AQ179">
        <f>VAR(AM179:AM180)</f>
        <v>8.8030141835583067E-2</v>
      </c>
      <c r="AR179">
        <v>1</v>
      </c>
      <c r="AT179" s="115">
        <v>1910728</v>
      </c>
      <c r="AU179" s="116">
        <v>1910728</v>
      </c>
      <c r="AV179" s="113" t="s">
        <v>7561</v>
      </c>
      <c r="AW179" s="113" t="s">
        <v>5037</v>
      </c>
      <c r="AX179" s="113">
        <v>1</v>
      </c>
      <c r="AY179" s="114" t="s">
        <v>2258</v>
      </c>
      <c r="AZ179" s="117">
        <v>43696</v>
      </c>
      <c r="BA179" s="114">
        <v>130920</v>
      </c>
      <c r="BB179" s="107" t="s">
        <v>8201</v>
      </c>
      <c r="BC179" s="108">
        <v>-114.31841527774816</v>
      </c>
      <c r="BD179" s="108">
        <v>0.23656130214615823</v>
      </c>
      <c r="BE179" s="108">
        <v>-15.756390618895331</v>
      </c>
      <c r="BF179" s="108">
        <v>3.3472694506705883E-2</v>
      </c>
      <c r="BG179" s="108">
        <v>11.73270967341449</v>
      </c>
      <c r="BH179" s="107" t="s">
        <v>7773</v>
      </c>
      <c r="BI179">
        <f>VAR(BC179:BC180)</f>
        <v>1.0008869256151651E-3</v>
      </c>
      <c r="BJ179">
        <f>VAR(BE179:BE180)</f>
        <v>8.4289268790353283E-2</v>
      </c>
      <c r="BK179">
        <f>VAR(BG179:BG180)</f>
        <v>5.2485542618746592</v>
      </c>
      <c r="BL179">
        <v>1</v>
      </c>
    </row>
    <row r="180" spans="16:64" x14ac:dyDescent="0.25">
      <c r="P180" s="107" t="s">
        <v>8198</v>
      </c>
      <c r="Q180" s="108">
        <v>-117.37862912314802</v>
      </c>
      <c r="R180" s="108">
        <v>3.7245260388799419E-2</v>
      </c>
      <c r="S180" s="108">
        <v>-14.719362093544269</v>
      </c>
      <c r="T180" s="108">
        <v>2.8127199983980333E-2</v>
      </c>
      <c r="U180" s="108">
        <v>0.37626762520613966</v>
      </c>
      <c r="V180" s="107" t="s">
        <v>7910</v>
      </c>
      <c r="AB180" s="115" t="s">
        <v>8202</v>
      </c>
      <c r="AC180" s="114">
        <v>1910800</v>
      </c>
      <c r="AD180" s="113" t="s">
        <v>7991</v>
      </c>
      <c r="AE180" s="113" t="s">
        <v>5095</v>
      </c>
      <c r="AF180" s="113">
        <v>1</v>
      </c>
      <c r="AG180" s="117">
        <v>43703</v>
      </c>
      <c r="AH180" s="107" t="s">
        <v>8202</v>
      </c>
      <c r="AI180" s="108">
        <v>-136.54242775468646</v>
      </c>
      <c r="AJ180" s="108">
        <v>0.25746442937621866</v>
      </c>
      <c r="AK180" s="108">
        <v>-17.577993395704844</v>
      </c>
      <c r="AL180" s="108">
        <v>4.8012648237986927E-2</v>
      </c>
      <c r="AM180" s="108">
        <v>4.0815194109522963</v>
      </c>
      <c r="AN180" s="107" t="s">
        <v>8200</v>
      </c>
      <c r="AT180" s="115">
        <v>1910939</v>
      </c>
      <c r="AU180" s="116">
        <v>1910939</v>
      </c>
      <c r="AV180" s="113" t="s">
        <v>7561</v>
      </c>
      <c r="AW180" s="113" t="s">
        <v>5037</v>
      </c>
      <c r="AX180" s="113">
        <v>2</v>
      </c>
      <c r="AY180" s="114" t="s">
        <v>2258</v>
      </c>
      <c r="AZ180" s="117">
        <v>43724</v>
      </c>
      <c r="BA180" s="114">
        <v>137680</v>
      </c>
      <c r="BB180" s="107" t="s">
        <v>8203</v>
      </c>
      <c r="BC180" s="108">
        <v>-114.27367409033398</v>
      </c>
      <c r="BD180" s="108">
        <v>0.16230452593334418</v>
      </c>
      <c r="BE180" s="108">
        <v>-15.34580745121708</v>
      </c>
      <c r="BF180" s="108">
        <v>3.287929794899893E-2</v>
      </c>
      <c r="BG180" s="108">
        <v>8.4927855194026591</v>
      </c>
      <c r="BH180" s="107" t="s">
        <v>7993</v>
      </c>
    </row>
    <row r="181" spans="16:64" x14ac:dyDescent="0.25">
      <c r="P181" s="107" t="s">
        <v>8204</v>
      </c>
      <c r="Q181" s="108">
        <v>-15.328300728530447</v>
      </c>
      <c r="R181" s="108">
        <v>0.16449238674726813</v>
      </c>
      <c r="S181" s="108">
        <v>-2.9320906242564506</v>
      </c>
      <c r="T181" s="108">
        <v>7.835405509501403E-2</v>
      </c>
      <c r="U181" s="108">
        <v>8.1284242655211578</v>
      </c>
      <c r="V181" s="107" t="s">
        <v>7806</v>
      </c>
      <c r="W181">
        <f>VAR(Q181:Q182)</f>
        <v>1.0498905612202632E-2</v>
      </c>
      <c r="X181">
        <f>VAR(S181:S182)</f>
        <v>3.9745641071440184E-3</v>
      </c>
      <c r="Y181">
        <v>1</v>
      </c>
      <c r="Z181">
        <f>VAR(U181:U182)</f>
        <v>0.36822726030307373</v>
      </c>
      <c r="AB181" s="115">
        <v>1910820</v>
      </c>
      <c r="AC181" s="114">
        <v>1910820</v>
      </c>
      <c r="AD181" s="113" t="s">
        <v>7561</v>
      </c>
      <c r="AE181" s="113" t="s">
        <v>4842</v>
      </c>
      <c r="AF181" s="113">
        <v>1</v>
      </c>
      <c r="AG181" s="117">
        <v>43706</v>
      </c>
      <c r="AH181" s="107" t="s">
        <v>8205</v>
      </c>
      <c r="AI181" s="108">
        <v>-52.145703470313777</v>
      </c>
      <c r="AJ181" s="108">
        <v>7.4935449719212233E-2</v>
      </c>
      <c r="AK181" s="108">
        <v>-7.2710563602558782</v>
      </c>
      <c r="AL181" s="108">
        <v>9.947849913037192E-2</v>
      </c>
      <c r="AM181" s="108">
        <v>6.0227474117332491</v>
      </c>
      <c r="AN181" s="107" t="s">
        <v>8200</v>
      </c>
      <c r="AO181">
        <f>VAR(AI181:AI182)</f>
        <v>9.3820323895138936E-3</v>
      </c>
      <c r="AP181">
        <f>VAR(AK181:AK182)</f>
        <v>7.8168871424803158E-6</v>
      </c>
      <c r="AQ181">
        <f>VAR(AM181:AM182)</f>
        <v>5.5493463055642494E-3</v>
      </c>
      <c r="AR181">
        <v>1</v>
      </c>
      <c r="AT181" s="115">
        <v>1910763</v>
      </c>
      <c r="AU181" s="116">
        <v>1910763</v>
      </c>
      <c r="AV181" s="113" t="s">
        <v>7561</v>
      </c>
      <c r="AW181" s="113" t="s">
        <v>5038</v>
      </c>
      <c r="AX181" s="113">
        <v>1</v>
      </c>
      <c r="AY181" s="114" t="s">
        <v>2258</v>
      </c>
      <c r="AZ181" s="117">
        <v>43698</v>
      </c>
      <c r="BA181" s="114">
        <v>129920</v>
      </c>
      <c r="BB181" s="107" t="s">
        <v>8206</v>
      </c>
      <c r="BC181" s="108">
        <v>-130.04859298732521</v>
      </c>
      <c r="BD181" s="108">
        <v>0.17112098300949288</v>
      </c>
      <c r="BE181" s="108">
        <v>-17.120519092316712</v>
      </c>
      <c r="BF181" s="108">
        <v>9.7461671519352616E-2</v>
      </c>
      <c r="BG181" s="108">
        <v>6.915559751208491</v>
      </c>
      <c r="BH181" s="107" t="s">
        <v>7812</v>
      </c>
      <c r="BI181">
        <f>VAR(BC181:BC182)</f>
        <v>0.13152198114688207</v>
      </c>
      <c r="BJ181">
        <f>VAR(BE181:BE182)</f>
        <v>3.7356064471618135E-2</v>
      </c>
      <c r="BK181">
        <f>VAR(BG181:BG182)</f>
        <v>1.400808986763721</v>
      </c>
      <c r="BL181">
        <v>1</v>
      </c>
    </row>
    <row r="182" spans="16:64" x14ac:dyDescent="0.25">
      <c r="P182" s="107" t="s">
        <v>8204</v>
      </c>
      <c r="Q182" s="108">
        <v>-15.473206943802275</v>
      </c>
      <c r="R182" s="108">
        <v>0.16022919349426923</v>
      </c>
      <c r="S182" s="108">
        <v>-2.8429327406213618</v>
      </c>
      <c r="T182" s="108">
        <v>1.6648170507381075E-2</v>
      </c>
      <c r="U182" s="108">
        <v>7.2702549811686197</v>
      </c>
      <c r="V182" s="107" t="s">
        <v>7806</v>
      </c>
      <c r="AB182" s="115" t="s">
        <v>8207</v>
      </c>
      <c r="AC182" s="114">
        <v>1910820</v>
      </c>
      <c r="AD182" s="113" t="s">
        <v>7991</v>
      </c>
      <c r="AE182" s="113" t="s">
        <v>4842</v>
      </c>
      <c r="AF182" s="113">
        <v>1</v>
      </c>
      <c r="AG182" s="117">
        <v>43706</v>
      </c>
      <c r="AH182" s="107" t="s">
        <v>8207</v>
      </c>
      <c r="AI182" s="108">
        <v>-52.008721483253332</v>
      </c>
      <c r="AJ182" s="108">
        <v>6.3089036636771179E-2</v>
      </c>
      <c r="AK182" s="108">
        <v>-7.2671024034674243</v>
      </c>
      <c r="AL182" s="108">
        <v>3.8780606225460507E-2</v>
      </c>
      <c r="AM182" s="108">
        <v>6.1280977444860625</v>
      </c>
      <c r="AN182" s="107" t="s">
        <v>8200</v>
      </c>
      <c r="AT182" s="115">
        <v>1910931</v>
      </c>
      <c r="AU182" s="116">
        <v>1910931</v>
      </c>
      <c r="AV182" s="113" t="s">
        <v>7561</v>
      </c>
      <c r="AW182" s="113" t="s">
        <v>5038</v>
      </c>
      <c r="AX182" s="113">
        <v>2</v>
      </c>
      <c r="AY182" s="114" t="s">
        <v>2258</v>
      </c>
      <c r="AZ182" s="117">
        <v>43723</v>
      </c>
      <c r="BA182" s="114">
        <v>137400</v>
      </c>
      <c r="BB182" s="107" t="s">
        <v>8208</v>
      </c>
      <c r="BC182" s="108">
        <v>-129.53571487091375</v>
      </c>
      <c r="BD182" s="108">
        <v>0.31225120364541287</v>
      </c>
      <c r="BE182" s="108">
        <v>-16.847183897101687</v>
      </c>
      <c r="BF182" s="108">
        <v>0.13091567956352665</v>
      </c>
      <c r="BG182" s="108">
        <v>5.2417563058997416</v>
      </c>
      <c r="BH182" s="107" t="s">
        <v>7993</v>
      </c>
    </row>
    <row r="183" spans="16:64" x14ac:dyDescent="0.25">
      <c r="P183" s="107" t="s">
        <v>8209</v>
      </c>
      <c r="Q183" s="108">
        <v>-32.885656486887683</v>
      </c>
      <c r="R183" s="108">
        <v>0.11503004078553734</v>
      </c>
      <c r="S183" s="108">
        <v>-5.7986933246743089</v>
      </c>
      <c r="T183" s="108">
        <v>5.5185665805215771E-2</v>
      </c>
      <c r="U183" s="108">
        <v>13.503890110506788</v>
      </c>
      <c r="V183" s="107" t="s">
        <v>7806</v>
      </c>
      <c r="W183">
        <f>VAR(Q183:Q184)</f>
        <v>0.11744205395051829</v>
      </c>
      <c r="X183">
        <f>VAR(S183:S184)</f>
        <v>1.8804236322334225E-3</v>
      </c>
      <c r="Y183">
        <v>1</v>
      </c>
      <c r="Z183">
        <f>VAR(U183:U184)</f>
        <v>0.47556058668647144</v>
      </c>
      <c r="AB183" s="115">
        <v>1910840</v>
      </c>
      <c r="AC183" s="114">
        <v>1910840</v>
      </c>
      <c r="AD183" s="113" t="s">
        <v>7561</v>
      </c>
      <c r="AE183" s="113" t="s">
        <v>4834</v>
      </c>
      <c r="AF183" s="113">
        <v>2</v>
      </c>
      <c r="AG183" s="117">
        <v>43711</v>
      </c>
      <c r="AH183" s="107" t="s">
        <v>8127</v>
      </c>
      <c r="AI183" s="108">
        <v>-56.029235810708343</v>
      </c>
      <c r="AJ183" s="108">
        <v>0.16815515182742449</v>
      </c>
      <c r="AK183" s="108">
        <v>-8.3229049529807693</v>
      </c>
      <c r="AL183" s="108">
        <v>2.6196652343381744E-2</v>
      </c>
      <c r="AM183" s="108">
        <v>10.554003813137811</v>
      </c>
      <c r="AN183" s="107" t="s">
        <v>7816</v>
      </c>
      <c r="AO183">
        <f>VAR(AI183:AI184)</f>
        <v>5.7870813325808179E-2</v>
      </c>
      <c r="AP183">
        <f>VAR(AK183:AK184)</f>
        <v>2.9595047319017154E-3</v>
      </c>
      <c r="AQ183">
        <f>VAR(AM183:AM184)</f>
        <v>3.7887497079162571E-2</v>
      </c>
      <c r="AR183">
        <v>1</v>
      </c>
      <c r="AT183" s="115">
        <v>1910801</v>
      </c>
      <c r="AU183" s="116">
        <v>1910801</v>
      </c>
      <c r="AV183" s="113" t="s">
        <v>7561</v>
      </c>
      <c r="AW183" s="113" t="s">
        <v>5055</v>
      </c>
      <c r="AX183" s="113">
        <v>1</v>
      </c>
      <c r="AY183" s="114" t="s">
        <v>2258</v>
      </c>
      <c r="AZ183" s="117">
        <v>43703</v>
      </c>
      <c r="BA183" s="114">
        <v>137360</v>
      </c>
      <c r="BB183" s="107" t="s">
        <v>8210</v>
      </c>
      <c r="BC183" s="108">
        <v>-135.54060209374603</v>
      </c>
      <c r="BD183" s="108">
        <v>8.1754082897921868E-2</v>
      </c>
      <c r="BE183" s="108">
        <v>-17.3301715562392</v>
      </c>
      <c r="BF183" s="108">
        <v>0.15317746220576731</v>
      </c>
      <c r="BG183" s="108">
        <v>3.1007703561675726</v>
      </c>
      <c r="BH183" s="107" t="s">
        <v>8200</v>
      </c>
      <c r="BI183">
        <f>VAR(BC183:BC184)</f>
        <v>1.313586439806693</v>
      </c>
      <c r="BJ183">
        <f>VAR(BE183:BE184)</f>
        <v>3.1730975467205734E-2</v>
      </c>
      <c r="BK183">
        <f>VAR(BG183:BG184)</f>
        <v>7.7805989789055133E-2</v>
      </c>
      <c r="BL183">
        <v>1</v>
      </c>
    </row>
    <row r="184" spans="16:64" x14ac:dyDescent="0.25">
      <c r="P184" s="107" t="s">
        <v>8209</v>
      </c>
      <c r="Q184" s="108">
        <v>-32.40100804946006</v>
      </c>
      <c r="R184" s="108">
        <v>2.5291351519863753E-2</v>
      </c>
      <c r="S184" s="108">
        <v>-5.860019071832145</v>
      </c>
      <c r="T184" s="108">
        <v>4.9484761615963171E-2</v>
      </c>
      <c r="U184" s="108">
        <v>14.4791445251971</v>
      </c>
      <c r="V184" s="107" t="s">
        <v>7806</v>
      </c>
      <c r="AB184" s="115" t="s">
        <v>8211</v>
      </c>
      <c r="AC184" s="114">
        <v>1910840</v>
      </c>
      <c r="AD184" s="113" t="s">
        <v>7991</v>
      </c>
      <c r="AE184" s="113" t="s">
        <v>4834</v>
      </c>
      <c r="AF184" s="113">
        <v>2</v>
      </c>
      <c r="AG184" s="117">
        <v>43711</v>
      </c>
      <c r="AH184" s="107" t="s">
        <v>8211</v>
      </c>
      <c r="AI184" s="108">
        <v>-55.689027599973187</v>
      </c>
      <c r="AJ184" s="108">
        <v>8.2587418299850626E-2</v>
      </c>
      <c r="AK184" s="108">
        <v>-8.2459698539439614</v>
      </c>
      <c r="AL184" s="108">
        <v>6.3269907851888851E-2</v>
      </c>
      <c r="AM184" s="108">
        <v>10.278731231578504</v>
      </c>
      <c r="AN184" s="107" t="s">
        <v>7816</v>
      </c>
      <c r="AT184" s="115">
        <v>1910917</v>
      </c>
      <c r="AU184" s="116">
        <v>1910917</v>
      </c>
      <c r="AV184" s="113" t="s">
        <v>7561</v>
      </c>
      <c r="AW184" s="113" t="s">
        <v>5055</v>
      </c>
      <c r="AX184" s="113">
        <v>2</v>
      </c>
      <c r="AY184" s="114" t="s">
        <v>2258</v>
      </c>
      <c r="AZ184" s="117">
        <v>43720</v>
      </c>
      <c r="BA184" s="114">
        <v>137420</v>
      </c>
      <c r="BB184" s="107" t="s">
        <v>8212</v>
      </c>
      <c r="BC184" s="108">
        <v>-133.91974649264722</v>
      </c>
      <c r="BD184" s="108">
        <v>0.36647030726874091</v>
      </c>
      <c r="BE184" s="108">
        <v>-17.078255000740338</v>
      </c>
      <c r="BF184" s="108">
        <v>7.9004090269374438E-2</v>
      </c>
      <c r="BG184" s="108">
        <v>2.7062935132754831</v>
      </c>
      <c r="BH184" s="107" t="s">
        <v>8102</v>
      </c>
    </row>
    <row r="185" spans="16:64" x14ac:dyDescent="0.25">
      <c r="P185" s="107" t="s">
        <v>8213</v>
      </c>
      <c r="Q185" s="108">
        <v>-56.365024004860736</v>
      </c>
      <c r="R185" s="108">
        <v>0.10888709399578828</v>
      </c>
      <c r="S185" s="108">
        <v>-8.6603895450893518</v>
      </c>
      <c r="T185" s="108">
        <v>6.947014175230122E-2</v>
      </c>
      <c r="U185" s="108">
        <v>12.918092355854078</v>
      </c>
      <c r="V185" s="107" t="s">
        <v>7989</v>
      </c>
      <c r="W185">
        <f>VAR(Q185:Q186)</f>
        <v>3.6599145774803853E-2</v>
      </c>
      <c r="X185">
        <f>VAR(S185:S186)</f>
        <v>3.3329759474112208E-2</v>
      </c>
      <c r="Y185">
        <v>1</v>
      </c>
      <c r="Z185">
        <f>VAR(U185:U186)</f>
        <v>2.7285232451225139</v>
      </c>
      <c r="AB185" s="115">
        <v>1910860</v>
      </c>
      <c r="AC185" s="114">
        <v>1910860</v>
      </c>
      <c r="AD185" s="113" t="s">
        <v>7561</v>
      </c>
      <c r="AE185" s="113" t="s">
        <v>5948</v>
      </c>
      <c r="AF185" s="113">
        <v>1</v>
      </c>
      <c r="AG185" s="117">
        <v>43712</v>
      </c>
      <c r="AH185" s="107" t="s">
        <v>8214</v>
      </c>
      <c r="AI185" s="108">
        <v>-134.66054400653309</v>
      </c>
      <c r="AJ185" s="108">
        <v>0.20512738058887131</v>
      </c>
      <c r="AK185" s="108">
        <v>-18.03326467858188</v>
      </c>
      <c r="AL185" s="108">
        <v>0.14385308060639002</v>
      </c>
      <c r="AM185" s="108">
        <v>9.6055734221219495</v>
      </c>
      <c r="AN185" s="107" t="s">
        <v>7816</v>
      </c>
      <c r="AO185">
        <f>VAR(AI185:AI186)</f>
        <v>7.4475669318466069E-3</v>
      </c>
      <c r="AP185">
        <f>VAR(AK185:AK186)</f>
        <v>9.9846004936904903E-2</v>
      </c>
      <c r="AQ185">
        <f>VAR(AM185:AM186)</f>
        <v>6.8338992401422303</v>
      </c>
      <c r="AR185">
        <v>1</v>
      </c>
      <c r="AT185" s="115">
        <v>1910611</v>
      </c>
      <c r="AU185" s="116">
        <v>1910611</v>
      </c>
      <c r="AV185" s="113" t="s">
        <v>7561</v>
      </c>
      <c r="AW185" s="113" t="s">
        <v>5056</v>
      </c>
      <c r="AX185" s="113">
        <v>1</v>
      </c>
      <c r="AY185" s="114" t="s">
        <v>2258</v>
      </c>
      <c r="AZ185" s="117">
        <v>43679</v>
      </c>
      <c r="BA185" s="114">
        <v>130180</v>
      </c>
      <c r="BB185" s="107" t="s">
        <v>8215</v>
      </c>
      <c r="BC185" s="108">
        <v>-127.50432770861562</v>
      </c>
      <c r="BD185" s="108">
        <v>0.31194127307661224</v>
      </c>
      <c r="BE185" s="108">
        <v>-15.434645332666529</v>
      </c>
      <c r="BF185" s="108">
        <v>2.6476289527653463E-2</v>
      </c>
      <c r="BG185" s="108">
        <v>-4.0271650472833898</v>
      </c>
      <c r="BH185" s="107" t="s">
        <v>7893</v>
      </c>
      <c r="BI185">
        <f>VAR(BC185:BC186)</f>
        <v>11.509271974991135</v>
      </c>
      <c r="BJ185">
        <f>VAR(BE185:BE186)</f>
        <v>0.26441757942885369</v>
      </c>
      <c r="BK185">
        <f>VAR(BG185:BG186)</f>
        <v>0.5201181862878741</v>
      </c>
      <c r="BL185">
        <v>1</v>
      </c>
    </row>
    <row r="186" spans="16:64" x14ac:dyDescent="0.25">
      <c r="P186" s="107" t="s">
        <v>8213</v>
      </c>
      <c r="Q186" s="108">
        <v>-56.635575832704511</v>
      </c>
      <c r="R186" s="108">
        <v>0.1352241847969726</v>
      </c>
      <c r="S186" s="108">
        <v>-8.4022044972104624</v>
      </c>
      <c r="T186" s="108">
        <v>2.3054055826608546E-2</v>
      </c>
      <c r="U186" s="108">
        <v>10.582060144979188</v>
      </c>
      <c r="V186" s="107" t="s">
        <v>7989</v>
      </c>
      <c r="AB186" s="115" t="s">
        <v>8216</v>
      </c>
      <c r="AC186" s="114">
        <v>1910860</v>
      </c>
      <c r="AD186" s="113" t="s">
        <v>7991</v>
      </c>
      <c r="AE186" s="113" t="s">
        <v>5948</v>
      </c>
      <c r="AF186" s="113">
        <v>1</v>
      </c>
      <c r="AG186" s="117">
        <v>43712</v>
      </c>
      <c r="AH186" s="107" t="s">
        <v>8216</v>
      </c>
      <c r="AI186" s="108">
        <v>-134.78258962859178</v>
      </c>
      <c r="AJ186" s="108">
        <v>0.12183946248521961</v>
      </c>
      <c r="AK186" s="108">
        <v>-17.586395559181344</v>
      </c>
      <c r="AL186" s="108">
        <v>0.10451178519137899</v>
      </c>
      <c r="AM186" s="108">
        <v>5.9085748448589754</v>
      </c>
      <c r="AN186" s="107" t="s">
        <v>7816</v>
      </c>
      <c r="AT186" s="115">
        <v>1910815</v>
      </c>
      <c r="AU186" s="116">
        <v>1910815</v>
      </c>
      <c r="AV186" s="113" t="s">
        <v>7561</v>
      </c>
      <c r="AW186" s="113" t="s">
        <v>5056</v>
      </c>
      <c r="AX186" s="113">
        <v>2</v>
      </c>
      <c r="AY186" s="114" t="s">
        <v>2258</v>
      </c>
      <c r="AZ186" s="117">
        <v>43704</v>
      </c>
      <c r="BA186" s="114">
        <v>137560</v>
      </c>
      <c r="BB186" s="107" t="s">
        <v>8217</v>
      </c>
      <c r="BC186" s="108">
        <v>-122.70656323440659</v>
      </c>
      <c r="BD186" s="108">
        <v>0.15158710180486529</v>
      </c>
      <c r="BE186" s="108">
        <v>-14.707434799974855</v>
      </c>
      <c r="BF186" s="108">
        <v>5.7364489961816062E-2</v>
      </c>
      <c r="BG186" s="108">
        <v>-5.0470848346077446</v>
      </c>
      <c r="BH186" s="107" t="s">
        <v>8200</v>
      </c>
    </row>
    <row r="187" spans="16:64" x14ac:dyDescent="0.25">
      <c r="P187" s="107" t="s">
        <v>8129</v>
      </c>
      <c r="Q187" s="108">
        <v>-84.071386513489756</v>
      </c>
      <c r="R187" s="108">
        <v>0.4456107835931315</v>
      </c>
      <c r="S187" s="108">
        <v>-10.921391987997742</v>
      </c>
      <c r="T187" s="108">
        <v>0.157321476942343</v>
      </c>
      <c r="U187" s="108">
        <v>3.2997493904921811</v>
      </c>
      <c r="V187" s="107" t="s">
        <v>7989</v>
      </c>
      <c r="W187">
        <f>VAR(Q187:Q188)</f>
        <v>4.7698285315314051E-3</v>
      </c>
      <c r="X187">
        <f>VAR(S187:S188)</f>
        <v>6.3564159626335734E-3</v>
      </c>
      <c r="Y187">
        <v>1</v>
      </c>
      <c r="Z187">
        <f>VAR(U187:U188)</f>
        <v>0.49968077726497562</v>
      </c>
      <c r="AB187" s="115">
        <v>1910880</v>
      </c>
      <c r="AC187" s="114">
        <v>1910880</v>
      </c>
      <c r="AD187" s="113" t="s">
        <v>7561</v>
      </c>
      <c r="AE187" s="113" t="s">
        <v>5264</v>
      </c>
      <c r="AF187" s="113">
        <v>1</v>
      </c>
      <c r="AG187" s="117">
        <v>43718</v>
      </c>
      <c r="AH187" s="107" t="s">
        <v>8218</v>
      </c>
      <c r="AI187" s="108">
        <v>-59.850341609301054</v>
      </c>
      <c r="AJ187" s="108">
        <v>0.10025939925998736</v>
      </c>
      <c r="AK187" s="108">
        <v>-9.3512084680336667</v>
      </c>
      <c r="AL187" s="108">
        <v>1.2135493136667747E-2</v>
      </c>
      <c r="AM187" s="108">
        <v>14.959326134968279</v>
      </c>
      <c r="AN187" s="107" t="s">
        <v>8219</v>
      </c>
      <c r="AO187">
        <f>VAR(AI187:AI188)</f>
        <v>8.0773744013812137E-4</v>
      </c>
      <c r="AP187">
        <f>VAR(AK187:AK188)</f>
        <v>4.8895504075766403E-3</v>
      </c>
      <c r="AQ187">
        <f>VAR(AM187:AM188)</f>
        <v>0.28194171411588165</v>
      </c>
      <c r="AR187">
        <v>1</v>
      </c>
      <c r="AT187" s="115">
        <v>1910264</v>
      </c>
      <c r="AU187" s="116">
        <v>1910264</v>
      </c>
      <c r="AV187" s="113" t="s">
        <v>7561</v>
      </c>
      <c r="AW187" s="113" t="s">
        <v>5112</v>
      </c>
      <c r="AX187" s="113">
        <v>1</v>
      </c>
      <c r="AY187" s="114" t="s">
        <v>2258</v>
      </c>
      <c r="AZ187" s="117">
        <v>43641</v>
      </c>
      <c r="BA187" s="114">
        <v>117600</v>
      </c>
      <c r="BB187" s="107" t="s">
        <v>8220</v>
      </c>
      <c r="BC187" s="108">
        <v>-23.872276296284163</v>
      </c>
      <c r="BD187" s="108">
        <v>0.11463503430374637</v>
      </c>
      <c r="BE187" s="108">
        <v>-4.0601738815204955</v>
      </c>
      <c r="BF187" s="108">
        <v>4.1804628226332241E-2</v>
      </c>
      <c r="BG187" s="108">
        <v>8.6091147558798014</v>
      </c>
      <c r="BH187" s="107" t="s">
        <v>8056</v>
      </c>
      <c r="BI187">
        <f>VAR(BC187:BC188)</f>
        <v>26.923050946395506</v>
      </c>
      <c r="BJ187">
        <f>VAR(BE187:BE188)</f>
        <v>0.59200466499553528</v>
      </c>
      <c r="BK187">
        <f>VAR(BG187:BG188)</f>
        <v>0.93432414032023714</v>
      </c>
      <c r="BL187">
        <v>1</v>
      </c>
    </row>
    <row r="188" spans="16:64" x14ac:dyDescent="0.25">
      <c r="P188" s="107" t="s">
        <v>8129</v>
      </c>
      <c r="Q188" s="108">
        <v>-84.169057681513195</v>
      </c>
      <c r="R188" s="108">
        <v>0.45148877948107957</v>
      </c>
      <c r="S188" s="108">
        <v>-10.808640793213531</v>
      </c>
      <c r="T188" s="108">
        <v>9.520806229431962E-2</v>
      </c>
      <c r="U188" s="108">
        <v>2.3000686641950523</v>
      </c>
      <c r="V188" s="107" t="s">
        <v>7989</v>
      </c>
      <c r="AB188" s="115" t="s">
        <v>8221</v>
      </c>
      <c r="AC188" s="114">
        <v>1910880</v>
      </c>
      <c r="AD188" s="113" t="s">
        <v>7991</v>
      </c>
      <c r="AE188" s="113" t="s">
        <v>5264</v>
      </c>
      <c r="AF188" s="113">
        <v>1</v>
      </c>
      <c r="AG188" s="117">
        <v>43718</v>
      </c>
      <c r="AH188" s="107" t="s">
        <v>8221</v>
      </c>
      <c r="AI188" s="108">
        <v>-59.890534579834174</v>
      </c>
      <c r="AJ188" s="108">
        <v>0.17569721960833951</v>
      </c>
      <c r="AK188" s="108">
        <v>-9.4500978042391104</v>
      </c>
      <c r="AL188" s="108">
        <v>6.059668088272125E-2</v>
      </c>
      <c r="AM188" s="108">
        <v>15.710247854078709</v>
      </c>
      <c r="AN188" s="107" t="s">
        <v>8219</v>
      </c>
      <c r="AT188" s="115">
        <v>1910353</v>
      </c>
      <c r="AU188" s="116">
        <v>1910353</v>
      </c>
      <c r="AV188" s="113" t="s">
        <v>7561</v>
      </c>
      <c r="AW188" s="113" t="s">
        <v>5112</v>
      </c>
      <c r="AX188" s="113">
        <v>2</v>
      </c>
      <c r="AY188" s="114" t="s">
        <v>2258</v>
      </c>
      <c r="AZ188" s="117">
        <v>43656</v>
      </c>
      <c r="BA188" s="114">
        <v>126640</v>
      </c>
      <c r="BB188" s="107" t="s">
        <v>8222</v>
      </c>
      <c r="BC188" s="108">
        <v>-16.534285979256545</v>
      </c>
      <c r="BD188" s="108">
        <v>0.15271393426701438</v>
      </c>
      <c r="BE188" s="108">
        <v>-2.9720519536139411</v>
      </c>
      <c r="BF188" s="108">
        <v>7.9612653913368553E-2</v>
      </c>
      <c r="BG188" s="108">
        <v>7.2421296496549843</v>
      </c>
      <c r="BH188" s="107" t="s">
        <v>7676</v>
      </c>
    </row>
    <row r="189" spans="16:64" x14ac:dyDescent="0.25">
      <c r="P189" s="107" t="s">
        <v>8133</v>
      </c>
      <c r="Q189" s="108">
        <v>-116.98052469066437</v>
      </c>
      <c r="R189" s="108">
        <v>0.13649994135601512</v>
      </c>
      <c r="S189" s="108">
        <v>-15.439584453102782</v>
      </c>
      <c r="T189" s="108">
        <v>8.8539858740751931E-2</v>
      </c>
      <c r="U189" s="108">
        <v>6.5361509341578881</v>
      </c>
      <c r="V189" s="107" t="s">
        <v>7671</v>
      </c>
      <c r="W189">
        <f>VAR(Q189:Q190)</f>
        <v>1.4268121302943082E-2</v>
      </c>
      <c r="X189">
        <f>VAR(S189:S190)</f>
        <v>5.2890291806665414E-3</v>
      </c>
      <c r="Y189">
        <v>1</v>
      </c>
      <c r="Z189">
        <f>VAR(U189:U190)</f>
        <v>0.49175848701095598</v>
      </c>
      <c r="AB189" s="115">
        <v>1910900</v>
      </c>
      <c r="AC189" s="114">
        <v>1910900</v>
      </c>
      <c r="AD189" s="113" t="s">
        <v>7561</v>
      </c>
      <c r="AE189" s="113" t="s">
        <v>5284</v>
      </c>
      <c r="AF189" s="113">
        <v>1</v>
      </c>
      <c r="AG189" s="117">
        <v>43719</v>
      </c>
      <c r="AH189" s="107" t="s">
        <v>8223</v>
      </c>
      <c r="AI189" s="108">
        <v>-44.990859263845607</v>
      </c>
      <c r="AJ189" s="108">
        <v>0.20100761882131576</v>
      </c>
      <c r="AK189" s="108">
        <v>-7.2981246225557461</v>
      </c>
      <c r="AL189" s="108">
        <v>4.8004138445844946E-2</v>
      </c>
      <c r="AM189" s="108">
        <v>13.394137716600362</v>
      </c>
      <c r="AN189" s="107" t="s">
        <v>8102</v>
      </c>
      <c r="AO189">
        <f>VAR(AI189:AI190)</f>
        <v>1.8516436288927604E-3</v>
      </c>
      <c r="AP189">
        <f>VAR(AK189:AK190)</f>
        <v>3.7406690018389342E-3</v>
      </c>
      <c r="AQ189">
        <f>VAR(AM189:AM190)</f>
        <v>0.28336330438536839</v>
      </c>
      <c r="AR189">
        <v>1</v>
      </c>
      <c r="AT189" s="115">
        <v>1910224</v>
      </c>
      <c r="AU189" s="116">
        <v>1910224</v>
      </c>
      <c r="AV189" s="113" t="s">
        <v>7561</v>
      </c>
      <c r="AW189" s="113" t="s">
        <v>5113</v>
      </c>
      <c r="AX189" s="113">
        <v>1</v>
      </c>
      <c r="AY189" s="114" t="s">
        <v>2258</v>
      </c>
      <c r="AZ189" s="117">
        <v>43635</v>
      </c>
      <c r="BA189" s="114">
        <v>117220</v>
      </c>
      <c r="BB189" s="107" t="s">
        <v>8224</v>
      </c>
      <c r="BC189" s="108">
        <v>-27.423646108037573</v>
      </c>
      <c r="BD189" s="108">
        <v>0.2979511877491785</v>
      </c>
      <c r="BE189" s="108">
        <v>-4.7922400619665737</v>
      </c>
      <c r="BF189" s="108">
        <v>8.0654502883523396E-2</v>
      </c>
      <c r="BG189" s="108">
        <v>10.914274387695016</v>
      </c>
      <c r="BH189" s="107" t="s">
        <v>7877</v>
      </c>
      <c r="BI189">
        <f>VAR(BC189:BC190)</f>
        <v>4.7888083433534847</v>
      </c>
      <c r="BJ189">
        <f>VAR(BE189:BE190)</f>
        <v>9.2206582212234101E-2</v>
      </c>
      <c r="BK189">
        <f>VAR(BG189:BG190)</f>
        <v>21.322022383986607</v>
      </c>
      <c r="BL189">
        <v>1</v>
      </c>
    </row>
    <row r="190" spans="16:64" x14ac:dyDescent="0.25">
      <c r="P190" s="107" t="s">
        <v>8133</v>
      </c>
      <c r="Q190" s="108">
        <v>-116.81159795327243</v>
      </c>
      <c r="R190" s="108">
        <v>0.23513284933128153</v>
      </c>
      <c r="S190" s="108">
        <v>-15.54243414129547</v>
      </c>
      <c r="T190" s="108">
        <v>6.0538439911476061E-2</v>
      </c>
      <c r="U190" s="108">
        <v>7.5278751770913317</v>
      </c>
      <c r="V190" s="107" t="s">
        <v>7671</v>
      </c>
      <c r="AB190" s="115" t="s">
        <v>8225</v>
      </c>
      <c r="AC190" s="114">
        <v>1910900</v>
      </c>
      <c r="AD190" s="113" t="s">
        <v>7991</v>
      </c>
      <c r="AE190" s="113" t="s">
        <v>5284</v>
      </c>
      <c r="AF190" s="113">
        <v>1</v>
      </c>
      <c r="AG190" s="117">
        <v>43719</v>
      </c>
      <c r="AH190" s="107" t="s">
        <v>8225</v>
      </c>
      <c r="AI190" s="108">
        <v>-44.930004623449122</v>
      </c>
      <c r="AJ190" s="108">
        <v>0.15533283721009999</v>
      </c>
      <c r="AK190" s="108">
        <v>-7.3846193507400573</v>
      </c>
      <c r="AL190" s="108">
        <v>2.5572493255016215E-2</v>
      </c>
      <c r="AM190" s="108">
        <v>14.146950182471336</v>
      </c>
      <c r="AN190" s="107" t="s">
        <v>8102</v>
      </c>
      <c r="AT190" s="115">
        <v>1910342</v>
      </c>
      <c r="AU190" s="116">
        <v>1910342</v>
      </c>
      <c r="AV190" s="113" t="s">
        <v>7561</v>
      </c>
      <c r="AW190" s="113" t="s">
        <v>5113</v>
      </c>
      <c r="AX190" s="113">
        <v>2</v>
      </c>
      <c r="AY190" s="114" t="s">
        <v>2258</v>
      </c>
      <c r="AZ190" s="117">
        <v>43654</v>
      </c>
      <c r="BA190" s="114">
        <v>126520</v>
      </c>
      <c r="BB190" s="107" t="s">
        <v>8226</v>
      </c>
      <c r="BC190" s="108">
        <v>-30.518418585410824</v>
      </c>
      <c r="BD190" s="108">
        <v>0.27490933702699349</v>
      </c>
      <c r="BE190" s="108">
        <v>-4.3628065229591177</v>
      </c>
      <c r="BF190" s="108">
        <v>7.1836206129515731E-2</v>
      </c>
      <c r="BG190" s="108">
        <v>4.3840335982621177</v>
      </c>
      <c r="BH190" s="107" t="s">
        <v>7689</v>
      </c>
    </row>
    <row r="191" spans="16:64" x14ac:dyDescent="0.25">
      <c r="P191" s="107" t="s">
        <v>8227</v>
      </c>
      <c r="Q191" s="108">
        <v>-77.82222972466775</v>
      </c>
      <c r="R191" s="108">
        <v>0.20834366216359845</v>
      </c>
      <c r="S191" s="108">
        <v>-11.270615149793217</v>
      </c>
      <c r="T191" s="108">
        <v>1.7128561809329618E-2</v>
      </c>
      <c r="U191" s="108">
        <v>12.342691473677988</v>
      </c>
      <c r="V191" s="107" t="s">
        <v>7671</v>
      </c>
      <c r="W191">
        <f>VAR(Q191:Q192)</f>
        <v>0.26039722598752874</v>
      </c>
      <c r="X191">
        <f>VAR(S191:S192)</f>
        <v>2.9383297161929265E-3</v>
      </c>
      <c r="Y191">
        <v>1</v>
      </c>
      <c r="Z191">
        <f>VAR(U191:U192)</f>
        <v>0.89102690224477821</v>
      </c>
      <c r="AB191" s="115">
        <v>1910920</v>
      </c>
      <c r="AC191" s="114">
        <v>1910920</v>
      </c>
      <c r="AD191" s="113" t="s">
        <v>7561</v>
      </c>
      <c r="AE191" s="113" t="s">
        <v>5798</v>
      </c>
      <c r="AF191" s="113">
        <v>1</v>
      </c>
      <c r="AG191" s="117">
        <v>43724</v>
      </c>
      <c r="AH191" s="107" t="s">
        <v>8228</v>
      </c>
      <c r="AI191" s="108">
        <v>-38.594276130985541</v>
      </c>
      <c r="AJ191" s="108">
        <v>0.57164042679978766</v>
      </c>
      <c r="AK191" s="108">
        <v>-6.4844613953032315</v>
      </c>
      <c r="AL191" s="108">
        <v>0.16529328749036287</v>
      </c>
      <c r="AM191" s="108">
        <v>13.281415031440311</v>
      </c>
      <c r="AN191" s="107" t="s">
        <v>8102</v>
      </c>
      <c r="AO191">
        <f>VAR(AI191:AI192)</f>
        <v>0.14726838492972405</v>
      </c>
      <c r="AP191">
        <f>VAR(AK191:AK192)</f>
        <v>4.3536034048592333E-2</v>
      </c>
      <c r="AQ191">
        <f>VAR(AM191:AM192)</f>
        <v>1.6524269364537616</v>
      </c>
      <c r="AR191">
        <v>1</v>
      </c>
      <c r="AT191" s="115">
        <v>1910184</v>
      </c>
      <c r="AU191" s="116">
        <v>1910184</v>
      </c>
      <c r="AV191" s="113" t="s">
        <v>7561</v>
      </c>
      <c r="AW191" s="113" t="s">
        <v>5118</v>
      </c>
      <c r="AX191" s="113">
        <v>1</v>
      </c>
      <c r="AY191" s="114" t="s">
        <v>2258</v>
      </c>
      <c r="AZ191" s="117">
        <v>43632</v>
      </c>
      <c r="BA191" s="114">
        <v>116560</v>
      </c>
      <c r="BB191" s="107" t="s">
        <v>8229</v>
      </c>
      <c r="BC191" s="108">
        <v>-25.016663815372322</v>
      </c>
      <c r="BD191" s="108">
        <v>0.20280095632511835</v>
      </c>
      <c r="BE191" s="108">
        <v>-4.2586853195338277</v>
      </c>
      <c r="BF191" s="108">
        <v>8.1753001009003817E-2</v>
      </c>
      <c r="BG191" s="108">
        <v>9.0528187408982994</v>
      </c>
      <c r="BH191" s="107" t="s">
        <v>7685</v>
      </c>
      <c r="BI191">
        <f>VAR(BC191:BC192)</f>
        <v>2.7940562298564831</v>
      </c>
      <c r="BJ191">
        <f>VAR(BE191:BE192)</f>
        <v>0.1828613918013956</v>
      </c>
      <c r="BK191">
        <f>VAR(BG191:BG192)</f>
        <v>3.0605423183901621</v>
      </c>
      <c r="BL191">
        <v>1</v>
      </c>
    </row>
    <row r="192" spans="16:64" x14ac:dyDescent="0.25">
      <c r="P192" s="107" t="s">
        <v>8227</v>
      </c>
      <c r="Q192" s="108">
        <v>-77.100568826478678</v>
      </c>
      <c r="R192" s="108">
        <v>0.18894516449253937</v>
      </c>
      <c r="S192" s="108">
        <v>-11.347274522556017</v>
      </c>
      <c r="T192" s="108">
        <v>3.2733079405490972E-2</v>
      </c>
      <c r="U192" s="108">
        <v>13.677627353969456</v>
      </c>
      <c r="V192" s="107" t="s">
        <v>7671</v>
      </c>
      <c r="AB192" s="115" t="s">
        <v>8230</v>
      </c>
      <c r="AC192" s="114">
        <v>1910920</v>
      </c>
      <c r="AD192" s="113" t="s">
        <v>7991</v>
      </c>
      <c r="AE192" s="113" t="s">
        <v>5798</v>
      </c>
      <c r="AF192" s="113">
        <v>1</v>
      </c>
      <c r="AG192" s="117">
        <v>43724</v>
      </c>
      <c r="AH192" s="107" t="s">
        <v>8230</v>
      </c>
      <c r="AI192" s="108">
        <v>-39.136988550098508</v>
      </c>
      <c r="AJ192" s="108">
        <v>0.21613855234436946</v>
      </c>
      <c r="AK192" s="108">
        <v>-6.779541160955139</v>
      </c>
      <c r="AL192" s="108">
        <v>5.0207944969346191E-2</v>
      </c>
      <c r="AM192" s="108">
        <v>15.099340737542605</v>
      </c>
      <c r="AN192" s="107" t="s">
        <v>8102</v>
      </c>
      <c r="AT192" s="115">
        <v>1910335</v>
      </c>
      <c r="AU192" s="116">
        <v>1910335</v>
      </c>
      <c r="AV192" s="113" t="s">
        <v>7561</v>
      </c>
      <c r="AW192" s="113" t="s">
        <v>5118</v>
      </c>
      <c r="AX192" s="113">
        <v>2</v>
      </c>
      <c r="AY192" s="114" t="s">
        <v>2258</v>
      </c>
      <c r="AZ192" s="117">
        <v>43653</v>
      </c>
      <c r="BA192" s="114">
        <v>117180</v>
      </c>
      <c r="BB192" s="107" t="s">
        <v>8231</v>
      </c>
      <c r="BC192" s="108">
        <v>-22.652744937806307</v>
      </c>
      <c r="BD192" s="108">
        <v>0.42466648809549229</v>
      </c>
      <c r="BE192" s="108">
        <v>-3.6539351367287365</v>
      </c>
      <c r="BF192" s="108">
        <v>6.839189650094879E-2</v>
      </c>
      <c r="BG192" s="108">
        <v>6.5787361560235844</v>
      </c>
      <c r="BH192" s="107" t="s">
        <v>7689</v>
      </c>
    </row>
    <row r="193" spans="16:64" x14ac:dyDescent="0.25">
      <c r="P193" s="107" t="s">
        <v>8232</v>
      </c>
      <c r="Q193" s="108">
        <v>-99.207391451155516</v>
      </c>
      <c r="R193" s="108">
        <v>0.50313996274232697</v>
      </c>
      <c r="S193" s="108">
        <v>-11.843959787679353</v>
      </c>
      <c r="T193" s="108">
        <v>6.6763812251276769E-2</v>
      </c>
      <c r="U193" s="108">
        <v>-4.4557131497206939</v>
      </c>
      <c r="V193" s="107" t="s">
        <v>7839</v>
      </c>
      <c r="W193">
        <f>VAR(Q193:Q194)</f>
        <v>6.7403977213748467E-2</v>
      </c>
      <c r="X193">
        <f>VAR(S193:S194)</f>
        <v>2.420692222994637E-3</v>
      </c>
      <c r="Y193">
        <v>1</v>
      </c>
      <c r="Z193">
        <f>VAR(U193:U194)</f>
        <v>0.42670552029440501</v>
      </c>
      <c r="AB193" s="115">
        <v>1910940</v>
      </c>
      <c r="AC193" s="114">
        <v>1910940</v>
      </c>
      <c r="AD193" s="113" t="s">
        <v>7561</v>
      </c>
      <c r="AE193" s="113" t="s">
        <v>5195</v>
      </c>
      <c r="AF193" s="113">
        <v>2</v>
      </c>
      <c r="AG193" s="117">
        <v>43725</v>
      </c>
      <c r="AH193" s="107" t="s">
        <v>8233</v>
      </c>
      <c r="AI193" s="108">
        <v>-80.982880155832248</v>
      </c>
      <c r="AJ193" s="108">
        <v>0.18575444832559773</v>
      </c>
      <c r="AK193" s="108">
        <v>-10.330272324328426</v>
      </c>
      <c r="AL193" s="108">
        <v>3.8333831103391745E-2</v>
      </c>
      <c r="AM193" s="108">
        <v>1.6592984387951617</v>
      </c>
      <c r="AN193" s="107" t="s">
        <v>7993</v>
      </c>
      <c r="AO193">
        <f>VAR(AI193:AI194)</f>
        <v>6.2986136896986409E-3</v>
      </c>
      <c r="AP193">
        <f>VAR(AK193:AK194)</f>
        <v>3.4290547133293025E-6</v>
      </c>
      <c r="AQ193">
        <f>VAR(AM193:AM194)</f>
        <v>4.1666560684690051E-3</v>
      </c>
      <c r="AR193">
        <v>1</v>
      </c>
      <c r="AT193" s="115">
        <v>1910242</v>
      </c>
      <c r="AU193" s="116">
        <v>1910242</v>
      </c>
      <c r="AV193" s="113" t="s">
        <v>7561</v>
      </c>
      <c r="AW193" s="113" t="s">
        <v>5119</v>
      </c>
      <c r="AX193" s="113">
        <v>1</v>
      </c>
      <c r="AY193" s="114" t="s">
        <v>2258</v>
      </c>
      <c r="AZ193" s="117">
        <v>43640</v>
      </c>
      <c r="BA193" s="114">
        <v>116820</v>
      </c>
      <c r="BB193" s="107" t="s">
        <v>8234</v>
      </c>
      <c r="BC193" s="108">
        <v>-34.269111256278435</v>
      </c>
      <c r="BD193" s="108">
        <v>9.7730196073044909E-2</v>
      </c>
      <c r="BE193" s="108">
        <v>-6.2522392950543342</v>
      </c>
      <c r="BF193" s="108">
        <v>4.4301348287704517E-2</v>
      </c>
      <c r="BG193" s="108">
        <v>15.748803104156238</v>
      </c>
      <c r="BH193" s="107" t="s">
        <v>7877</v>
      </c>
      <c r="BI193">
        <f>VAR(BC193:BC194)</f>
        <v>0.56692359650750068</v>
      </c>
      <c r="BJ193">
        <f>VAR(BE193:BE194)</f>
        <v>6.1546029903133889E-2</v>
      </c>
      <c r="BK193">
        <f>VAR(BG193:BG194)</f>
        <v>1.5171698707321268</v>
      </c>
      <c r="BL193">
        <v>1</v>
      </c>
    </row>
    <row r="194" spans="16:64" x14ac:dyDescent="0.25">
      <c r="P194" s="107" t="s">
        <v>8232</v>
      </c>
      <c r="Q194" s="108">
        <v>-98.840229423669697</v>
      </c>
      <c r="R194" s="108">
        <v>0.23870497204623387</v>
      </c>
      <c r="S194" s="108">
        <v>-11.91353984549759</v>
      </c>
      <c r="T194" s="108">
        <v>7.4931438676407169E-2</v>
      </c>
      <c r="U194" s="108">
        <v>-3.5319106596889753</v>
      </c>
      <c r="V194" s="107" t="s">
        <v>7839</v>
      </c>
      <c r="AB194" s="115" t="s">
        <v>8235</v>
      </c>
      <c r="AC194" s="114">
        <v>1910940</v>
      </c>
      <c r="AD194" s="113" t="s">
        <v>7991</v>
      </c>
      <c r="AE194" s="113" t="s">
        <v>5195</v>
      </c>
      <c r="AF194" s="113">
        <v>2</v>
      </c>
      <c r="AG194" s="117">
        <v>43725</v>
      </c>
      <c r="AH194" s="107" t="s">
        <v>8235</v>
      </c>
      <c r="AI194" s="108">
        <v>-80.87064278514228</v>
      </c>
      <c r="AJ194" s="108">
        <v>0.13124681754602713</v>
      </c>
      <c r="AK194" s="108">
        <v>-10.327653525094682</v>
      </c>
      <c r="AL194" s="108">
        <v>2.3667422977652591E-2</v>
      </c>
      <c r="AM194" s="108">
        <v>1.750585415615177</v>
      </c>
      <c r="AN194" s="107" t="s">
        <v>7993</v>
      </c>
      <c r="AT194" s="115">
        <v>1910387</v>
      </c>
      <c r="AU194" s="116">
        <v>1910387</v>
      </c>
      <c r="AV194" s="113" t="s">
        <v>7561</v>
      </c>
      <c r="AW194" s="113" t="s">
        <v>5119</v>
      </c>
      <c r="AX194" s="113">
        <v>2</v>
      </c>
      <c r="AY194" s="114" t="s">
        <v>2258</v>
      </c>
      <c r="AZ194" s="117">
        <v>43657</v>
      </c>
      <c r="BA194" s="114">
        <v>126620</v>
      </c>
      <c r="BB194" s="107" t="s">
        <v>8236</v>
      </c>
      <c r="BC194" s="108">
        <v>-33.20428864522296</v>
      </c>
      <c r="BD194" s="108">
        <v>0.2592740942249997</v>
      </c>
      <c r="BE194" s="108">
        <v>-5.9013945148362614</v>
      </c>
      <c r="BF194" s="108">
        <v>3.6668702196684777E-2</v>
      </c>
      <c r="BG194" s="108">
        <v>14.006867473467132</v>
      </c>
      <c r="BH194" s="107" t="s">
        <v>8093</v>
      </c>
    </row>
    <row r="195" spans="16:64" x14ac:dyDescent="0.25">
      <c r="P195" s="107" t="s">
        <v>8237</v>
      </c>
      <c r="Q195" s="108">
        <v>-130.1060158381114</v>
      </c>
      <c r="R195" s="108">
        <v>0.19893985150608617</v>
      </c>
      <c r="S195" s="108">
        <v>-18.102380820356032</v>
      </c>
      <c r="T195" s="108">
        <v>6.8113518285100316E-2</v>
      </c>
      <c r="U195" s="108">
        <v>14.713030724736853</v>
      </c>
      <c r="V195" s="107" t="s">
        <v>7839</v>
      </c>
      <c r="W195">
        <f>VAR(Q195:Q196)</f>
        <v>5.1333501522552782E-2</v>
      </c>
      <c r="X195">
        <f>VAR(S195:S196)</f>
        <v>4.6582789520598781E-3</v>
      </c>
      <c r="Y195">
        <v>1</v>
      </c>
      <c r="Z195">
        <f>VAR(U195:U196)</f>
        <v>0.5968824261476936</v>
      </c>
      <c r="AB195" s="115">
        <v>1910960</v>
      </c>
      <c r="AC195" s="114">
        <v>1910960</v>
      </c>
      <c r="AD195" s="113" t="s">
        <v>7561</v>
      </c>
      <c r="AE195" s="113" t="s">
        <v>4767</v>
      </c>
      <c r="AF195" s="113">
        <v>2</v>
      </c>
      <c r="AG195" s="117">
        <v>43728</v>
      </c>
      <c r="AH195" s="107" t="s">
        <v>8061</v>
      </c>
      <c r="AI195" s="108">
        <v>-37.718810863289349</v>
      </c>
      <c r="AJ195" s="108">
        <v>0.32652703780987458</v>
      </c>
      <c r="AK195" s="108">
        <v>-5.605413772231671</v>
      </c>
      <c r="AL195" s="108">
        <v>5.8903564017446404E-2</v>
      </c>
      <c r="AM195" s="108">
        <v>7.1244993145640194</v>
      </c>
      <c r="AN195" s="107" t="s">
        <v>7777</v>
      </c>
      <c r="AO195">
        <f>VAR(AI195:AI196)</f>
        <v>5.4027072085558563E-3</v>
      </c>
      <c r="AP195">
        <f>VAR(AK195:AK196)</f>
        <v>6.2397567927182963E-3</v>
      </c>
      <c r="AQ195">
        <f>VAR(AM195:AM196)</f>
        <v>0.49764581913943606</v>
      </c>
      <c r="AR195">
        <v>1</v>
      </c>
      <c r="AT195" s="113" t="s">
        <v>8238</v>
      </c>
      <c r="AU195" s="110">
        <v>1810301</v>
      </c>
      <c r="AV195" s="113" t="s">
        <v>7561</v>
      </c>
      <c r="AW195" s="113" t="s">
        <v>5137</v>
      </c>
      <c r="AX195" s="114">
        <v>1</v>
      </c>
      <c r="AY195" s="114" t="s">
        <v>2258</v>
      </c>
      <c r="AZ195" s="115" t="s">
        <v>7858</v>
      </c>
      <c r="BA195" s="114">
        <v>885100</v>
      </c>
      <c r="BB195" s="107" t="s">
        <v>8238</v>
      </c>
      <c r="BC195" s="108">
        <v>-76.647724976039882</v>
      </c>
      <c r="BD195" s="108">
        <v>0.19756161776623693</v>
      </c>
      <c r="BE195" s="108">
        <v>-8.7386241238795179</v>
      </c>
      <c r="BF195" s="108">
        <v>5.7619803106624783E-2</v>
      </c>
      <c r="BG195" s="108">
        <v>-6.7387319850037386</v>
      </c>
      <c r="BH195" s="107" t="s">
        <v>7594</v>
      </c>
      <c r="BI195">
        <f>VAR(BC195:BC196)</f>
        <v>651.76058587861553</v>
      </c>
      <c r="BJ195">
        <f>VAR(BE195:BE196)</f>
        <v>10.297120526403546</v>
      </c>
      <c r="BK195">
        <f>VAR(BG195:BG196)</f>
        <v>2.0078667400077924E-2</v>
      </c>
      <c r="BL195">
        <v>1</v>
      </c>
    </row>
    <row r="196" spans="16:64" x14ac:dyDescent="0.25">
      <c r="P196" s="107" t="s">
        <v>8237</v>
      </c>
      <c r="Q196" s="108">
        <v>-129.78559891745161</v>
      </c>
      <c r="R196" s="108">
        <v>0.31171544188778783</v>
      </c>
      <c r="S196" s="108">
        <v>-18.198903138521935</v>
      </c>
      <c r="T196" s="108">
        <v>8.8526009552068616E-2</v>
      </c>
      <c r="U196" s="108">
        <v>15.805626190723871</v>
      </c>
      <c r="V196" s="107" t="s">
        <v>7839</v>
      </c>
      <c r="AB196" s="115" t="s">
        <v>8239</v>
      </c>
      <c r="AC196" s="114">
        <v>1910960</v>
      </c>
      <c r="AD196" s="113" t="s">
        <v>7991</v>
      </c>
      <c r="AE196" s="113" t="s">
        <v>4767</v>
      </c>
      <c r="AF196" s="113">
        <v>2</v>
      </c>
      <c r="AG196" s="117">
        <v>43728</v>
      </c>
      <c r="AH196" s="107" t="s">
        <v>8239</v>
      </c>
      <c r="AI196" s="108">
        <v>-37.822759958605815</v>
      </c>
      <c r="AJ196" s="108">
        <v>0.14190903994287038</v>
      </c>
      <c r="AK196" s="108">
        <v>-5.4937020289571317</v>
      </c>
      <c r="AL196" s="108">
        <v>7.6021816822648539E-2</v>
      </c>
      <c r="AM196" s="108">
        <v>6.1268562730512386</v>
      </c>
      <c r="AN196" s="107" t="s">
        <v>7777</v>
      </c>
      <c r="AT196" s="113" t="s">
        <v>8240</v>
      </c>
      <c r="AU196" s="110">
        <v>1810512</v>
      </c>
      <c r="AV196" s="113" t="s">
        <v>7561</v>
      </c>
      <c r="AW196" s="113" t="s">
        <v>5137</v>
      </c>
      <c r="AX196" s="114">
        <v>2</v>
      </c>
      <c r="AY196" s="114" t="s">
        <v>2258</v>
      </c>
      <c r="AZ196" s="115" t="s">
        <v>7971</v>
      </c>
      <c r="BA196" s="114">
        <v>103720</v>
      </c>
      <c r="BB196" s="107" t="s">
        <v>8240</v>
      </c>
      <c r="BC196" s="108">
        <v>-112.75203457693422</v>
      </c>
      <c r="BD196" s="108">
        <v>0.32850504026985872</v>
      </c>
      <c r="BE196" s="108">
        <v>-13.276711942863088</v>
      </c>
      <c r="BF196" s="108">
        <v>6.0341891696720037E-2</v>
      </c>
      <c r="BG196" s="108">
        <v>-6.5383390340295193</v>
      </c>
      <c r="BH196" s="107" t="s">
        <v>7763</v>
      </c>
    </row>
    <row r="197" spans="16:64" x14ac:dyDescent="0.25">
      <c r="P197" s="107" t="s">
        <v>8241</v>
      </c>
      <c r="Q197" s="108">
        <v>-111.84097212297186</v>
      </c>
      <c r="R197" s="108">
        <v>0.12959962770890826</v>
      </c>
      <c r="S197" s="108">
        <v>-13.042675153414896</v>
      </c>
      <c r="T197" s="108">
        <v>7.5228358048012811E-2</v>
      </c>
      <c r="U197" s="108">
        <v>-7.4995708956526954</v>
      </c>
      <c r="V197" s="107" t="s">
        <v>7893</v>
      </c>
      <c r="W197">
        <f>VAR(Q197:Q198)</f>
        <v>1.2589007767792707E-2</v>
      </c>
      <c r="X197">
        <f>VAR(S197:S198)</f>
        <v>7.0185337456396351E-4</v>
      </c>
      <c r="Y197">
        <v>1</v>
      </c>
      <c r="Z197">
        <f>VAR(U197:U198)</f>
        <v>9.9479431105472093E-3</v>
      </c>
      <c r="AB197" s="115">
        <v>1910980</v>
      </c>
      <c r="AC197" s="114">
        <v>1910980</v>
      </c>
      <c r="AD197" s="113" t="s">
        <v>7561</v>
      </c>
      <c r="AE197" s="113" t="s">
        <v>4944</v>
      </c>
      <c r="AF197" s="113">
        <v>1</v>
      </c>
      <c r="AG197" s="117">
        <v>43733</v>
      </c>
      <c r="AH197" s="107" t="s">
        <v>8242</v>
      </c>
      <c r="AI197" s="108">
        <v>-49.367762261311206</v>
      </c>
      <c r="AJ197" s="108">
        <v>0.10650858098472479</v>
      </c>
      <c r="AK197" s="108">
        <v>-5.4906803164849469</v>
      </c>
      <c r="AL197" s="108">
        <v>5.5809670757446243E-2</v>
      </c>
      <c r="AM197" s="108">
        <v>-5.442319729431631</v>
      </c>
      <c r="AN197" s="107" t="s">
        <v>7777</v>
      </c>
      <c r="AO197">
        <f>VAR(AI197:AI198)</f>
        <v>7.4775763895393962E-2</v>
      </c>
      <c r="AP197">
        <f>VAR(AK197:AK198)</f>
        <v>2.515669239736213E-3</v>
      </c>
      <c r="AQ197">
        <f>VAR(AM197:AM198)</f>
        <v>1.6332841549788799E-2</v>
      </c>
      <c r="AR197">
        <v>1</v>
      </c>
      <c r="AT197" s="115">
        <v>1910343</v>
      </c>
      <c r="AU197" s="116">
        <v>1910343</v>
      </c>
      <c r="AV197" s="113" t="s">
        <v>7561</v>
      </c>
      <c r="AW197" s="113" t="s">
        <v>5138</v>
      </c>
      <c r="AX197" s="113">
        <v>1</v>
      </c>
      <c r="AY197" s="114" t="s">
        <v>2258</v>
      </c>
      <c r="AZ197" s="117">
        <v>43655</v>
      </c>
      <c r="BA197" s="114">
        <v>126240</v>
      </c>
      <c r="BB197" s="107" t="s">
        <v>8243</v>
      </c>
      <c r="BC197" s="108">
        <v>-96.210487711885023</v>
      </c>
      <c r="BD197" s="108">
        <v>8.6424376455969343E-2</v>
      </c>
      <c r="BE197" s="108">
        <v>-12.156769929741795</v>
      </c>
      <c r="BF197" s="108">
        <v>6.1874390139680532E-2</v>
      </c>
      <c r="BG197" s="108">
        <v>1.0436717260493396</v>
      </c>
      <c r="BH197" s="107" t="s">
        <v>7689</v>
      </c>
      <c r="BI197">
        <f>VAR(BC197:BC198)</f>
        <v>73.678888952440701</v>
      </c>
      <c r="BJ197">
        <f>VAR(BE197:BE198)</f>
        <v>0.76307932947388657</v>
      </c>
      <c r="BK197">
        <f>VAR(BG197:BG198)</f>
        <v>2.5449432139989323</v>
      </c>
      <c r="BL197">
        <v>1</v>
      </c>
    </row>
    <row r="198" spans="16:64" x14ac:dyDescent="0.25">
      <c r="P198" s="107" t="s">
        <v>8241</v>
      </c>
      <c r="Q198" s="108">
        <v>-111.68229630397103</v>
      </c>
      <c r="R198" s="108">
        <v>0.2393225392270999</v>
      </c>
      <c r="S198" s="108">
        <v>-13.005209078772255</v>
      </c>
      <c r="T198" s="108">
        <v>3.5380910078961936E-2</v>
      </c>
      <c r="U198" s="108">
        <v>-7.6406236737929873</v>
      </c>
      <c r="V198" s="107" t="s">
        <v>7893</v>
      </c>
      <c r="AB198" s="115" t="s">
        <v>8244</v>
      </c>
      <c r="AC198" s="114">
        <v>1910980</v>
      </c>
      <c r="AD198" s="113" t="s">
        <v>7991</v>
      </c>
      <c r="AE198" s="113" t="s">
        <v>4944</v>
      </c>
      <c r="AF198" s="113">
        <v>1</v>
      </c>
      <c r="AG198" s="117">
        <v>43733</v>
      </c>
      <c r="AH198" s="107" t="s">
        <v>8244</v>
      </c>
      <c r="AI198" s="108">
        <v>-48.981043335228208</v>
      </c>
      <c r="AJ198" s="108">
        <v>0.15348979888995432</v>
      </c>
      <c r="AK198" s="108">
        <v>-5.4197483879938053</v>
      </c>
      <c r="AL198" s="108">
        <v>6.9562040415401469E-2</v>
      </c>
      <c r="AM198" s="108">
        <v>-5.623056231277765</v>
      </c>
      <c r="AN198" s="107" t="s">
        <v>7777</v>
      </c>
      <c r="AT198" s="115">
        <v>1910520</v>
      </c>
      <c r="AU198" s="116">
        <v>1910520</v>
      </c>
      <c r="AV198" s="113" t="s">
        <v>7561</v>
      </c>
      <c r="AW198" s="113" t="s">
        <v>5138</v>
      </c>
      <c r="AX198" s="113">
        <v>2</v>
      </c>
      <c r="AY198" s="114" t="s">
        <v>2258</v>
      </c>
      <c r="AZ198" s="117">
        <v>43672</v>
      </c>
      <c r="BA198" s="114">
        <v>133300</v>
      </c>
      <c r="BB198" s="107" t="s">
        <v>8129</v>
      </c>
      <c r="BC198" s="108">
        <v>-84.071386513489756</v>
      </c>
      <c r="BD198" s="108">
        <v>0.4456107835931315</v>
      </c>
      <c r="BE198" s="108">
        <v>-10.921391987997742</v>
      </c>
      <c r="BF198" s="108">
        <v>0.157321476942343</v>
      </c>
      <c r="BG198" s="108">
        <v>3.2997493904921811</v>
      </c>
      <c r="BH198" s="107" t="s">
        <v>7989</v>
      </c>
    </row>
    <row r="199" spans="16:64" x14ac:dyDescent="0.25">
      <c r="P199" s="107" t="s">
        <v>8245</v>
      </c>
      <c r="Q199" s="108">
        <v>-17.479266487220062</v>
      </c>
      <c r="R199" s="108">
        <v>0.25820612021440725</v>
      </c>
      <c r="S199" s="108">
        <v>-3.2899272168623321</v>
      </c>
      <c r="T199" s="108">
        <v>3.4545552092580735E-2</v>
      </c>
      <c r="U199" s="108">
        <v>8.8401512476785946</v>
      </c>
      <c r="V199" s="107" t="s">
        <v>7893</v>
      </c>
      <c r="W199">
        <f>VAR(Q199:Q200)</f>
        <v>2.0715564872533204E-2</v>
      </c>
      <c r="X199">
        <f>VAR(S199:S200)</f>
        <v>8.0738369342405874E-5</v>
      </c>
      <c r="Y199">
        <v>1</v>
      </c>
      <c r="Z199">
        <f>VAR(U199:U200)</f>
        <v>4.6575101136822797E-2</v>
      </c>
      <c r="AT199" s="113" t="s">
        <v>8246</v>
      </c>
      <c r="AU199" s="110">
        <v>1810076</v>
      </c>
      <c r="AV199" s="113" t="s">
        <v>7561</v>
      </c>
      <c r="AW199" s="113" t="s">
        <v>5145</v>
      </c>
      <c r="AX199" s="114">
        <v>1</v>
      </c>
      <c r="AY199" s="114" t="s">
        <v>2258</v>
      </c>
      <c r="AZ199" s="115" t="s">
        <v>8247</v>
      </c>
      <c r="BA199" s="114">
        <v>884700</v>
      </c>
      <c r="BB199" s="107">
        <v>1810076</v>
      </c>
      <c r="BC199" s="108">
        <v>-103.8033280715982</v>
      </c>
      <c r="BD199" s="108">
        <v>0.1164874138611643</v>
      </c>
      <c r="BE199" s="108">
        <v>-14.035944371168313</v>
      </c>
      <c r="BF199" s="108">
        <v>1.7253066123796398E-2</v>
      </c>
      <c r="BG199" s="108">
        <v>8.4842268977483002</v>
      </c>
      <c r="BH199" s="107" t="s">
        <v>7604</v>
      </c>
      <c r="BI199">
        <f>VAR(BC199:BC200)</f>
        <v>99.133481712355206</v>
      </c>
      <c r="BJ199">
        <f>VAR(BE199:BE200)</f>
        <v>1.2977770162144275</v>
      </c>
      <c r="BK199">
        <f>VAR(BG199:BG200)</f>
        <v>0.71061274984160683</v>
      </c>
      <c r="BL199">
        <v>1</v>
      </c>
    </row>
    <row r="200" spans="16:64" x14ac:dyDescent="0.25">
      <c r="P200" s="107" t="s">
        <v>8245</v>
      </c>
      <c r="Q200" s="108">
        <v>-17.682812869514287</v>
      </c>
      <c r="R200" s="108">
        <v>0.18431194952880126</v>
      </c>
      <c r="S200" s="108">
        <v>-3.2772198670723558</v>
      </c>
      <c r="T200" s="108">
        <v>3.0006457663244997E-2</v>
      </c>
      <c r="U200" s="108">
        <v>8.5349460670645598</v>
      </c>
      <c r="V200" s="107" t="s">
        <v>7893</v>
      </c>
      <c r="AT200" s="113" t="s">
        <v>8248</v>
      </c>
      <c r="AU200" s="110">
        <v>1810204</v>
      </c>
      <c r="AV200" s="113" t="s">
        <v>7561</v>
      </c>
      <c r="AW200" s="113" t="s">
        <v>5145</v>
      </c>
      <c r="AX200" s="114">
        <v>2</v>
      </c>
      <c r="AY200" s="114" t="s">
        <v>2258</v>
      </c>
      <c r="AZ200" s="115" t="s">
        <v>8249</v>
      </c>
      <c r="BA200" s="114">
        <v>899720</v>
      </c>
      <c r="BB200" s="107" t="s">
        <v>8248</v>
      </c>
      <c r="BC200" s="108">
        <v>-117.88405828791548</v>
      </c>
      <c r="BD200" s="108">
        <v>0.49518407807245868</v>
      </c>
      <c r="BE200" s="108">
        <v>-15.647016694941785</v>
      </c>
      <c r="BF200" s="108">
        <v>5.5051562031270852E-2</v>
      </c>
      <c r="BG200" s="108">
        <v>7.2920752716187991</v>
      </c>
      <c r="BH200" s="107" t="s">
        <v>7633</v>
      </c>
    </row>
    <row r="201" spans="16:64" x14ac:dyDescent="0.25">
      <c r="P201" s="107" t="s">
        <v>8250</v>
      </c>
      <c r="Q201" s="108">
        <v>-91.411813340442478</v>
      </c>
      <c r="R201" s="108">
        <v>0.22453870416721361</v>
      </c>
      <c r="S201" s="108">
        <v>-10.644427229220904</v>
      </c>
      <c r="T201" s="108">
        <v>1.7574397313803041E-2</v>
      </c>
      <c r="U201" s="108">
        <v>-6.256395506675247</v>
      </c>
      <c r="V201" s="107" t="s">
        <v>7586</v>
      </c>
      <c r="W201">
        <f>VAR(Q201:Q202)</f>
        <v>5.3577474468572986E-2</v>
      </c>
      <c r="X201">
        <f>VAR(S201:S202)</f>
        <v>3.7488791634392705E-3</v>
      </c>
      <c r="Y201">
        <v>1</v>
      </c>
      <c r="Z201">
        <f>VAR(U201:U202)</f>
        <v>6.6748156089230945E-2</v>
      </c>
      <c r="AT201" s="113" t="s">
        <v>8251</v>
      </c>
      <c r="AU201" s="110">
        <v>1810447</v>
      </c>
      <c r="AV201" s="113" t="s">
        <v>7561</v>
      </c>
      <c r="AW201" s="113" t="s">
        <v>5146</v>
      </c>
      <c r="AX201" s="114">
        <v>1</v>
      </c>
      <c r="AY201" s="114" t="s">
        <v>2258</v>
      </c>
      <c r="AZ201" s="115" t="s">
        <v>8168</v>
      </c>
      <c r="BA201" s="114">
        <v>100700</v>
      </c>
      <c r="BB201" s="107" t="s">
        <v>8251</v>
      </c>
      <c r="BC201" s="108">
        <v>-90.517887566890892</v>
      </c>
      <c r="BD201" s="108">
        <v>0.32251330870284889</v>
      </c>
      <c r="BE201" s="108">
        <v>-10.698814767333392</v>
      </c>
      <c r="BF201" s="108">
        <v>1.2690408205736243E-2</v>
      </c>
      <c r="BG201" s="108">
        <v>-4.9273694282237557</v>
      </c>
      <c r="BH201" s="107" t="s">
        <v>7639</v>
      </c>
      <c r="BI201">
        <f>VAR(BC201:BC202)</f>
        <v>27.060323795067028</v>
      </c>
      <c r="BJ201">
        <f>VAR(BE201:BE202)</f>
        <v>0.108071448186699</v>
      </c>
      <c r="BK201">
        <f>VAR(BG201:BG202)</f>
        <v>6.6152666752362705</v>
      </c>
      <c r="BL201">
        <v>1</v>
      </c>
    </row>
    <row r="202" spans="16:64" x14ac:dyDescent="0.25">
      <c r="P202" s="107" t="s">
        <v>8250</v>
      </c>
      <c r="Q202" s="108">
        <v>-91.739158645796238</v>
      </c>
      <c r="R202" s="108">
        <v>0.12123394266080244</v>
      </c>
      <c r="S202" s="108">
        <v>-10.731016826326321</v>
      </c>
      <c r="T202" s="108">
        <v>3.1432683120654774E-2</v>
      </c>
      <c r="U202" s="108">
        <v>-5.8910240351856658</v>
      </c>
      <c r="V202" s="107" t="s">
        <v>7586</v>
      </c>
      <c r="AT202" s="113" t="s">
        <v>8252</v>
      </c>
      <c r="AU202" s="110">
        <v>1810626</v>
      </c>
      <c r="AV202" s="113" t="s">
        <v>7561</v>
      </c>
      <c r="AW202" s="113" t="s">
        <v>5146</v>
      </c>
      <c r="AX202" s="114">
        <v>2</v>
      </c>
      <c r="AY202" s="114" t="s">
        <v>2258</v>
      </c>
      <c r="AZ202" s="115" t="s">
        <v>8183</v>
      </c>
      <c r="BA202" s="114">
        <v>103480</v>
      </c>
      <c r="BB202" s="107" t="s">
        <v>8252</v>
      </c>
      <c r="BC202" s="108">
        <v>-97.874561243909199</v>
      </c>
      <c r="BD202" s="108">
        <v>0.28862310976832417</v>
      </c>
      <c r="BE202" s="108">
        <v>-11.163726475481722</v>
      </c>
      <c r="BF202" s="108">
        <v>3.5201321358102382E-2</v>
      </c>
      <c r="BG202" s="108">
        <v>-8.5647494400554223</v>
      </c>
      <c r="BH202" s="107" t="s">
        <v>7620</v>
      </c>
    </row>
    <row r="203" spans="16:64" x14ac:dyDescent="0.25">
      <c r="P203" s="107" t="s">
        <v>8253</v>
      </c>
      <c r="Q203" s="108">
        <v>-38.952003000105037</v>
      </c>
      <c r="R203" s="108">
        <v>0.18461491974473676</v>
      </c>
      <c r="S203" s="108">
        <v>-5.6495751899167113</v>
      </c>
      <c r="T203" s="108">
        <v>3.4464804501296242E-2</v>
      </c>
      <c r="U203" s="108">
        <v>6.2445985192286528</v>
      </c>
      <c r="V203" s="107" t="s">
        <v>7586</v>
      </c>
      <c r="W203">
        <f>VAR(Q203:Q204)</f>
        <v>4.5943883033035829E-2</v>
      </c>
      <c r="X203">
        <f>VAR(S203:S204)</f>
        <v>1.9626628908962431E-3</v>
      </c>
      <c r="Y203">
        <v>1</v>
      </c>
      <c r="Z203">
        <f>VAR(U203:U204)</f>
        <v>1.9619707978818738E-2</v>
      </c>
      <c r="AT203" s="113" t="s">
        <v>8254</v>
      </c>
      <c r="AU203" s="110">
        <v>1810777</v>
      </c>
      <c r="AV203" s="113" t="s">
        <v>7561</v>
      </c>
      <c r="AW203" s="113" t="s">
        <v>5194</v>
      </c>
      <c r="AX203" s="114">
        <v>1</v>
      </c>
      <c r="AY203" s="114" t="s">
        <v>2258</v>
      </c>
      <c r="AZ203" s="115" t="s">
        <v>7956</v>
      </c>
      <c r="BA203" s="114">
        <v>105660</v>
      </c>
      <c r="BB203" s="107" t="s">
        <v>8254</v>
      </c>
      <c r="BC203" s="108">
        <v>-33.520454178766727</v>
      </c>
      <c r="BD203" s="108">
        <v>0.27678993467337842</v>
      </c>
      <c r="BE203" s="108">
        <v>-4.7694958277596511</v>
      </c>
      <c r="BF203" s="108">
        <v>6.8492820825284309E-2</v>
      </c>
      <c r="BG203" s="108">
        <v>4.635512443310482</v>
      </c>
      <c r="BH203" s="107" t="s">
        <v>7914</v>
      </c>
      <c r="BI203">
        <f>VAR(BC203:BC204)</f>
        <v>18.12722527721575</v>
      </c>
      <c r="BJ203">
        <f>VAR(BE203:BE204)</f>
        <v>0.60491315885359143</v>
      </c>
      <c r="BK203">
        <f>VAR(BG203:BG204)</f>
        <v>3.8592018675347504</v>
      </c>
      <c r="BL203">
        <v>1</v>
      </c>
    </row>
    <row r="204" spans="16:64" x14ac:dyDescent="0.25">
      <c r="P204" s="107" t="s">
        <v>8253</v>
      </c>
      <c r="Q204" s="108">
        <v>-38.648873050964291</v>
      </c>
      <c r="R204" s="108">
        <v>0.23143764762938435</v>
      </c>
      <c r="S204" s="108">
        <v>-5.5869227695181944</v>
      </c>
      <c r="T204" s="108">
        <v>3.8295265827790366E-2</v>
      </c>
      <c r="U204" s="108">
        <v>6.0465091051812649</v>
      </c>
      <c r="V204" s="107" t="s">
        <v>7586</v>
      </c>
      <c r="AT204" s="113" t="s">
        <v>8255</v>
      </c>
      <c r="AU204" s="110">
        <v>1810909</v>
      </c>
      <c r="AV204" s="113" t="s">
        <v>7561</v>
      </c>
      <c r="AW204" s="113" t="s">
        <v>5194</v>
      </c>
      <c r="AX204" s="114">
        <v>2</v>
      </c>
      <c r="AY204" s="114" t="s">
        <v>2258</v>
      </c>
      <c r="AZ204" s="115" t="s">
        <v>7788</v>
      </c>
      <c r="BA204" s="114">
        <v>105700</v>
      </c>
      <c r="BB204" s="107" t="s">
        <v>8255</v>
      </c>
      <c r="BC204" s="108">
        <v>-39.541621055247688</v>
      </c>
      <c r="BD204" s="108">
        <v>0.15737997408994944</v>
      </c>
      <c r="BE204" s="108">
        <v>-5.8694168784297336</v>
      </c>
      <c r="BF204" s="108">
        <v>5.4438820136222685E-2</v>
      </c>
      <c r="BG204" s="108">
        <v>7.4137139721901804</v>
      </c>
      <c r="BH204" s="107" t="s">
        <v>7789</v>
      </c>
    </row>
    <row r="205" spans="16:64" x14ac:dyDescent="0.25">
      <c r="P205" s="107" t="s">
        <v>8256</v>
      </c>
      <c r="Q205" s="108">
        <v>-52.457150020366711</v>
      </c>
      <c r="R205" s="108">
        <v>4.8771293745886266E-3</v>
      </c>
      <c r="S205" s="108">
        <v>-7.3140556841546074</v>
      </c>
      <c r="T205" s="108">
        <v>3.5541621433191027E-2</v>
      </c>
      <c r="U205" s="108">
        <v>6.0552954528701477</v>
      </c>
      <c r="V205" s="107" t="s">
        <v>7963</v>
      </c>
      <c r="W205">
        <f>VAR(Q205:Q206)</f>
        <v>5.5363626767361779E-4</v>
      </c>
      <c r="X205">
        <f>VAR(S205:S206)</f>
        <v>8.9510006105846408E-4</v>
      </c>
      <c r="Y205">
        <v>1</v>
      </c>
      <c r="Z205">
        <f>VAR(U205:U206)</f>
        <v>4.6576678182133652E-2</v>
      </c>
      <c r="AT205" s="115">
        <v>1910831</v>
      </c>
      <c r="AU205" s="116">
        <v>1910831</v>
      </c>
      <c r="AV205" s="113" t="s">
        <v>7561</v>
      </c>
      <c r="AW205" s="113" t="s">
        <v>5195</v>
      </c>
      <c r="AX205" s="113">
        <v>1</v>
      </c>
      <c r="AY205" s="114" t="s">
        <v>2258</v>
      </c>
      <c r="AZ205" s="117">
        <v>43706</v>
      </c>
      <c r="BA205" s="114">
        <v>133860</v>
      </c>
      <c r="BB205" s="107" t="s">
        <v>8257</v>
      </c>
      <c r="BC205" s="108">
        <v>-80.986667256666436</v>
      </c>
      <c r="BD205" s="108">
        <v>7.0099504550081251E-2</v>
      </c>
      <c r="BE205" s="108">
        <v>-10.488634922973139</v>
      </c>
      <c r="BF205" s="108">
        <v>5.7471214103707605E-2</v>
      </c>
      <c r="BG205" s="108">
        <v>2.922412127118676</v>
      </c>
      <c r="BH205" s="107" t="s">
        <v>7816</v>
      </c>
      <c r="BI205">
        <f>VAR(BC205:BC206)</f>
        <v>7.1710663641540831E-6</v>
      </c>
      <c r="BJ205">
        <f>VAR(BE205:BE206)</f>
        <v>1.2539356324753196E-2</v>
      </c>
      <c r="BK205">
        <f>VAR(BG205:BG206)</f>
        <v>0.79772809481511686</v>
      </c>
      <c r="BL205">
        <v>1</v>
      </c>
    </row>
    <row r="206" spans="16:64" x14ac:dyDescent="0.25">
      <c r="P206" s="107" t="s">
        <v>8256</v>
      </c>
      <c r="Q206" s="108">
        <v>-52.490425725248009</v>
      </c>
      <c r="R206" s="108">
        <v>0.22717976248299471</v>
      </c>
      <c r="S206" s="108">
        <v>-7.356366440731593</v>
      </c>
      <c r="T206" s="108">
        <v>4.3694209061846678E-2</v>
      </c>
      <c r="U206" s="108">
        <v>6.3605058006047344</v>
      </c>
      <c r="V206" s="107" t="s">
        <v>7963</v>
      </c>
      <c r="AT206" s="115">
        <v>1910940</v>
      </c>
      <c r="AU206" s="116">
        <v>1910940</v>
      </c>
      <c r="AV206" s="113" t="s">
        <v>7561</v>
      </c>
      <c r="AW206" s="113" t="s">
        <v>5195</v>
      </c>
      <c r="AX206" s="113">
        <v>2</v>
      </c>
      <c r="AY206" s="114" t="s">
        <v>2258</v>
      </c>
      <c r="AZ206" s="117">
        <v>43725</v>
      </c>
      <c r="BA206" s="114">
        <v>137020</v>
      </c>
      <c r="BB206" s="107" t="s">
        <v>8233</v>
      </c>
      <c r="BC206" s="108">
        <v>-80.982880155832248</v>
      </c>
      <c r="BD206" s="108">
        <v>0.18575444832559773</v>
      </c>
      <c r="BE206" s="108">
        <v>-10.330272324328426</v>
      </c>
      <c r="BF206" s="108">
        <v>3.8333831103391745E-2</v>
      </c>
      <c r="BG206" s="108">
        <v>1.6592984387951617</v>
      </c>
      <c r="BH206" s="107" t="s">
        <v>7993</v>
      </c>
    </row>
    <row r="207" spans="16:64" x14ac:dyDescent="0.25">
      <c r="P207" s="107" t="s">
        <v>8258</v>
      </c>
      <c r="Q207" s="108">
        <v>-33.699374136368753</v>
      </c>
      <c r="R207" s="108">
        <v>0.21092974689967903</v>
      </c>
      <c r="S207" s="108">
        <v>-5.8486827695765076</v>
      </c>
      <c r="T207" s="108">
        <v>5.9369679326004773E-2</v>
      </c>
      <c r="U207" s="108">
        <v>13.090088020243307</v>
      </c>
      <c r="V207" s="107" t="s">
        <v>7963</v>
      </c>
      <c r="W207">
        <f>VAR(Q207:Q208)</f>
        <v>8.2966683392968858E-3</v>
      </c>
      <c r="X207">
        <f>VAR(S207:S208)</f>
        <v>3.8469372008843815E-5</v>
      </c>
      <c r="Y207">
        <v>1</v>
      </c>
      <c r="Z207">
        <f>VAR(U207:U208)</f>
        <v>1.9797895662195832E-2</v>
      </c>
      <c r="AT207" s="115">
        <v>1910214</v>
      </c>
      <c r="AU207" s="116">
        <v>1910214</v>
      </c>
      <c r="AV207" s="113" t="s">
        <v>7561</v>
      </c>
      <c r="AW207" s="113" t="s">
        <v>5226</v>
      </c>
      <c r="AX207" s="113">
        <v>1</v>
      </c>
      <c r="AY207" s="114" t="s">
        <v>2258</v>
      </c>
      <c r="AZ207" s="117">
        <v>43634</v>
      </c>
      <c r="BA207" s="114">
        <v>113100</v>
      </c>
      <c r="BB207" s="107" t="s">
        <v>8259</v>
      </c>
      <c r="BC207" s="108">
        <v>-45.91654891689717</v>
      </c>
      <c r="BD207" s="108">
        <v>0.31138354580704192</v>
      </c>
      <c r="BE207" s="108">
        <v>-7.1911387664199689</v>
      </c>
      <c r="BF207" s="108">
        <v>4.9471143588599602E-2</v>
      </c>
      <c r="BG207" s="108">
        <v>11.61256121446258</v>
      </c>
      <c r="BH207" s="107" t="s">
        <v>7685</v>
      </c>
      <c r="BI207">
        <f>VAR(BC207:BC208)</f>
        <v>0.53576335334483294</v>
      </c>
      <c r="BJ207">
        <f>VAR(BE207:BE208)</f>
        <v>6.8773243573722769E-4</v>
      </c>
      <c r="BK207">
        <f>VAR(BG207:BG208)</f>
        <v>0.88690398524979763</v>
      </c>
      <c r="BL207">
        <v>1</v>
      </c>
    </row>
    <row r="208" spans="16:64" x14ac:dyDescent="0.25">
      <c r="P208" s="107" t="s">
        <v>8258</v>
      </c>
      <c r="Q208" s="108">
        <v>-33.828189262338469</v>
      </c>
      <c r="R208" s="108">
        <v>0.19610869583575619</v>
      </c>
      <c r="S208" s="108">
        <v>-5.8399112962670978</v>
      </c>
      <c r="T208" s="108">
        <v>6.4861198234620929E-2</v>
      </c>
      <c r="U208" s="108">
        <v>12.891101107798313</v>
      </c>
      <c r="V208" s="107" t="s">
        <v>7963</v>
      </c>
      <c r="AT208" s="115">
        <v>1910380</v>
      </c>
      <c r="AU208" s="116">
        <v>1910380</v>
      </c>
      <c r="AV208" s="113" t="s">
        <v>7561</v>
      </c>
      <c r="AW208" s="113" t="s">
        <v>5226</v>
      </c>
      <c r="AX208" s="113">
        <v>2</v>
      </c>
      <c r="AY208" s="114" t="s">
        <v>2258</v>
      </c>
      <c r="AZ208" s="117">
        <v>43658</v>
      </c>
      <c r="BA208" s="114">
        <v>125860</v>
      </c>
      <c r="BB208" s="107" t="s">
        <v>8092</v>
      </c>
      <c r="BC208" s="108">
        <v>-44.881403175134366</v>
      </c>
      <c r="BD208" s="108">
        <v>0.19662733120658865</v>
      </c>
      <c r="BE208" s="108">
        <v>-7.2282260266514076</v>
      </c>
      <c r="BF208" s="108">
        <v>2.4205892605861021E-2</v>
      </c>
      <c r="BG208" s="108">
        <v>12.944405038076894</v>
      </c>
      <c r="BH208" s="107" t="s">
        <v>8093</v>
      </c>
    </row>
    <row r="209" spans="16:64" x14ac:dyDescent="0.25">
      <c r="P209" s="107" t="s">
        <v>8260</v>
      </c>
      <c r="Q209" s="108">
        <v>-108.32223625888781</v>
      </c>
      <c r="R209" s="108">
        <v>0.23579285435818623</v>
      </c>
      <c r="S209" s="108">
        <v>-14.723160908596128</v>
      </c>
      <c r="T209" s="108">
        <v>7.5458410034830239E-2</v>
      </c>
      <c r="U209" s="108">
        <v>9.4630510098812124</v>
      </c>
      <c r="V209" s="107" t="s">
        <v>7773</v>
      </c>
      <c r="W209">
        <f>VAR(Q209:Q210)</f>
        <v>2.5831993818125912E-2</v>
      </c>
      <c r="X209">
        <f>VAR(S209:S210)</f>
        <v>1.2149404625765418E-2</v>
      </c>
      <c r="Y209">
        <v>1</v>
      </c>
      <c r="Z209">
        <f>VAR(U209:U210)</f>
        <v>0.51994390068420449</v>
      </c>
      <c r="AT209" s="115">
        <v>1910804</v>
      </c>
      <c r="AU209" s="116">
        <v>1910804</v>
      </c>
      <c r="AV209" s="113" t="s">
        <v>7561</v>
      </c>
      <c r="AW209" s="113" t="s">
        <v>5227</v>
      </c>
      <c r="AX209" s="113">
        <v>1</v>
      </c>
      <c r="AY209" s="114" t="s">
        <v>2258</v>
      </c>
      <c r="AZ209" s="117">
        <v>43704</v>
      </c>
      <c r="BA209" s="114">
        <v>119200</v>
      </c>
      <c r="BB209" s="107" t="s">
        <v>8261</v>
      </c>
      <c r="BC209" s="108">
        <v>-95.839983434036611</v>
      </c>
      <c r="BD209" s="108">
        <v>0.29339312201808071</v>
      </c>
      <c r="BE209" s="108">
        <v>-12.025050620203952</v>
      </c>
      <c r="BF209" s="108">
        <v>4.9431023423635027E-2</v>
      </c>
      <c r="BG209" s="108">
        <v>0.36042152759500823</v>
      </c>
      <c r="BH209" s="107" t="s">
        <v>8200</v>
      </c>
      <c r="BI209">
        <f>VAR(BC209:BC210)</f>
        <v>247.25892802297676</v>
      </c>
      <c r="BJ209">
        <f>VAR(BE209:BE210)</f>
        <v>2.8233574251320306</v>
      </c>
      <c r="BK209">
        <f>VAR(BG209:BG210)</f>
        <v>5.2083898049212705</v>
      </c>
      <c r="BL209">
        <v>1</v>
      </c>
    </row>
    <row r="210" spans="16:64" x14ac:dyDescent="0.25">
      <c r="P210" s="107" t="s">
        <v>8260</v>
      </c>
      <c r="Q210" s="108">
        <v>-108.5495333940133</v>
      </c>
      <c r="R210" s="108">
        <v>7.1092234161949638E-2</v>
      </c>
      <c r="S210" s="108">
        <v>-14.879041661903042</v>
      </c>
      <c r="T210" s="108">
        <v>3.8981889009695146E-2</v>
      </c>
      <c r="U210" s="108">
        <v>10.482799901211038</v>
      </c>
      <c r="V210" s="107" t="s">
        <v>7773</v>
      </c>
      <c r="AT210" s="115">
        <v>1910930</v>
      </c>
      <c r="AU210" s="116">
        <v>1910930</v>
      </c>
      <c r="AV210" s="113" t="s">
        <v>7561</v>
      </c>
      <c r="AW210" s="113" t="s">
        <v>5227</v>
      </c>
      <c r="AX210" s="113">
        <v>2</v>
      </c>
      <c r="AY210" s="114" t="s">
        <v>2258</v>
      </c>
      <c r="AZ210" s="117">
        <v>43724</v>
      </c>
      <c r="BA210" s="114">
        <v>136640</v>
      </c>
      <c r="BB210" s="107" t="s">
        <v>8262</v>
      </c>
      <c r="BC210" s="108">
        <v>-73.602225992110192</v>
      </c>
      <c r="BD210" s="108">
        <v>0.21829002451341717</v>
      </c>
      <c r="BE210" s="108">
        <v>-9.6487688923223569</v>
      </c>
      <c r="BF210" s="108">
        <v>9.5926364141886586E-2</v>
      </c>
      <c r="BG210" s="108">
        <v>3.5879251464686632</v>
      </c>
      <c r="BH210" s="107" t="s">
        <v>7993</v>
      </c>
    </row>
    <row r="211" spans="16:64" x14ac:dyDescent="0.25">
      <c r="P211" s="107" t="s">
        <v>8263</v>
      </c>
      <c r="Q211" s="108">
        <v>-102.03292056134728</v>
      </c>
      <c r="R211" s="108">
        <v>0.18953412430483624</v>
      </c>
      <c r="S211" s="108">
        <v>-14.126118041560414</v>
      </c>
      <c r="T211" s="108">
        <v>3.2602057419813528E-2</v>
      </c>
      <c r="U211" s="108">
        <v>10.976023771136028</v>
      </c>
      <c r="V211" s="107" t="s">
        <v>7773</v>
      </c>
      <c r="W211">
        <f>VAR(Q211:Q212)</f>
        <v>8.4016864270951702E-2</v>
      </c>
      <c r="X211">
        <f>VAR(S211:S212)</f>
        <v>4.6627296696648175E-3</v>
      </c>
      <c r="Y211">
        <v>1</v>
      </c>
      <c r="Z211">
        <f>VAR(U211:U212)</f>
        <v>0.6991135313591772</v>
      </c>
      <c r="AT211" s="115">
        <v>1910350</v>
      </c>
      <c r="AU211" s="116">
        <v>1910350</v>
      </c>
      <c r="AV211" s="113" t="s">
        <v>7561</v>
      </c>
      <c r="AW211" s="113" t="s">
        <v>5243</v>
      </c>
      <c r="AX211" s="113">
        <v>1</v>
      </c>
      <c r="AY211" s="114" t="s">
        <v>2258</v>
      </c>
      <c r="AZ211" s="117">
        <v>43655</v>
      </c>
      <c r="BA211" s="114">
        <v>128960</v>
      </c>
      <c r="BB211" s="107" t="s">
        <v>8264</v>
      </c>
      <c r="BC211" s="108">
        <v>-61.227942290764254</v>
      </c>
      <c r="BD211" s="108">
        <v>0.22890938838425848</v>
      </c>
      <c r="BE211" s="108">
        <v>-9.3591030372673067</v>
      </c>
      <c r="BF211" s="108">
        <v>2.9754355861470839E-2</v>
      </c>
      <c r="BG211" s="108">
        <v>13.6448820073742</v>
      </c>
      <c r="BH211" s="107" t="s">
        <v>7676</v>
      </c>
      <c r="BI211">
        <f>VAR(BC211:BC212)</f>
        <v>2.246469343875642</v>
      </c>
      <c r="BJ211">
        <f>VAR(BE211:BE212)</f>
        <v>0.19039681640020062</v>
      </c>
      <c r="BK211">
        <f>VAR(BG211:BG212)</f>
        <v>3.967809187346063</v>
      </c>
      <c r="BL211">
        <v>1</v>
      </c>
    </row>
    <row r="212" spans="16:64" x14ac:dyDescent="0.25">
      <c r="P212" s="107" t="s">
        <v>8263</v>
      </c>
      <c r="Q212" s="108">
        <v>-101.62300138816566</v>
      </c>
      <c r="R212" s="108">
        <v>0.39401852064586185</v>
      </c>
      <c r="S212" s="108">
        <v>-14.22268645947916</v>
      </c>
      <c r="T212" s="108">
        <v>3.6152284561630693E-2</v>
      </c>
      <c r="U212" s="108">
        <v>12.158490287667618</v>
      </c>
      <c r="V212" s="107" t="s">
        <v>7773</v>
      </c>
      <c r="AT212" s="115">
        <v>1910457</v>
      </c>
      <c r="AU212" s="116">
        <v>1910457</v>
      </c>
      <c r="AV212" s="113" t="s">
        <v>7561</v>
      </c>
      <c r="AW212" s="113" t="s">
        <v>5243</v>
      </c>
      <c r="AX212" s="113">
        <v>2</v>
      </c>
      <c r="AY212" s="114" t="s">
        <v>2258</v>
      </c>
      <c r="AZ212" s="117">
        <v>43668</v>
      </c>
      <c r="BA212" s="114">
        <v>128820</v>
      </c>
      <c r="BB212" s="107" t="s">
        <v>8265</v>
      </c>
      <c r="BC212" s="108">
        <v>-59.108286967898934</v>
      </c>
      <c r="BD212" s="108">
        <v>0.11039591182935181</v>
      </c>
      <c r="BE212" s="108">
        <v>-8.7420182515203226</v>
      </c>
      <c r="BF212" s="108">
        <v>8.1485306713891439E-2</v>
      </c>
      <c r="BG212" s="108">
        <v>10.827859044263647</v>
      </c>
      <c r="BH212" s="107" t="s">
        <v>7910</v>
      </c>
    </row>
    <row r="213" spans="16:64" x14ac:dyDescent="0.25">
      <c r="P213" s="107" t="s">
        <v>8266</v>
      </c>
      <c r="Q213" s="108">
        <v>-128.55621217759636</v>
      </c>
      <c r="R213" s="108">
        <v>0.17602791291871675</v>
      </c>
      <c r="S213" s="108">
        <v>-16.549644145260253</v>
      </c>
      <c r="T213" s="108">
        <v>4.8461697580102263E-2</v>
      </c>
      <c r="U213" s="108">
        <v>3.8409409844856555</v>
      </c>
      <c r="V213" s="107" t="s">
        <v>7812</v>
      </c>
      <c r="W213">
        <f>VAR(Q213:Q214)</f>
        <v>2.8487461270608229E-2</v>
      </c>
      <c r="X213">
        <f>VAR(S213:S214)</f>
        <v>9.168908142095776E-3</v>
      </c>
      <c r="Y213">
        <v>1</v>
      </c>
      <c r="Z213">
        <f>VAR(U213:U214)</f>
        <v>0.87388397487501379</v>
      </c>
      <c r="AT213" s="113" t="s">
        <v>8267</v>
      </c>
      <c r="AU213" s="110">
        <v>1810298</v>
      </c>
      <c r="AV213" s="113" t="s">
        <v>7561</v>
      </c>
      <c r="AW213" s="113" t="s">
        <v>5244</v>
      </c>
      <c r="AX213" s="114">
        <v>1</v>
      </c>
      <c r="AY213" s="114" t="s">
        <v>2258</v>
      </c>
      <c r="AZ213" s="115" t="s">
        <v>7858</v>
      </c>
      <c r="BA213" s="114">
        <v>890360</v>
      </c>
      <c r="BB213" s="107" t="s">
        <v>8267</v>
      </c>
      <c r="BC213" s="108">
        <v>-78.067715495328926</v>
      </c>
      <c r="BD213" s="108">
        <v>0.22582210519073601</v>
      </c>
      <c r="BE213" s="108">
        <v>-11.387627864137716</v>
      </c>
      <c r="BF213" s="108">
        <v>6.7872043427952777E-2</v>
      </c>
      <c r="BG213" s="108">
        <v>13.033307417772804</v>
      </c>
      <c r="BH213" s="107" t="s">
        <v>7594</v>
      </c>
      <c r="BI213">
        <f>VAR(BC213:BC214)</f>
        <v>7.8564144606280334E-2</v>
      </c>
      <c r="BJ213">
        <f>VAR(BE213:BE214)</f>
        <v>4.5078451839189043E-2</v>
      </c>
      <c r="BK213">
        <f>VAR(BG213:BG214)</f>
        <v>2.0114102872421498</v>
      </c>
      <c r="BL213">
        <v>1</v>
      </c>
    </row>
    <row r="214" spans="16:64" x14ac:dyDescent="0.25">
      <c r="P214" s="107" t="s">
        <v>8266</v>
      </c>
      <c r="Q214" s="108">
        <v>-128.31751797460598</v>
      </c>
      <c r="R214" s="108">
        <v>0.18207520038280695</v>
      </c>
      <c r="S214" s="108">
        <v>-16.685061338718807</v>
      </c>
      <c r="T214" s="108">
        <v>9.1161170170208763E-2</v>
      </c>
      <c r="U214" s="108">
        <v>5.1629727351444785</v>
      </c>
      <c r="V214" s="107" t="s">
        <v>7812</v>
      </c>
      <c r="AT214" s="113" t="s">
        <v>8268</v>
      </c>
      <c r="AU214" s="110">
        <v>1810514</v>
      </c>
      <c r="AV214" s="113" t="s">
        <v>7561</v>
      </c>
      <c r="AW214" s="113" t="s">
        <v>5244</v>
      </c>
      <c r="AX214" s="114">
        <v>2</v>
      </c>
      <c r="AY214" s="114" t="s">
        <v>2258</v>
      </c>
      <c r="AZ214" s="115" t="s">
        <v>7971</v>
      </c>
      <c r="BA214" s="114">
        <v>102580</v>
      </c>
      <c r="BB214" s="107" t="s">
        <v>8268</v>
      </c>
      <c r="BC214" s="108">
        <v>-77.671321386880578</v>
      </c>
      <c r="BD214" s="108">
        <v>0.38067201840712955</v>
      </c>
      <c r="BE214" s="108">
        <v>-11.087366471883604</v>
      </c>
      <c r="BF214" s="108">
        <v>0.14236085072329938</v>
      </c>
      <c r="BG214" s="108">
        <v>11.027610388188251</v>
      </c>
      <c r="BH214" s="107" t="s">
        <v>7763</v>
      </c>
    </row>
    <row r="215" spans="16:64" x14ac:dyDescent="0.25">
      <c r="P215" s="107" t="s">
        <v>8269</v>
      </c>
      <c r="Q215" s="108">
        <v>-124.62075289233415</v>
      </c>
      <c r="R215" s="108">
        <v>0.24994028167738008</v>
      </c>
      <c r="S215" s="108">
        <v>-16.412678865741213</v>
      </c>
      <c r="T215" s="108">
        <v>0.1243983499804892</v>
      </c>
      <c r="U215" s="108">
        <v>6.6806780335955551</v>
      </c>
      <c r="V215" s="107" t="s">
        <v>7812</v>
      </c>
      <c r="W215">
        <f>VAR(Q215:Q216)</f>
        <v>2.9413898801729163E-3</v>
      </c>
      <c r="X215">
        <f>VAR(S215:S216)</f>
        <v>2.7789092169253765E-2</v>
      </c>
      <c r="Y215">
        <v>1</v>
      </c>
      <c r="Z215">
        <f>VAR(U215:U216)</f>
        <v>1.6367882855207796</v>
      </c>
      <c r="AT215" s="115">
        <v>1910420</v>
      </c>
      <c r="AU215" s="114">
        <v>1910420</v>
      </c>
      <c r="AV215" s="113" t="s">
        <v>7561</v>
      </c>
      <c r="AW215" s="113" t="s">
        <v>5248</v>
      </c>
      <c r="AX215" s="113">
        <v>1</v>
      </c>
      <c r="AY215" s="113" t="s">
        <v>2258</v>
      </c>
      <c r="AZ215" s="117">
        <v>43662</v>
      </c>
      <c r="BA215" s="114">
        <v>130420</v>
      </c>
      <c r="BB215" s="107" t="s">
        <v>8104</v>
      </c>
      <c r="BC215" s="108">
        <v>-64.630998521644386</v>
      </c>
      <c r="BD215" s="108">
        <v>0.21679812370587381</v>
      </c>
      <c r="BE215" s="108">
        <v>-9.918020949831714</v>
      </c>
      <c r="BF215" s="108">
        <v>7.4135427336157786E-2</v>
      </c>
      <c r="BG215" s="108">
        <v>14.713169077009326</v>
      </c>
      <c r="BH215" s="107" t="s">
        <v>7667</v>
      </c>
      <c r="BI215">
        <f>VAR(BC215:BC216)</f>
        <v>1.2616279458306658</v>
      </c>
      <c r="BJ215">
        <f>VAR(BE215:BE216)</f>
        <v>2.463794977384613E-3</v>
      </c>
      <c r="BK215">
        <f>VAR(BG215:BG216)</f>
        <v>0.52726345756691684</v>
      </c>
      <c r="BL215">
        <v>1</v>
      </c>
    </row>
    <row r="216" spans="16:64" x14ac:dyDescent="0.25">
      <c r="P216" s="107" t="s">
        <v>8269</v>
      </c>
      <c r="Q216" s="108">
        <v>-124.54405361097933</v>
      </c>
      <c r="R216" s="108">
        <v>0.14363116641045187</v>
      </c>
      <c r="S216" s="108">
        <v>-16.176928607335189</v>
      </c>
      <c r="T216" s="108">
        <v>8.3385642028660459E-2</v>
      </c>
      <c r="U216" s="108">
        <v>4.8713752477021757</v>
      </c>
      <c r="V216" s="107" t="s">
        <v>7812</v>
      </c>
      <c r="AT216" s="115">
        <v>1910561</v>
      </c>
      <c r="AU216" s="116">
        <v>1910561</v>
      </c>
      <c r="AV216" s="113" t="s">
        <v>7561</v>
      </c>
      <c r="AW216" s="113" t="s">
        <v>5248</v>
      </c>
      <c r="AX216" s="113">
        <v>2</v>
      </c>
      <c r="AY216" s="114" t="s">
        <v>2258</v>
      </c>
      <c r="AZ216" s="117">
        <v>43677</v>
      </c>
      <c r="BA216" s="114">
        <v>130380</v>
      </c>
      <c r="BB216" s="107" t="s">
        <v>8270</v>
      </c>
      <c r="BC216" s="108">
        <v>-63.042522556556676</v>
      </c>
      <c r="BD216" s="108">
        <v>0.11205010209396225</v>
      </c>
      <c r="BE216" s="108">
        <v>-9.8478241553552621</v>
      </c>
      <c r="BF216" s="108">
        <v>5.339372693943404E-2</v>
      </c>
      <c r="BG216" s="108">
        <v>15.740070686285421</v>
      </c>
      <c r="BH216" s="107" t="s">
        <v>7671</v>
      </c>
    </row>
    <row r="217" spans="16:64" x14ac:dyDescent="0.25">
      <c r="P217" s="107" t="s">
        <v>8136</v>
      </c>
      <c r="Q217" s="108">
        <v>-76.381937681658073</v>
      </c>
      <c r="R217" s="108">
        <v>0.20486897852156397</v>
      </c>
      <c r="S217" s="108">
        <v>-11.22802190029326</v>
      </c>
      <c r="T217" s="108">
        <v>4.8276724729088241E-2</v>
      </c>
      <c r="U217" s="108">
        <v>13.44223752068801</v>
      </c>
      <c r="V217" s="107" t="s">
        <v>8058</v>
      </c>
      <c r="W217">
        <f>VAR(Q217:Q218)</f>
        <v>1.5348068526710269E-4</v>
      </c>
      <c r="X217">
        <f>VAR(S217:S218)</f>
        <v>3.3761991367061146E-3</v>
      </c>
      <c r="Y217">
        <v>1</v>
      </c>
      <c r="Z217">
        <f>VAR(U217:U218)</f>
        <v>0.227747795812692</v>
      </c>
      <c r="AT217" s="113" t="s">
        <v>8271</v>
      </c>
      <c r="AU217" s="110">
        <v>1810481</v>
      </c>
      <c r="AV217" s="113" t="s">
        <v>7561</v>
      </c>
      <c r="AW217" s="113" t="s">
        <v>5249</v>
      </c>
      <c r="AX217" s="114">
        <v>1</v>
      </c>
      <c r="AY217" s="114" t="s">
        <v>2258</v>
      </c>
      <c r="AZ217" s="115" t="s">
        <v>7810</v>
      </c>
      <c r="BA217" s="114">
        <v>100940</v>
      </c>
      <c r="BB217" s="107" t="s">
        <v>8271</v>
      </c>
      <c r="BC217" s="108">
        <v>-75.448390744104188</v>
      </c>
      <c r="BD217" s="108">
        <v>0.36824137248294736</v>
      </c>
      <c r="BE217" s="108">
        <v>-11.060609664366561</v>
      </c>
      <c r="BF217" s="108">
        <v>5.1654539570792912E-2</v>
      </c>
      <c r="BG217" s="108">
        <v>13.036486570828302</v>
      </c>
      <c r="BH217" s="107" t="s">
        <v>7801</v>
      </c>
      <c r="BI217">
        <f>VAR(BC217:BC218)</f>
        <v>4.7092400011924412E-2</v>
      </c>
      <c r="BJ217">
        <f>VAR(BE217:BE218)</f>
        <v>5.714467650310949E-2</v>
      </c>
      <c r="BK217">
        <f>VAR(BG217:BG218)</f>
        <v>2.8743417740438986</v>
      </c>
      <c r="BL217">
        <v>1</v>
      </c>
    </row>
    <row r="218" spans="16:64" x14ac:dyDescent="0.25">
      <c r="P218" s="107" t="s">
        <v>8136</v>
      </c>
      <c r="Q218" s="108">
        <v>-76.399457994741297</v>
      </c>
      <c r="R218" s="108">
        <v>0.18771080740375176</v>
      </c>
      <c r="S218" s="108">
        <v>-11.145848922536505</v>
      </c>
      <c r="T218" s="108">
        <v>0.10031578840845334</v>
      </c>
      <c r="U218" s="108">
        <v>12.767333385550742</v>
      </c>
      <c r="V218" s="107" t="s">
        <v>8058</v>
      </c>
      <c r="AT218" s="113" t="s">
        <v>8272</v>
      </c>
      <c r="AU218" s="110">
        <v>1810728</v>
      </c>
      <c r="AV218" s="113" t="s">
        <v>7561</v>
      </c>
      <c r="AW218" s="113" t="s">
        <v>5249</v>
      </c>
      <c r="AX218" s="114">
        <v>2</v>
      </c>
      <c r="AY218" s="114" t="s">
        <v>2258</v>
      </c>
      <c r="AZ218" s="115" t="s">
        <v>7899</v>
      </c>
      <c r="BA218" s="114">
        <v>102620</v>
      </c>
      <c r="BB218" s="107" t="s">
        <v>8272</v>
      </c>
      <c r="BC218" s="108">
        <v>-75.141495322137928</v>
      </c>
      <c r="BD218" s="108">
        <v>9.4215486278993593E-2</v>
      </c>
      <c r="BE218" s="108">
        <v>-10.722542580777787</v>
      </c>
      <c r="BF218" s="108">
        <v>7.4572428313327263E-2</v>
      </c>
      <c r="BG218" s="108">
        <v>10.638845324084372</v>
      </c>
      <c r="BH218" s="107" t="s">
        <v>7757</v>
      </c>
    </row>
    <row r="219" spans="16:64" x14ac:dyDescent="0.25">
      <c r="P219" s="107" t="s">
        <v>8273</v>
      </c>
      <c r="Q219" s="108">
        <v>-99.5041692721868</v>
      </c>
      <c r="R219" s="108">
        <v>0.14486113330712333</v>
      </c>
      <c r="S219" s="108">
        <v>-13.191208277823051</v>
      </c>
      <c r="T219" s="108">
        <v>4.3667115311977624E-2</v>
      </c>
      <c r="U219" s="108">
        <v>6.0254969503976099</v>
      </c>
      <c r="V219" s="107" t="s">
        <v>8200</v>
      </c>
      <c r="W219">
        <f>VAR(Q219:Q220)</f>
        <v>4.6769711187394077E-5</v>
      </c>
      <c r="X219">
        <f>VAR(S219:S220)</f>
        <v>3.6516508347747929E-3</v>
      </c>
      <c r="Y219">
        <v>1</v>
      </c>
      <c r="Z219">
        <f>VAR(U219:U220)</f>
        <v>0.24036463786818629</v>
      </c>
      <c r="AT219" s="113" t="s">
        <v>8274</v>
      </c>
      <c r="AU219" s="110">
        <v>1810616</v>
      </c>
      <c r="AV219" s="113" t="s">
        <v>7561</v>
      </c>
      <c r="AW219" s="113" t="s">
        <v>5265</v>
      </c>
      <c r="AX219" s="114">
        <v>1</v>
      </c>
      <c r="AY219" s="114" t="s">
        <v>2258</v>
      </c>
      <c r="AZ219" s="115" t="s">
        <v>7866</v>
      </c>
      <c r="BA219" s="114">
        <v>885980</v>
      </c>
      <c r="BB219" s="107" t="s">
        <v>8274</v>
      </c>
      <c r="BC219" s="108">
        <v>-39.24165727013942</v>
      </c>
      <c r="BD219" s="108">
        <v>0.18843613534719411</v>
      </c>
      <c r="BE219" s="108">
        <v>-6.5343901952312491</v>
      </c>
      <c r="BF219" s="108">
        <v>3.7249329632634491E-2</v>
      </c>
      <c r="BG219" s="108">
        <v>13.033464291710573</v>
      </c>
      <c r="BH219" s="107" t="s">
        <v>7600</v>
      </c>
      <c r="BI219">
        <f>VAR(BC219:BC220)</f>
        <v>91.252241923853035</v>
      </c>
      <c r="BJ219">
        <f>VAR(BE219:BE220)</f>
        <v>1.2322695607323766</v>
      </c>
      <c r="BK219">
        <f>VAR(BG219:BG220)</f>
        <v>0.45157449200684457</v>
      </c>
      <c r="BL219">
        <v>1</v>
      </c>
    </row>
    <row r="220" spans="16:64" x14ac:dyDescent="0.25">
      <c r="P220" s="107" t="s">
        <v>8273</v>
      </c>
      <c r="Q220" s="108">
        <v>-99.494497694116248</v>
      </c>
      <c r="R220" s="108">
        <v>0.19567320052239068</v>
      </c>
      <c r="S220" s="108">
        <v>-13.276667634651602</v>
      </c>
      <c r="T220" s="108">
        <v>7.7870954415544466E-2</v>
      </c>
      <c r="U220" s="108">
        <v>6.7188433830965693</v>
      </c>
      <c r="V220" s="107" t="s">
        <v>8200</v>
      </c>
      <c r="AT220" s="113" t="s">
        <v>8275</v>
      </c>
      <c r="AU220" s="110">
        <v>1810899</v>
      </c>
      <c r="AV220" s="113" t="s">
        <v>7561</v>
      </c>
      <c r="AW220" s="113" t="s">
        <v>5265</v>
      </c>
      <c r="AX220" s="114">
        <v>2</v>
      </c>
      <c r="AY220" s="114" t="s">
        <v>2258</v>
      </c>
      <c r="AZ220" s="115" t="s">
        <v>7650</v>
      </c>
      <c r="BA220" s="114">
        <v>108380</v>
      </c>
      <c r="BB220" s="107" t="s">
        <v>8275</v>
      </c>
      <c r="BC220" s="108">
        <v>-25.732235230403354</v>
      </c>
      <c r="BD220" s="108">
        <v>0.12969485315080775</v>
      </c>
      <c r="BE220" s="108">
        <v>-4.9645051289080033</v>
      </c>
      <c r="BF220" s="108">
        <v>3.6348315545667073E-2</v>
      </c>
      <c r="BG220" s="108">
        <v>13.983805800860672</v>
      </c>
      <c r="BH220" s="107" t="s">
        <v>7651</v>
      </c>
    </row>
    <row r="221" spans="16:64" x14ac:dyDescent="0.25">
      <c r="P221" s="107" t="s">
        <v>8276</v>
      </c>
      <c r="Q221" s="108">
        <v>-34.817118247625508</v>
      </c>
      <c r="R221" s="108">
        <v>0.2554306518976161</v>
      </c>
      <c r="S221" s="108">
        <v>-5.7374071002007359</v>
      </c>
      <c r="T221" s="108">
        <v>0.10449672249704432</v>
      </c>
      <c r="U221" s="108">
        <v>11.082138553980379</v>
      </c>
      <c r="V221" s="107" t="s">
        <v>8200</v>
      </c>
      <c r="W221">
        <f>VAR(Q221:Q222)</f>
        <v>9.3725686807368563E-2</v>
      </c>
      <c r="X221">
        <f>VAR(S221:S222)</f>
        <v>2.9848100452367541E-3</v>
      </c>
      <c r="Y221">
        <v>1</v>
      </c>
      <c r="Z221">
        <f>VAR(U221:U222)</f>
        <v>0.55236680123200421</v>
      </c>
      <c r="AT221" s="113" t="s">
        <v>8277</v>
      </c>
      <c r="AU221" s="110">
        <v>1810811</v>
      </c>
      <c r="AV221" s="113" t="s">
        <v>7561</v>
      </c>
      <c r="AW221" s="113" t="s">
        <v>5266</v>
      </c>
      <c r="AX221" s="114">
        <v>1</v>
      </c>
      <c r="AY221" s="114" t="s">
        <v>2258</v>
      </c>
      <c r="AZ221" s="115" t="s">
        <v>7783</v>
      </c>
      <c r="BA221" s="114">
        <v>101760</v>
      </c>
      <c r="BB221" s="107" t="s">
        <v>7999</v>
      </c>
      <c r="BC221" s="108">
        <v>-57.42974087955082</v>
      </c>
      <c r="BD221" s="108">
        <v>0.1648792921761002</v>
      </c>
      <c r="BE221" s="108">
        <v>-8.0070414642024481</v>
      </c>
      <c r="BF221" s="108">
        <v>5.9040002144206641E-2</v>
      </c>
      <c r="BG221" s="108">
        <v>6.6265908340687645</v>
      </c>
      <c r="BH221" s="107" t="s">
        <v>7626</v>
      </c>
      <c r="BI221">
        <f>VAR(BC221:BC222)</f>
        <v>5.6918465182032536</v>
      </c>
      <c r="BJ221">
        <f>VAR(BE221:BE222)</f>
        <v>9.976064752228804E-2</v>
      </c>
      <c r="BK221">
        <f>VAR(BG221:BG222)</f>
        <v>24.1331654398262</v>
      </c>
      <c r="BL221">
        <v>1</v>
      </c>
    </row>
    <row r="222" spans="16:64" x14ac:dyDescent="0.25">
      <c r="P222" s="107" t="s">
        <v>8276</v>
      </c>
      <c r="Q222" s="108">
        <v>-34.384161698287429</v>
      </c>
      <c r="R222" s="108">
        <v>0.19447697984201601</v>
      </c>
      <c r="S222" s="108">
        <v>-5.8146704167906513</v>
      </c>
      <c r="T222" s="108">
        <v>3.1291593464430986E-2</v>
      </c>
      <c r="U222" s="108">
        <v>12.133201636037782</v>
      </c>
      <c r="V222" s="107" t="s">
        <v>8200</v>
      </c>
      <c r="AT222" s="113" t="s">
        <v>8278</v>
      </c>
      <c r="AU222" s="110">
        <v>1810914</v>
      </c>
      <c r="AV222" s="113" t="s">
        <v>7561</v>
      </c>
      <c r="AW222" s="113" t="s">
        <v>5266</v>
      </c>
      <c r="AX222" s="114">
        <v>2</v>
      </c>
      <c r="AY222" s="114" t="s">
        <v>2258</v>
      </c>
      <c r="AZ222" s="115" t="s">
        <v>7788</v>
      </c>
      <c r="BA222" s="114">
        <v>108420</v>
      </c>
      <c r="BB222" s="107" t="s">
        <v>8278</v>
      </c>
      <c r="BC222" s="108">
        <v>-54.055767993411024</v>
      </c>
      <c r="BD222" s="108">
        <v>0.24499076526616023</v>
      </c>
      <c r="BE222" s="108">
        <v>-8.4537195306491633</v>
      </c>
      <c r="BF222" s="108">
        <v>6.1974541131257679E-2</v>
      </c>
      <c r="BG222" s="108">
        <v>13.573988251782282</v>
      </c>
      <c r="BH222" s="107" t="s">
        <v>7789</v>
      </c>
    </row>
    <row r="223" spans="16:64" x14ac:dyDescent="0.25">
      <c r="P223" s="107" t="s">
        <v>8279</v>
      </c>
      <c r="Q223" s="108">
        <v>-26.11020453870097</v>
      </c>
      <c r="R223" s="108">
        <v>0.14331619571571258</v>
      </c>
      <c r="S223" s="108">
        <v>-4.666682883258277</v>
      </c>
      <c r="T223" s="108">
        <v>3.8206164560222661E-2</v>
      </c>
      <c r="U223" s="108">
        <v>11.223258527365246</v>
      </c>
      <c r="V223" s="107" t="s">
        <v>7816</v>
      </c>
      <c r="W223">
        <f>VAR(Q223:Q224)</f>
        <v>2.2699874236835118E-4</v>
      </c>
      <c r="X223">
        <f>VAR(S223:S224)</f>
        <v>6.5743683578738752E-3</v>
      </c>
      <c r="Y223">
        <v>1</v>
      </c>
      <c r="Z223">
        <f>VAR(U223:U224)</f>
        <v>0.40144053626347792</v>
      </c>
      <c r="AT223" s="115">
        <v>1910879</v>
      </c>
      <c r="AU223" s="116">
        <v>1910879</v>
      </c>
      <c r="AV223" s="113" t="s">
        <v>7561</v>
      </c>
      <c r="AW223" s="113" t="s">
        <v>5267</v>
      </c>
      <c r="AX223" s="113">
        <v>1</v>
      </c>
      <c r="AY223" s="114" t="s">
        <v>2258</v>
      </c>
      <c r="AZ223" s="117">
        <v>43718</v>
      </c>
      <c r="BA223" s="114">
        <v>123240</v>
      </c>
      <c r="BB223" s="107" t="s">
        <v>8280</v>
      </c>
      <c r="BC223" s="108">
        <v>-34.295015677501283</v>
      </c>
      <c r="BD223" s="108">
        <v>0.16864534438525236</v>
      </c>
      <c r="BE223" s="108">
        <v>-5.8586322081358171</v>
      </c>
      <c r="BF223" s="108">
        <v>8.948714844126425E-2</v>
      </c>
      <c r="BG223" s="108">
        <v>12.574041987585254</v>
      </c>
      <c r="BH223" s="107" t="s">
        <v>8219</v>
      </c>
      <c r="BI223">
        <f>VAR(BC223:BC224)</f>
        <v>25.267446627249356</v>
      </c>
      <c r="BJ223">
        <f>VAR(BE223:BE224)</f>
        <v>0.1749809420105137</v>
      </c>
      <c r="BK223">
        <f>VAR(BG223:BG224)</f>
        <v>2.8231246074647629</v>
      </c>
      <c r="BL223">
        <v>1</v>
      </c>
    </row>
    <row r="224" spans="16:64" x14ac:dyDescent="0.25">
      <c r="P224" s="107" t="s">
        <v>8279</v>
      </c>
      <c r="Q224" s="108">
        <v>-26.131511755429973</v>
      </c>
      <c r="R224" s="108">
        <v>3.6730557737070395E-2</v>
      </c>
      <c r="S224" s="108">
        <v>-4.781350824356684</v>
      </c>
      <c r="T224" s="108">
        <v>0.12324140987628143</v>
      </c>
      <c r="U224" s="108">
        <v>12.1192948394235</v>
      </c>
      <c r="V224" s="107" t="s">
        <v>7816</v>
      </c>
      <c r="AT224" s="115">
        <v>1910965</v>
      </c>
      <c r="AU224" s="116">
        <v>1910965</v>
      </c>
      <c r="AV224" s="113" t="s">
        <v>7561</v>
      </c>
      <c r="AW224" s="113" t="s">
        <v>5267</v>
      </c>
      <c r="AX224" s="113">
        <v>2</v>
      </c>
      <c r="AY224" s="114" t="s">
        <v>2258</v>
      </c>
      <c r="AZ224" s="117">
        <v>43732</v>
      </c>
      <c r="BA224" s="114">
        <v>123380</v>
      </c>
      <c r="BB224" s="107" t="s">
        <v>8281</v>
      </c>
      <c r="BC224" s="108">
        <v>-41.403805536155055</v>
      </c>
      <c r="BD224" s="108">
        <v>0.24606623472613456</v>
      </c>
      <c r="BE224" s="108">
        <v>-6.4502079716868836</v>
      </c>
      <c r="BF224" s="108">
        <v>4.9202972797808553E-2</v>
      </c>
      <c r="BG224" s="108">
        <v>10.197858237340014</v>
      </c>
      <c r="BH224" s="107" t="s">
        <v>7777</v>
      </c>
    </row>
    <row r="225" spans="16:64" x14ac:dyDescent="0.25">
      <c r="P225" s="107" t="s">
        <v>8282</v>
      </c>
      <c r="Q225" s="108">
        <v>-90.275141049373218</v>
      </c>
      <c r="R225" s="108">
        <v>0.28425537872554646</v>
      </c>
      <c r="S225" s="108">
        <v>-11.449982309882477</v>
      </c>
      <c r="T225" s="108">
        <v>3.813923708102588E-2</v>
      </c>
      <c r="U225" s="108">
        <v>1.3247174296866007</v>
      </c>
      <c r="V225" s="107" t="s">
        <v>7816</v>
      </c>
      <c r="W225">
        <f>VAR(Q225:Q226)</f>
        <v>3.1503747337765703E-2</v>
      </c>
      <c r="X225">
        <f>VAR(S225:S226)</f>
        <v>8.0776708520281988E-4</v>
      </c>
      <c r="Y225">
        <v>1</v>
      </c>
      <c r="Z225">
        <f>VAR(U225:U226)</f>
        <v>0.1639139666189422</v>
      </c>
      <c r="AT225" s="115">
        <v>1910874</v>
      </c>
      <c r="AU225" s="116">
        <v>1910874</v>
      </c>
      <c r="AV225" s="113" t="s">
        <v>7561</v>
      </c>
      <c r="AW225" s="113" t="s">
        <v>5277</v>
      </c>
      <c r="AX225" s="113">
        <v>1</v>
      </c>
      <c r="AY225" s="114" t="s">
        <v>2258</v>
      </c>
      <c r="AZ225" s="117">
        <v>43717</v>
      </c>
      <c r="BA225" s="114">
        <v>115280</v>
      </c>
      <c r="BB225" s="107" t="s">
        <v>8283</v>
      </c>
      <c r="BC225" s="108">
        <v>-52.373213619803153</v>
      </c>
      <c r="BD225" s="108">
        <v>0.11004627278847488</v>
      </c>
      <c r="BE225" s="108">
        <v>-8.1321378538020674</v>
      </c>
      <c r="BF225" s="108">
        <v>1.6100032711132042E-2</v>
      </c>
      <c r="BG225" s="108">
        <v>12.683889210613387</v>
      </c>
      <c r="BH225" s="107" t="s">
        <v>8219</v>
      </c>
      <c r="BI225">
        <f>VAR(BC225:BC226)</f>
        <v>0.66899440608943772</v>
      </c>
      <c r="BJ225">
        <f>VAR(BE225:BE226)</f>
        <v>3.9715807006693575E-2</v>
      </c>
      <c r="BK225">
        <f>VAR(BG225:BG226)</f>
        <v>0.60277401933761077</v>
      </c>
      <c r="BL225">
        <v>1</v>
      </c>
    </row>
    <row r="226" spans="16:64" x14ac:dyDescent="0.25">
      <c r="P226" s="107" t="s">
        <v>8282</v>
      </c>
      <c r="Q226" s="108">
        <v>-90.02412811210597</v>
      </c>
      <c r="R226" s="108">
        <v>0.13675391530561479</v>
      </c>
      <c r="S226" s="108">
        <v>-11.490176017977223</v>
      </c>
      <c r="T226" s="108">
        <v>4.7805370256836004E-2</v>
      </c>
      <c r="U226" s="108">
        <v>1.8972800317118157</v>
      </c>
      <c r="V226" s="107" t="s">
        <v>7816</v>
      </c>
      <c r="AT226" s="115">
        <v>1910968</v>
      </c>
      <c r="AU226" s="116">
        <v>1910968</v>
      </c>
      <c r="AV226" s="113" t="s">
        <v>7561</v>
      </c>
      <c r="AW226" s="113" t="s">
        <v>5277</v>
      </c>
      <c r="AX226" s="113">
        <v>2</v>
      </c>
      <c r="AY226" s="114" t="s">
        <v>2258</v>
      </c>
      <c r="AZ226" s="117">
        <v>43731</v>
      </c>
      <c r="BA226" s="114">
        <v>123300</v>
      </c>
      <c r="BB226" s="107" t="s">
        <v>8284</v>
      </c>
      <c r="BC226" s="108">
        <v>-51.216498956552584</v>
      </c>
      <c r="BD226" s="108">
        <v>0.10620096072618031</v>
      </c>
      <c r="BE226" s="108">
        <v>-7.8503017063450971</v>
      </c>
      <c r="BF226" s="108">
        <v>4.5654023990074483E-2</v>
      </c>
      <c r="BG226" s="108">
        <v>11.585914694208192</v>
      </c>
      <c r="BH226" s="107" t="s">
        <v>7777</v>
      </c>
    </row>
    <row r="227" spans="16:64" x14ac:dyDescent="0.25">
      <c r="P227" s="107" t="s">
        <v>8285</v>
      </c>
      <c r="Q227" s="108">
        <v>-48.140292960517918</v>
      </c>
      <c r="R227" s="108">
        <v>0.17776145695951501</v>
      </c>
      <c r="S227" s="108">
        <v>-7.0772357684626144</v>
      </c>
      <c r="T227" s="108">
        <v>7.1393743799069639E-2</v>
      </c>
      <c r="U227" s="108">
        <v>8.4775931871829968</v>
      </c>
      <c r="V227" s="107" t="s">
        <v>8219</v>
      </c>
      <c r="W227">
        <f>VAR(Q227:Q228)</f>
        <v>6.0064596331395545E-5</v>
      </c>
      <c r="X227">
        <f>VAR(S227:S228)</f>
        <v>3.5968663453329633E-5</v>
      </c>
      <c r="Y227">
        <v>1</v>
      </c>
      <c r="Z227">
        <f>VAR(U227:U228)</f>
        <v>3.1057481538300066E-3</v>
      </c>
      <c r="AT227" s="115">
        <v>1910006</v>
      </c>
      <c r="AU227" s="116">
        <v>1910006</v>
      </c>
      <c r="AV227" s="113" t="s">
        <v>7561</v>
      </c>
      <c r="AW227" s="113" t="s">
        <v>5285</v>
      </c>
      <c r="AX227" s="113">
        <v>1</v>
      </c>
      <c r="AY227" s="114" t="s">
        <v>2258</v>
      </c>
      <c r="AZ227" s="117">
        <v>43582</v>
      </c>
      <c r="BA227" s="114">
        <v>103940</v>
      </c>
      <c r="BB227" s="107" t="s">
        <v>8286</v>
      </c>
      <c r="BC227" s="108">
        <v>-91.087483923080839</v>
      </c>
      <c r="BD227" s="108">
        <v>0.13745581079377067</v>
      </c>
      <c r="BE227" s="108">
        <v>-11.879476228758985</v>
      </c>
      <c r="BF227" s="108">
        <v>6.0007936953295767E-2</v>
      </c>
      <c r="BG227" s="108">
        <v>3.9483259069910446</v>
      </c>
      <c r="BH227" s="107" t="s">
        <v>7873</v>
      </c>
      <c r="BI227">
        <f>VAR(BC227:BC228)</f>
        <v>0.28697169338821737</v>
      </c>
      <c r="BJ227">
        <f>VAR(BE227:BE228)</f>
        <v>1.0684622555286878</v>
      </c>
      <c r="BK227">
        <f>VAR(BG227:BG228)</f>
        <v>59.808854233147287</v>
      </c>
      <c r="BL227">
        <v>1</v>
      </c>
    </row>
    <row r="228" spans="16:64" x14ac:dyDescent="0.25">
      <c r="P228" s="107" t="s">
        <v>8285</v>
      </c>
      <c r="Q228" s="108">
        <v>-48.151253306893047</v>
      </c>
      <c r="R228" s="108">
        <v>0.19317605150186012</v>
      </c>
      <c r="S228" s="108">
        <v>-7.0687541809398295</v>
      </c>
      <c r="T228" s="108">
        <v>7.1715210686930805E-2</v>
      </c>
      <c r="U228" s="108">
        <v>8.3987801406255898</v>
      </c>
      <c r="V228" s="107" t="s">
        <v>8219</v>
      </c>
      <c r="AT228" s="115">
        <v>1910050</v>
      </c>
      <c r="AU228" s="116">
        <v>1910050</v>
      </c>
      <c r="AV228" s="113" t="s">
        <v>7561</v>
      </c>
      <c r="AW228" s="113" t="s">
        <v>5285</v>
      </c>
      <c r="AX228" s="113">
        <v>2</v>
      </c>
      <c r="AY228" s="114" t="s">
        <v>2258</v>
      </c>
      <c r="AZ228" s="117">
        <v>43599</v>
      </c>
      <c r="BA228" s="114">
        <v>896640</v>
      </c>
      <c r="BB228" s="107" t="s">
        <v>8287</v>
      </c>
      <c r="BC228" s="108">
        <v>-91.84507443699745</v>
      </c>
      <c r="BD228" s="108">
        <v>0.19301264567327178</v>
      </c>
      <c r="BE228" s="108">
        <v>-13.341298554165659</v>
      </c>
      <c r="BF228" s="108">
        <v>5.3028414040869894E-2</v>
      </c>
      <c r="BG228" s="108">
        <v>14.885313996327824</v>
      </c>
      <c r="BH228" s="107" t="s">
        <v>8001</v>
      </c>
    </row>
    <row r="229" spans="16:64" x14ac:dyDescent="0.25">
      <c r="P229" s="107" t="s">
        <v>8283</v>
      </c>
      <c r="Q229" s="108">
        <v>-52.373213619803153</v>
      </c>
      <c r="R229" s="108">
        <v>0.11004627278847488</v>
      </c>
      <c r="S229" s="108">
        <v>-8.1321378538020674</v>
      </c>
      <c r="T229" s="108">
        <v>1.6100032711132042E-2</v>
      </c>
      <c r="U229" s="108">
        <v>12.683889210613387</v>
      </c>
      <c r="V229" s="107" t="s">
        <v>8219</v>
      </c>
      <c r="W229">
        <f>VAR(Q229:Q230)</f>
        <v>1.4927580918178467E-2</v>
      </c>
      <c r="X229">
        <f>VAR(S229:S230)</f>
        <v>1.2235231168465305E-2</v>
      </c>
      <c r="Y229">
        <v>1</v>
      </c>
      <c r="Z229">
        <f>VAR(U229:U230)</f>
        <v>0.58174996543292468</v>
      </c>
      <c r="AT229" s="115">
        <v>1910005</v>
      </c>
      <c r="AU229" s="116">
        <v>1910005</v>
      </c>
      <c r="AV229" s="113" t="s">
        <v>7561</v>
      </c>
      <c r="AW229" s="113" t="s">
        <v>5288</v>
      </c>
      <c r="AX229" s="113">
        <v>1</v>
      </c>
      <c r="AY229" s="114" t="s">
        <v>2258</v>
      </c>
      <c r="AZ229" s="117">
        <v>43581</v>
      </c>
      <c r="BA229" s="114">
        <v>896700</v>
      </c>
      <c r="BB229" s="107" t="s">
        <v>8288</v>
      </c>
      <c r="BC229" s="108">
        <v>-109.42950749809232</v>
      </c>
      <c r="BD229" s="108">
        <v>0.21348468584905711</v>
      </c>
      <c r="BE229" s="108">
        <v>-15.12199913933085</v>
      </c>
      <c r="BF229" s="108">
        <v>0.10182720771889106</v>
      </c>
      <c r="BG229" s="108">
        <v>11.546485616554477</v>
      </c>
      <c r="BH229" s="107" t="s">
        <v>7873</v>
      </c>
      <c r="BI229">
        <f>VAR(BC229:BC230)</f>
        <v>24.770076475686629</v>
      </c>
      <c r="BJ229">
        <f>VAR(BE229:BE230)</f>
        <v>0.44024819638029156</v>
      </c>
      <c r="BK229">
        <f>VAR(BG229:BG230)</f>
        <v>0.10965475647837626</v>
      </c>
      <c r="BL229">
        <v>1</v>
      </c>
    </row>
    <row r="230" spans="16:64" x14ac:dyDescent="0.25">
      <c r="P230" s="107" t="s">
        <v>8283</v>
      </c>
      <c r="Q230" s="108">
        <v>-52.200427156686516</v>
      </c>
      <c r="R230" s="108">
        <v>6.296027078028632E-2</v>
      </c>
      <c r="S230" s="108">
        <v>-7.9757074784367612</v>
      </c>
      <c r="T230" s="108">
        <v>4.2533651403538798E-2</v>
      </c>
      <c r="U230" s="108">
        <v>11.605232670807574</v>
      </c>
      <c r="V230" s="107" t="s">
        <v>8219</v>
      </c>
      <c r="AT230" s="115">
        <v>1910069</v>
      </c>
      <c r="AU230" s="116">
        <v>1910069</v>
      </c>
      <c r="AV230" s="113" t="s">
        <v>7561</v>
      </c>
      <c r="AW230" s="113" t="s">
        <v>5288</v>
      </c>
      <c r="AX230" s="113">
        <v>2</v>
      </c>
      <c r="AY230" s="114" t="s">
        <v>2258</v>
      </c>
      <c r="AZ230" s="117">
        <v>43612</v>
      </c>
      <c r="BA230" s="114">
        <v>117940</v>
      </c>
      <c r="BB230" s="107" t="s">
        <v>8289</v>
      </c>
      <c r="BC230" s="108">
        <v>-102.39103089080199</v>
      </c>
      <c r="BD230" s="108">
        <v>0.30940590131589363</v>
      </c>
      <c r="BE230" s="108">
        <v>-14.183651446436269</v>
      </c>
      <c r="BF230" s="108">
        <v>2.1323709876873011E-2</v>
      </c>
      <c r="BG230" s="108">
        <v>11.078180680688163</v>
      </c>
      <c r="BH230" s="107" t="s">
        <v>8001</v>
      </c>
    </row>
    <row r="231" spans="16:64" x14ac:dyDescent="0.25">
      <c r="P231" s="107" t="s">
        <v>8290</v>
      </c>
      <c r="Q231" s="108">
        <v>-48.003489104799101</v>
      </c>
      <c r="R231" s="108">
        <v>0.2050674943292714</v>
      </c>
      <c r="S231" s="108">
        <v>-7.2899996686222872</v>
      </c>
      <c r="T231" s="108">
        <v>1.9216727075349986E-2</v>
      </c>
      <c r="U231" s="108">
        <v>10.316508244179197</v>
      </c>
      <c r="V231" s="107" t="s">
        <v>8102</v>
      </c>
      <c r="W231">
        <f>VAR(Q231:Q232)</f>
        <v>6.63322952163935E-2</v>
      </c>
      <c r="X231">
        <f>VAR(S231:S232)</f>
        <v>6.3274669550828838E-3</v>
      </c>
      <c r="Y231">
        <v>1</v>
      </c>
      <c r="Z231">
        <f>VAR(U231:U232)</f>
        <v>0.14349886876472495</v>
      </c>
      <c r="AT231" s="115">
        <v>1910021</v>
      </c>
      <c r="AU231" s="116">
        <v>1910021</v>
      </c>
      <c r="AV231" s="113" t="s">
        <v>7561</v>
      </c>
      <c r="AW231" s="113" t="s">
        <v>5311</v>
      </c>
      <c r="AX231" s="113">
        <v>1</v>
      </c>
      <c r="AY231" s="114" t="s">
        <v>2258</v>
      </c>
      <c r="AZ231" s="117">
        <v>43587</v>
      </c>
      <c r="BA231" s="114">
        <v>114660</v>
      </c>
      <c r="BB231" s="107" t="s">
        <v>8291</v>
      </c>
      <c r="BC231" s="108">
        <v>-88.728649556965991</v>
      </c>
      <c r="BD231" s="108">
        <v>0.31457301962850165</v>
      </c>
      <c r="BE231" s="108">
        <v>-12.141208333745656</v>
      </c>
      <c r="BF231" s="108">
        <v>5.249889067410108E-2</v>
      </c>
      <c r="BG231" s="108">
        <v>8.4010171129992557</v>
      </c>
      <c r="BH231" s="107" t="s">
        <v>7987</v>
      </c>
      <c r="BI231">
        <f>VAR(BC231:BC232)</f>
        <v>14.10832434419234</v>
      </c>
      <c r="BJ231">
        <f>VAR(BE231:BE232)</f>
        <v>0.22864208037637831</v>
      </c>
      <c r="BK231">
        <f>VAR(BG231:BG232)</f>
        <v>4.7910867299517396E-3</v>
      </c>
      <c r="BL231">
        <v>1</v>
      </c>
    </row>
    <row r="232" spans="16:64" x14ac:dyDescent="0.25">
      <c r="P232" s="107" t="s">
        <v>8290</v>
      </c>
      <c r="Q232" s="108">
        <v>-47.639257598154238</v>
      </c>
      <c r="R232" s="108">
        <v>0.33745620574548246</v>
      </c>
      <c r="S232" s="108">
        <v>-7.1775055180625102</v>
      </c>
      <c r="T232" s="108">
        <v>7.2451557667078781E-2</v>
      </c>
      <c r="U232" s="108">
        <v>9.7807865463458441</v>
      </c>
      <c r="V232" s="107" t="s">
        <v>8102</v>
      </c>
      <c r="AT232" s="115">
        <v>1910053</v>
      </c>
      <c r="AU232" s="116">
        <v>1910053</v>
      </c>
      <c r="AV232" s="113" t="s">
        <v>7561</v>
      </c>
      <c r="AW232" s="113" t="s">
        <v>5311</v>
      </c>
      <c r="AX232" s="113">
        <v>2</v>
      </c>
      <c r="AY232" s="114" t="s">
        <v>2258</v>
      </c>
      <c r="AZ232" s="117">
        <v>43601</v>
      </c>
      <c r="BA232" s="114">
        <v>114680</v>
      </c>
      <c r="BB232" s="107" t="s">
        <v>8292</v>
      </c>
      <c r="BC232" s="108">
        <v>-83.41671500462212</v>
      </c>
      <c r="BD232" s="108">
        <v>0.33000595362245955</v>
      </c>
      <c r="BE232" s="108">
        <v>-11.464980442607796</v>
      </c>
      <c r="BF232" s="108">
        <v>7.666971064298797E-2</v>
      </c>
      <c r="BG232" s="108">
        <v>8.3031285362402514</v>
      </c>
      <c r="BH232" s="107" t="s">
        <v>8001</v>
      </c>
    </row>
    <row r="233" spans="16:64" x14ac:dyDescent="0.25">
      <c r="P233" s="107" t="s">
        <v>8293</v>
      </c>
      <c r="Q233" s="108">
        <v>-25.127795644447978</v>
      </c>
      <c r="R233" s="108">
        <v>0.17619332404438362</v>
      </c>
      <c r="S233" s="108">
        <v>-4.337970374125061</v>
      </c>
      <c r="T233" s="108">
        <v>4.855976320881935E-2</v>
      </c>
      <c r="U233" s="108">
        <v>9.5759673485525099</v>
      </c>
      <c r="V233" s="107" t="s">
        <v>8102</v>
      </c>
      <c r="W233">
        <f>VAR(Q233:Q234)</f>
        <v>1.6358134360320073E-8</v>
      </c>
      <c r="X233">
        <f>VAR(S233:S234)</f>
        <v>5.2234272160207594E-5</v>
      </c>
      <c r="Y233">
        <v>1</v>
      </c>
      <c r="Z233">
        <f>VAR(U233:U234)</f>
        <v>3.3577996561033781E-3</v>
      </c>
      <c r="AT233" s="115">
        <v>1910024</v>
      </c>
      <c r="AU233" s="116">
        <v>1910024</v>
      </c>
      <c r="AV233" s="113" t="s">
        <v>7561</v>
      </c>
      <c r="AW233" s="113" t="s">
        <v>5312</v>
      </c>
      <c r="AX233" s="113">
        <v>1</v>
      </c>
      <c r="AY233" s="114" t="s">
        <v>2258</v>
      </c>
      <c r="AZ233" s="117">
        <v>43587</v>
      </c>
      <c r="BA233" s="114">
        <v>106180</v>
      </c>
      <c r="BB233" s="107" t="s">
        <v>8294</v>
      </c>
      <c r="BC233" s="108">
        <v>-89.616653515766004</v>
      </c>
      <c r="BD233" s="108">
        <v>0.26873606384420434</v>
      </c>
      <c r="BE233" s="108">
        <v>-12.281154535655009</v>
      </c>
      <c r="BF233" s="108">
        <v>3.8326712108712628E-2</v>
      </c>
      <c r="BG233" s="108">
        <v>8.6325827694740696</v>
      </c>
      <c r="BH233" s="107" t="s">
        <v>7987</v>
      </c>
      <c r="BI233">
        <f>VAR(BC233:BC234)</f>
        <v>5.9104933472655787</v>
      </c>
      <c r="BJ233">
        <f>VAR(BE233:BE234)</f>
        <v>0.11207750786941571</v>
      </c>
      <c r="BK233">
        <f>VAR(BG233:BG234)</f>
        <v>6.1052330915280111E-2</v>
      </c>
      <c r="BL233">
        <v>1</v>
      </c>
    </row>
    <row r="234" spans="16:64" x14ac:dyDescent="0.25">
      <c r="P234" s="107" t="s">
        <v>8293</v>
      </c>
      <c r="Q234" s="108">
        <v>-25.1279765208387</v>
      </c>
      <c r="R234" s="108">
        <v>6.5419586364070623E-2</v>
      </c>
      <c r="S234" s="108">
        <v>-4.327749388638308</v>
      </c>
      <c r="T234" s="108">
        <v>7.8745353381839151E-3</v>
      </c>
      <c r="U234" s="108">
        <v>9.4940185882677639</v>
      </c>
      <c r="V234" s="107" t="s">
        <v>8102</v>
      </c>
      <c r="AT234" s="115">
        <v>1910054</v>
      </c>
      <c r="AU234" s="116">
        <v>1910054</v>
      </c>
      <c r="AV234" s="113" t="s">
        <v>7561</v>
      </c>
      <c r="AW234" s="113" t="s">
        <v>5312</v>
      </c>
      <c r="AX234" s="113">
        <v>2</v>
      </c>
      <c r="AY234" s="114" t="s">
        <v>2258</v>
      </c>
      <c r="AZ234" s="117">
        <v>43602</v>
      </c>
      <c r="BA234" s="114">
        <v>113900</v>
      </c>
      <c r="BB234" s="107" t="s">
        <v>8295</v>
      </c>
      <c r="BC234" s="108">
        <v>-86.178487333841232</v>
      </c>
      <c r="BD234" s="108">
        <v>0.3898607410752486</v>
      </c>
      <c r="BE234" s="108">
        <v>-11.807704416066017</v>
      </c>
      <c r="BF234" s="108">
        <v>2.14766701587309E-2</v>
      </c>
      <c r="BG234" s="108">
        <v>8.2831479946868996</v>
      </c>
      <c r="BH234" s="107" t="s">
        <v>8001</v>
      </c>
    </row>
    <row r="235" spans="16:64" x14ac:dyDescent="0.25">
      <c r="P235" s="107" t="s">
        <v>8296</v>
      </c>
      <c r="Q235" s="108">
        <v>-60.889639786540137</v>
      </c>
      <c r="R235" s="108">
        <v>0.29409734177826885</v>
      </c>
      <c r="S235" s="108">
        <v>-8.946079921962891</v>
      </c>
      <c r="T235" s="108">
        <v>8.9227448696137052E-2</v>
      </c>
      <c r="U235" s="108">
        <v>10.678999589162991</v>
      </c>
      <c r="V235" s="107" t="s">
        <v>7993</v>
      </c>
      <c r="W235">
        <f>VAR(Q235:Q236)</f>
        <v>7.3048873887278182E-2</v>
      </c>
      <c r="X235">
        <f>VAR(S235:S236)</f>
        <v>1.0442987774284028E-3</v>
      </c>
      <c r="Y235">
        <v>1</v>
      </c>
      <c r="Z235">
        <f>VAR(U235:U236)</f>
        <v>1.3807791552375505E-4</v>
      </c>
      <c r="AT235" s="113" t="s">
        <v>8297</v>
      </c>
      <c r="AU235" s="110">
        <v>1810213</v>
      </c>
      <c r="AV235" s="113" t="s">
        <v>7561</v>
      </c>
      <c r="AW235" s="113" t="s">
        <v>5317</v>
      </c>
      <c r="AX235" s="114">
        <v>1</v>
      </c>
      <c r="AY235" s="114" t="s">
        <v>2258</v>
      </c>
      <c r="AZ235" s="115" t="s">
        <v>8249</v>
      </c>
      <c r="BA235" s="114">
        <v>884340</v>
      </c>
      <c r="BB235" s="107" t="s">
        <v>8297</v>
      </c>
      <c r="BC235" s="108">
        <v>-119.98693168672445</v>
      </c>
      <c r="BD235" s="108">
        <v>0.32401344607523874</v>
      </c>
      <c r="BE235" s="108">
        <v>-16.156589342723098</v>
      </c>
      <c r="BF235" s="108">
        <v>4.3107967504071511E-2</v>
      </c>
      <c r="BG235" s="108">
        <v>9.2657830550603393</v>
      </c>
      <c r="BH235" s="107" t="s">
        <v>7633</v>
      </c>
      <c r="BI235">
        <f>VAR(BC235:BC236)</f>
        <v>0.35065626163607772</v>
      </c>
      <c r="BJ235">
        <f>VAR(BE235:BE236)</f>
        <v>2.964692934581722E-4</v>
      </c>
      <c r="BK235">
        <f>VAR(BG235:BG236)</f>
        <v>0.20649398403328872</v>
      </c>
      <c r="BL235">
        <v>1</v>
      </c>
    </row>
    <row r="236" spans="16:64" x14ac:dyDescent="0.25">
      <c r="P236" s="107" t="s">
        <v>8296</v>
      </c>
      <c r="Q236" s="108">
        <v>-61.271867137438207</v>
      </c>
      <c r="R236" s="108">
        <v>7.7260946481256657E-2</v>
      </c>
      <c r="S236" s="108">
        <v>-8.9917810986967215</v>
      </c>
      <c r="T236" s="108">
        <v>5.6052292955773964E-2</v>
      </c>
      <c r="U236" s="108">
        <v>10.662381652135565</v>
      </c>
      <c r="V236" s="107" t="s">
        <v>7993</v>
      </c>
      <c r="AT236" s="113" t="s">
        <v>8298</v>
      </c>
      <c r="AU236" s="110">
        <v>1810352</v>
      </c>
      <c r="AV236" s="113" t="s">
        <v>7561</v>
      </c>
      <c r="AW236" s="113" t="s">
        <v>5317</v>
      </c>
      <c r="AX236" s="114">
        <v>2</v>
      </c>
      <c r="AY236" s="114" t="s">
        <v>2258</v>
      </c>
      <c r="AZ236" s="115" t="s">
        <v>7740</v>
      </c>
      <c r="BA236" s="114">
        <v>884380</v>
      </c>
      <c r="BB236" s="107" t="s">
        <v>8298</v>
      </c>
      <c r="BC236" s="108">
        <v>-120.82437572859958</v>
      </c>
      <c r="BD236" s="108">
        <v>0.49928674591472538</v>
      </c>
      <c r="BE236" s="108">
        <v>-16.180939673047682</v>
      </c>
      <c r="BF236" s="108">
        <v>2.8119551767797926E-2</v>
      </c>
      <c r="BG236" s="108">
        <v>8.623141655781879</v>
      </c>
      <c r="BH236" s="107" t="s">
        <v>7741</v>
      </c>
    </row>
    <row r="237" spans="16:64" x14ac:dyDescent="0.25">
      <c r="P237" s="107" t="s">
        <v>8203</v>
      </c>
      <c r="Q237" s="108">
        <v>-114.27367409033398</v>
      </c>
      <c r="R237" s="108">
        <v>0.16230452593334418</v>
      </c>
      <c r="S237" s="108">
        <v>-15.34580745121708</v>
      </c>
      <c r="T237" s="108">
        <v>3.287929794899893E-2</v>
      </c>
      <c r="U237" s="108">
        <v>8.4927855194026591</v>
      </c>
      <c r="V237" s="107" t="s">
        <v>7993</v>
      </c>
      <c r="W237">
        <f>VAR(Q237:Q238)</f>
        <v>9.3230227553772575E-3</v>
      </c>
      <c r="X237">
        <f>VAR(S237:S238)</f>
        <v>3.3529936467067965E-3</v>
      </c>
      <c r="Y237">
        <v>1</v>
      </c>
      <c r="Z237">
        <f>VAR(U237:U238)</f>
        <v>0.13445753574779845</v>
      </c>
      <c r="AT237" s="113" t="s">
        <v>8299</v>
      </c>
      <c r="AU237" s="110">
        <v>1810083</v>
      </c>
      <c r="AV237" s="113" t="s">
        <v>7561</v>
      </c>
      <c r="AW237" s="113" t="s">
        <v>5318</v>
      </c>
      <c r="AX237" s="114">
        <v>1</v>
      </c>
      <c r="AY237" s="114" t="s">
        <v>2258</v>
      </c>
      <c r="AZ237" s="115" t="s">
        <v>8247</v>
      </c>
      <c r="BA237" s="114">
        <v>884140</v>
      </c>
      <c r="BB237" s="107">
        <v>1810083</v>
      </c>
      <c r="BC237" s="108">
        <v>-102.78211248604855</v>
      </c>
      <c r="BD237" s="108">
        <v>0.16897801835724158</v>
      </c>
      <c r="BE237" s="108">
        <v>-13.977548006497226</v>
      </c>
      <c r="BF237" s="108">
        <v>3.1469129195036992E-2</v>
      </c>
      <c r="BG237" s="108">
        <v>9.0382715659292643</v>
      </c>
      <c r="BH237" s="107" t="s">
        <v>7604</v>
      </c>
      <c r="BI237">
        <f>VAR(BC237:BC238)</f>
        <v>2.5691973328944302</v>
      </c>
      <c r="BJ237">
        <f>VAR(BE237:BE238)</f>
        <v>1.1966510280242644</v>
      </c>
      <c r="BK237">
        <f>VAR(BG237:BG238)</f>
        <v>51.100366995185937</v>
      </c>
      <c r="BL237">
        <v>1</v>
      </c>
    </row>
    <row r="238" spans="16:64" x14ac:dyDescent="0.25">
      <c r="P238" s="107" t="s">
        <v>8203</v>
      </c>
      <c r="Q238" s="108">
        <v>-114.13712356667789</v>
      </c>
      <c r="R238" s="108">
        <v>8.2854534548432335E-2</v>
      </c>
      <c r="S238" s="108">
        <v>-15.263917358449923</v>
      </c>
      <c r="T238" s="108">
        <v>6.555949623089799E-2</v>
      </c>
      <c r="U238" s="108">
        <v>7.9742153009215002</v>
      </c>
      <c r="V238" s="107" t="s">
        <v>7993</v>
      </c>
      <c r="AT238" s="113" t="s">
        <v>8300</v>
      </c>
      <c r="AU238" s="110">
        <v>1810229</v>
      </c>
      <c r="AV238" s="113" t="s">
        <v>7561</v>
      </c>
      <c r="AW238" s="113" t="s">
        <v>5318</v>
      </c>
      <c r="AX238" s="114">
        <v>2</v>
      </c>
      <c r="AY238" s="114" t="s">
        <v>2258</v>
      </c>
      <c r="AZ238" s="115" t="s">
        <v>7683</v>
      </c>
      <c r="BA238" s="114">
        <v>100060</v>
      </c>
      <c r="BB238" s="107" t="s">
        <v>8301</v>
      </c>
      <c r="BC238" s="108">
        <v>-100.51530974522859</v>
      </c>
      <c r="BD238" s="108">
        <v>0.36274606371393675</v>
      </c>
      <c r="BE238" s="108">
        <v>-12.430517930497238</v>
      </c>
      <c r="BF238" s="108">
        <v>4.0065517384668757E-2</v>
      </c>
      <c r="BG238" s="108">
        <v>-1.0711663012506847</v>
      </c>
      <c r="BH238" s="107" t="s">
        <v>7565</v>
      </c>
    </row>
    <row r="239" spans="16:64" x14ac:dyDescent="0.25">
      <c r="P239" s="107" t="s">
        <v>8002</v>
      </c>
      <c r="Q239" s="108">
        <v>-29.911941145749548</v>
      </c>
      <c r="R239" s="108">
        <v>0.15217978517748829</v>
      </c>
      <c r="S239" s="108">
        <v>-4.8150596073210652</v>
      </c>
      <c r="T239" s="108">
        <v>4.8526298829637479E-2</v>
      </c>
      <c r="U239" s="108">
        <v>8.6085357128189735</v>
      </c>
      <c r="V239" s="107" t="s">
        <v>7777</v>
      </c>
      <c r="W239">
        <f>VAR(Q239:Q240)</f>
        <v>1.0317812366419958E-2</v>
      </c>
      <c r="X239">
        <f>VAR(S239:S240)</f>
        <v>5.1031556491929267E-3</v>
      </c>
      <c r="Y239">
        <v>1</v>
      </c>
      <c r="Z239">
        <f>VAR(U239:U240)</f>
        <v>0.45302003675272212</v>
      </c>
      <c r="AT239" s="115">
        <v>1910585</v>
      </c>
      <c r="AU239" s="116">
        <v>1910585</v>
      </c>
      <c r="AV239" s="113" t="s">
        <v>7561</v>
      </c>
      <c r="AW239" s="113" t="s">
        <v>5326</v>
      </c>
      <c r="AX239" s="113">
        <v>1</v>
      </c>
      <c r="AY239" s="114" t="s">
        <v>2258</v>
      </c>
      <c r="AZ239" s="117">
        <v>43676</v>
      </c>
      <c r="BA239" s="114">
        <v>105000</v>
      </c>
      <c r="BB239" s="107" t="s">
        <v>8302</v>
      </c>
      <c r="BC239" s="108">
        <v>-117.51198552366911</v>
      </c>
      <c r="BD239" s="108">
        <v>0.19889110398966534</v>
      </c>
      <c r="BE239" s="108">
        <v>-15.460061184107726</v>
      </c>
      <c r="BF239" s="108">
        <v>4.010900986868679E-2</v>
      </c>
      <c r="BG239" s="108">
        <v>6.1685039491926972</v>
      </c>
      <c r="BH239" s="107" t="s">
        <v>7839</v>
      </c>
      <c r="BI239">
        <f>VAR(BC239:BC240)</f>
        <v>0.94664804732760111</v>
      </c>
      <c r="BJ239">
        <f>VAR(BE239:BE240)</f>
        <v>7.8080614922294792E-3</v>
      </c>
      <c r="BK239">
        <f>VAR(BG239:BG240)</f>
        <v>2.8219440271201179</v>
      </c>
      <c r="BL239">
        <v>1</v>
      </c>
    </row>
    <row r="240" spans="16:64" x14ac:dyDescent="0.25">
      <c r="P240" s="107" t="s">
        <v>8002</v>
      </c>
      <c r="Q240" s="108">
        <v>-30.055592197722167</v>
      </c>
      <c r="R240" s="108">
        <v>0.10298261289253442</v>
      </c>
      <c r="S240" s="108">
        <v>-4.7140333171863391</v>
      </c>
      <c r="T240" s="108">
        <v>2.7162805140696335E-2</v>
      </c>
      <c r="U240" s="108">
        <v>7.6566743397685464</v>
      </c>
      <c r="V240" s="107" t="s">
        <v>7777</v>
      </c>
      <c r="AT240" s="115">
        <v>1910731</v>
      </c>
      <c r="AU240" s="116">
        <v>1910731</v>
      </c>
      <c r="AV240" s="113" t="s">
        <v>7561</v>
      </c>
      <c r="AW240" s="113" t="s">
        <v>5326</v>
      </c>
      <c r="AX240" s="113">
        <v>2</v>
      </c>
      <c r="AY240" s="114" t="s">
        <v>2258</v>
      </c>
      <c r="AZ240" s="117">
        <v>43696</v>
      </c>
      <c r="BA240" s="114">
        <v>105040</v>
      </c>
      <c r="BB240" s="107" t="s">
        <v>8303</v>
      </c>
      <c r="BC240" s="108">
        <v>-118.88795648799038</v>
      </c>
      <c r="BD240" s="108">
        <v>9.329275312512765E-2</v>
      </c>
      <c r="BE240" s="108">
        <v>-15.335096697214613</v>
      </c>
      <c r="BF240" s="108">
        <v>6.1177066342504402E-2</v>
      </c>
      <c r="BG240" s="108">
        <v>3.7928170897265261</v>
      </c>
      <c r="BH240" s="107" t="s">
        <v>7773</v>
      </c>
    </row>
    <row r="241" spans="16:64" x14ac:dyDescent="0.25">
      <c r="P241" s="107" t="s">
        <v>8304</v>
      </c>
      <c r="Q241" s="108">
        <v>-29.18894297138505</v>
      </c>
      <c r="R241" s="108">
        <v>2.7364598237051764E-2</v>
      </c>
      <c r="S241" s="108">
        <v>-5.2896059930163668</v>
      </c>
      <c r="T241" s="108">
        <v>2.0914857857586192E-2</v>
      </c>
      <c r="U241" s="108">
        <v>13.127904972745885</v>
      </c>
      <c r="V241" s="107" t="s">
        <v>7777</v>
      </c>
      <c r="W241">
        <f>VAR(Q241:Q242)</f>
        <v>7.9870043066677943E-3</v>
      </c>
      <c r="X241">
        <f>VAR(S241:S242)</f>
        <v>5.4564895833716259E-4</v>
      </c>
      <c r="Y241">
        <v>1</v>
      </c>
      <c r="Z241">
        <f>VAR(U241:U242)</f>
        <v>9.506834861451605E-3</v>
      </c>
      <c r="AT241" s="113" t="s">
        <v>8305</v>
      </c>
      <c r="AU241" s="110">
        <v>1810069</v>
      </c>
      <c r="AV241" s="113" t="s">
        <v>7561</v>
      </c>
      <c r="AW241" s="113" t="s">
        <v>5328</v>
      </c>
      <c r="AX241" s="114">
        <v>1</v>
      </c>
      <c r="AY241" s="114" t="s">
        <v>2258</v>
      </c>
      <c r="AZ241" s="115" t="s">
        <v>7577</v>
      </c>
      <c r="BA241" s="114">
        <v>884300</v>
      </c>
      <c r="BB241" s="107">
        <v>1810069</v>
      </c>
      <c r="BC241" s="108">
        <v>-116.5295163683566</v>
      </c>
      <c r="BD241" s="108">
        <v>0.15704167526339396</v>
      </c>
      <c r="BE241" s="108">
        <v>-14.962447768154364</v>
      </c>
      <c r="BF241" s="108">
        <v>9.8406113433014489E-2</v>
      </c>
      <c r="BG241" s="108">
        <v>3.1700657768783174</v>
      </c>
      <c r="BH241" s="107" t="s">
        <v>7604</v>
      </c>
      <c r="BI241">
        <f>VAR(BC241:BC242)</f>
        <v>4.6637352295487211E-2</v>
      </c>
      <c r="BJ241">
        <f>VAR(BE241:BE242)</f>
        <v>4.9630035840347982E-2</v>
      </c>
      <c r="BK241">
        <f>VAR(BG241:BG242)</f>
        <v>3.9927265246043255</v>
      </c>
      <c r="BL241">
        <v>1</v>
      </c>
    </row>
    <row r="242" spans="16:64" x14ac:dyDescent="0.25">
      <c r="P242" s="107" t="s">
        <v>8304</v>
      </c>
      <c r="Q242" s="108">
        <v>-29.315331296056815</v>
      </c>
      <c r="R242" s="108">
        <v>0.19742921970953239</v>
      </c>
      <c r="S242" s="108">
        <v>-5.32264079158809</v>
      </c>
      <c r="T242" s="108">
        <v>5.5985529321281272E-2</v>
      </c>
      <c r="U242" s="108">
        <v>13.265795036647905</v>
      </c>
      <c r="V242" s="107" t="s">
        <v>7777</v>
      </c>
      <c r="AT242" s="113" t="s">
        <v>8306</v>
      </c>
      <c r="AU242" s="110">
        <v>1810245</v>
      </c>
      <c r="AV242" s="113" t="s">
        <v>7561</v>
      </c>
      <c r="AW242" s="113" t="s">
        <v>5328</v>
      </c>
      <c r="AX242" s="114">
        <v>2</v>
      </c>
      <c r="AY242" s="114" t="s">
        <v>2258</v>
      </c>
      <c r="AZ242" s="115" t="s">
        <v>7693</v>
      </c>
      <c r="BA242" s="114">
        <v>100860</v>
      </c>
      <c r="BB242" s="107" t="s">
        <v>8306</v>
      </c>
      <c r="BC242" s="108">
        <v>-116.83492544581006</v>
      </c>
      <c r="BD242" s="108">
        <v>0.21510768702150021</v>
      </c>
      <c r="BE242" s="108">
        <v>-14.647392103738223</v>
      </c>
      <c r="BF242" s="108">
        <v>3.203195347247504E-2</v>
      </c>
      <c r="BG242" s="108">
        <v>0.34421138409572904</v>
      </c>
      <c r="BH242" s="107" t="s">
        <v>7565</v>
      </c>
    </row>
    <row r="243" spans="16:64" x14ac:dyDescent="0.25">
      <c r="AT243" s="115">
        <v>1910339</v>
      </c>
      <c r="AU243" s="116">
        <v>1910339</v>
      </c>
      <c r="AV243" s="113" t="s">
        <v>7561</v>
      </c>
      <c r="AW243" s="113" t="s">
        <v>5348</v>
      </c>
      <c r="AX243" s="113">
        <v>1</v>
      </c>
      <c r="AY243" s="114" t="s">
        <v>2258</v>
      </c>
      <c r="AZ243" s="117">
        <v>43655</v>
      </c>
      <c r="BA243" s="114">
        <v>125980</v>
      </c>
      <c r="BB243" s="107" t="s">
        <v>8307</v>
      </c>
      <c r="BC243" s="108">
        <v>-66.145235084730302</v>
      </c>
      <c r="BD243" s="108">
        <v>0.1508725154906759</v>
      </c>
      <c r="BE243" s="108">
        <v>-9.8184305732749984</v>
      </c>
      <c r="BF243" s="108">
        <v>0.13420713391383235</v>
      </c>
      <c r="BG243" s="108">
        <v>12.402209501469684</v>
      </c>
      <c r="BH243" s="107" t="s">
        <v>7689</v>
      </c>
      <c r="BI243">
        <f>VAR(BC243:BC244)</f>
        <v>26.836275843541948</v>
      </c>
      <c r="BJ243">
        <f>VAR(BE243:BE244)</f>
        <v>0.34874406833866589</v>
      </c>
      <c r="BK243">
        <f>VAR(BG243:BG244)</f>
        <v>0.20794471478611531</v>
      </c>
      <c r="BL243">
        <v>1</v>
      </c>
    </row>
    <row r="244" spans="16:64" x14ac:dyDescent="0.25">
      <c r="AT244" s="115">
        <v>1910758</v>
      </c>
      <c r="AU244" s="116">
        <v>1910758</v>
      </c>
      <c r="AV244" s="113" t="s">
        <v>7561</v>
      </c>
      <c r="AW244" s="113" t="s">
        <v>5348</v>
      </c>
      <c r="AX244" s="113">
        <v>2</v>
      </c>
      <c r="AY244" s="114" t="s">
        <v>2258</v>
      </c>
      <c r="AZ244" s="117">
        <v>43699</v>
      </c>
      <c r="BA244" s="114">
        <v>135440</v>
      </c>
      <c r="BB244" s="107" t="s">
        <v>8308</v>
      </c>
      <c r="BC244" s="108">
        <v>-58.819079770577872</v>
      </c>
      <c r="BD244" s="108">
        <v>0.15960659097147606</v>
      </c>
      <c r="BE244" s="108">
        <v>-8.9832730212661982</v>
      </c>
      <c r="BF244" s="108">
        <v>6.0122508613982613E-2</v>
      </c>
      <c r="BG244" s="108">
        <v>13.047104399551714</v>
      </c>
      <c r="BH244" s="107" t="s">
        <v>7812</v>
      </c>
    </row>
    <row r="245" spans="16:64" x14ac:dyDescent="0.25">
      <c r="AT245" s="113" t="s">
        <v>8309</v>
      </c>
      <c r="AU245" s="110">
        <v>1810818</v>
      </c>
      <c r="AV245" s="113" t="s">
        <v>7561</v>
      </c>
      <c r="AW245" s="113" t="s">
        <v>5357</v>
      </c>
      <c r="AX245" s="114">
        <v>1</v>
      </c>
      <c r="AY245" s="114" t="s">
        <v>2258</v>
      </c>
      <c r="AZ245" s="115" t="s">
        <v>8085</v>
      </c>
      <c r="BA245" s="114">
        <v>890920</v>
      </c>
      <c r="BB245" s="107" t="s">
        <v>8309</v>
      </c>
      <c r="BC245" s="108">
        <v>-45.885481363549644</v>
      </c>
      <c r="BD245" s="108">
        <v>0.2878039829101991</v>
      </c>
      <c r="BE245" s="108">
        <v>-7.4506974480674772</v>
      </c>
      <c r="BF245" s="108">
        <v>7.0878623361729329E-2</v>
      </c>
      <c r="BG245" s="108">
        <v>13.720098220990174</v>
      </c>
      <c r="BH245" s="107" t="s">
        <v>7626</v>
      </c>
      <c r="BI245">
        <f>VAR(BC245:BC246)</f>
        <v>0.95590503107570968</v>
      </c>
      <c r="BJ245">
        <f>VAR(BE245:BE246)</f>
        <v>0.33046629497560404</v>
      </c>
      <c r="BK245">
        <f>VAR(BG245:BG246)</f>
        <v>13.113030586266518</v>
      </c>
      <c r="BL245">
        <v>1</v>
      </c>
    </row>
    <row r="246" spans="16:64" x14ac:dyDescent="0.25">
      <c r="AT246" s="113" t="s">
        <v>8310</v>
      </c>
      <c r="AU246" s="110">
        <v>1810919</v>
      </c>
      <c r="AV246" s="113" t="s">
        <v>7561</v>
      </c>
      <c r="AW246" s="113" t="s">
        <v>5357</v>
      </c>
      <c r="AX246" s="114">
        <v>2</v>
      </c>
      <c r="AY246" s="114" t="s">
        <v>2258</v>
      </c>
      <c r="AZ246" s="115" t="s">
        <v>7966</v>
      </c>
      <c r="BA246" s="114">
        <v>104840</v>
      </c>
      <c r="BB246" s="107" t="s">
        <v>8310</v>
      </c>
      <c r="BC246" s="108">
        <v>-44.502799165012533</v>
      </c>
      <c r="BD246" s="108">
        <v>0.41825018193476393</v>
      </c>
      <c r="BE246" s="108">
        <v>-6.637719840779793</v>
      </c>
      <c r="BF246" s="108">
        <v>3.0249994168813896E-2</v>
      </c>
      <c r="BG246" s="108">
        <v>8.5989595612258114</v>
      </c>
      <c r="BH246" s="107" t="s">
        <v>7789</v>
      </c>
    </row>
    <row r="247" spans="16:64" x14ac:dyDescent="0.25">
      <c r="AT247" s="115">
        <v>1910131</v>
      </c>
      <c r="AU247" s="116">
        <v>1910131</v>
      </c>
      <c r="AV247" s="113" t="s">
        <v>7561</v>
      </c>
      <c r="AW247" s="113" t="s">
        <v>5369</v>
      </c>
      <c r="AX247" s="113">
        <v>1</v>
      </c>
      <c r="AY247" s="114" t="s">
        <v>2258</v>
      </c>
      <c r="AZ247" s="117">
        <v>43626</v>
      </c>
      <c r="BA247" s="114">
        <v>108100</v>
      </c>
      <c r="BB247" s="107" t="s">
        <v>8097</v>
      </c>
      <c r="BC247" s="108">
        <v>-70.163572662219252</v>
      </c>
      <c r="BD247" s="108">
        <v>0.21959268553729897</v>
      </c>
      <c r="BE247" s="108">
        <v>-10.089919384472733</v>
      </c>
      <c r="BF247" s="108">
        <v>2.4471869290335065E-2</v>
      </c>
      <c r="BG247" s="108">
        <v>10.555782413562611</v>
      </c>
      <c r="BH247" s="107" t="s">
        <v>7885</v>
      </c>
      <c r="BI247">
        <f>VAR(BC247:BC248)</f>
        <v>1.4262944451562567</v>
      </c>
      <c r="BJ247">
        <f>VAR(BE247:BE248)</f>
        <v>7.1757198682927681E-2</v>
      </c>
      <c r="BK247">
        <f>VAR(BG247:BG248)</f>
        <v>0.9000829860074373</v>
      </c>
      <c r="BL247">
        <v>1</v>
      </c>
    </row>
    <row r="248" spans="16:64" x14ac:dyDescent="0.25">
      <c r="AT248" s="115">
        <v>1910355</v>
      </c>
      <c r="AU248" s="116">
        <v>1910355</v>
      </c>
      <c r="AV248" s="113" t="s">
        <v>7561</v>
      </c>
      <c r="AW248" s="113" t="s">
        <v>5369</v>
      </c>
      <c r="AX248" s="113">
        <v>2</v>
      </c>
      <c r="AY248" s="114" t="s">
        <v>2258</v>
      </c>
      <c r="AZ248" s="117">
        <v>43656</v>
      </c>
      <c r="BA248" s="114">
        <v>108300</v>
      </c>
      <c r="BB248" s="107" t="s">
        <v>8311</v>
      </c>
      <c r="BC248" s="108">
        <v>-68.474611771519733</v>
      </c>
      <c r="BD248" s="108">
        <v>0.26462146081741578</v>
      </c>
      <c r="BE248" s="108">
        <v>-9.7110864432362884</v>
      </c>
      <c r="BF248" s="108">
        <v>8.3786204794826957E-2</v>
      </c>
      <c r="BG248" s="108">
        <v>9.2140797743705747</v>
      </c>
      <c r="BH248" s="107" t="s">
        <v>7676</v>
      </c>
    </row>
    <row r="249" spans="16:64" x14ac:dyDescent="0.25">
      <c r="AT249" s="115">
        <v>1910314</v>
      </c>
      <c r="AU249" s="116">
        <v>1910314</v>
      </c>
      <c r="AV249" s="113" t="s">
        <v>7561</v>
      </c>
      <c r="AW249" s="113" t="s">
        <v>5382</v>
      </c>
      <c r="AX249" s="113">
        <v>1</v>
      </c>
      <c r="AY249" s="114" t="s">
        <v>2258</v>
      </c>
      <c r="AZ249" s="117">
        <v>43647</v>
      </c>
      <c r="BA249" s="114">
        <v>108700</v>
      </c>
      <c r="BB249" s="107" t="s">
        <v>8312</v>
      </c>
      <c r="BC249" s="108">
        <v>-62.893468412943768</v>
      </c>
      <c r="BD249" s="108">
        <v>0.14750916380138368</v>
      </c>
      <c r="BE249" s="108">
        <v>-9.5045021478105127</v>
      </c>
      <c r="BF249" s="108">
        <v>5.0590796370337782E-2</v>
      </c>
      <c r="BG249" s="108">
        <v>13.142548769540333</v>
      </c>
      <c r="BH249" s="107" t="s">
        <v>7689</v>
      </c>
      <c r="BI249">
        <f>VAR(BC249:BC250)</f>
        <v>37.406795554806934</v>
      </c>
      <c r="BJ249">
        <f>VAR(BE249:BE250)</f>
        <v>0.41642443745150309</v>
      </c>
      <c r="BK249">
        <f>VAR(BG249:BG250)</f>
        <v>0.90941584942834064</v>
      </c>
      <c r="BL249">
        <v>1</v>
      </c>
    </row>
    <row r="250" spans="16:64" x14ac:dyDescent="0.25">
      <c r="AT250" s="115">
        <v>1910426</v>
      </c>
      <c r="AU250" s="116">
        <v>1910426</v>
      </c>
      <c r="AV250" s="113" t="s">
        <v>7561</v>
      </c>
      <c r="AW250" s="113" t="s">
        <v>5382</v>
      </c>
      <c r="AX250" s="113">
        <v>2</v>
      </c>
      <c r="AY250" s="114" t="s">
        <v>2258</v>
      </c>
      <c r="AZ250" s="117">
        <v>43662</v>
      </c>
      <c r="BA250" s="114">
        <v>129420</v>
      </c>
      <c r="BB250" s="107" t="s">
        <v>8313</v>
      </c>
      <c r="BC250" s="108">
        <v>-54.243983393035712</v>
      </c>
      <c r="BD250" s="108">
        <v>0.111140352847406</v>
      </c>
      <c r="BE250" s="108">
        <v>-8.5918966060220541</v>
      </c>
      <c r="BF250" s="108">
        <v>4.5067689263261386E-2</v>
      </c>
      <c r="BG250" s="108">
        <v>14.49118945514072</v>
      </c>
      <c r="BH250" s="107" t="s">
        <v>7667</v>
      </c>
    </row>
    <row r="251" spans="16:64" x14ac:dyDescent="0.25">
      <c r="AT251" s="113" t="s">
        <v>8314</v>
      </c>
      <c r="AU251" s="110">
        <v>1810079</v>
      </c>
      <c r="AV251" s="113" t="s">
        <v>7561</v>
      </c>
      <c r="AW251" s="113" t="s">
        <v>5410</v>
      </c>
      <c r="AX251" s="114">
        <v>1</v>
      </c>
      <c r="AY251" s="114" t="s">
        <v>2258</v>
      </c>
      <c r="AZ251" s="115" t="s">
        <v>7591</v>
      </c>
      <c r="BA251" s="114">
        <v>898440</v>
      </c>
      <c r="BB251" s="107" t="s">
        <v>7628</v>
      </c>
      <c r="BC251" s="108">
        <v>-47.256383119654387</v>
      </c>
      <c r="BD251" s="108">
        <v>0.30348464323938729</v>
      </c>
      <c r="BE251" s="108">
        <v>-7.8017633202890071</v>
      </c>
      <c r="BF251" s="108">
        <v>4.4281921181136642E-2</v>
      </c>
      <c r="BG251" s="108">
        <v>15.157723442657669</v>
      </c>
      <c r="BH251" s="107" t="s">
        <v>7604</v>
      </c>
      <c r="BI251">
        <f>VAR(BC251:BC252)</f>
        <v>2.6613645636212054E-2</v>
      </c>
      <c r="BJ251">
        <f>VAR(BE251:BE252)</f>
        <v>0.15023540853440226</v>
      </c>
      <c r="BK251">
        <f>VAR(BG251:BG252)</f>
        <v>10.653395094052485</v>
      </c>
      <c r="BL251">
        <v>1</v>
      </c>
    </row>
    <row r="252" spans="16:64" x14ac:dyDescent="0.25">
      <c r="AT252" s="113" t="s">
        <v>8315</v>
      </c>
      <c r="AU252" s="110">
        <v>1810194</v>
      </c>
      <c r="AV252" s="113" t="s">
        <v>7561</v>
      </c>
      <c r="AW252" s="113" t="s">
        <v>5410</v>
      </c>
      <c r="AX252" s="114">
        <v>2</v>
      </c>
      <c r="AY252" s="114" t="s">
        <v>2258</v>
      </c>
      <c r="AZ252" s="115" t="s">
        <v>7632</v>
      </c>
      <c r="BA252" s="114">
        <v>898200</v>
      </c>
      <c r="BB252" s="107" t="s">
        <v>8315</v>
      </c>
      <c r="BC252" s="108">
        <v>-47.487093525298398</v>
      </c>
      <c r="BD252" s="108">
        <v>0.22798880993126494</v>
      </c>
      <c r="BE252" s="108">
        <v>-7.2536111360656799</v>
      </c>
      <c r="BF252" s="108">
        <v>4.0519318258705771E-2</v>
      </c>
      <c r="BG252" s="108">
        <v>10.541795563227041</v>
      </c>
      <c r="BH252" s="107" t="s">
        <v>7665</v>
      </c>
    </row>
    <row r="253" spans="16:64" x14ac:dyDescent="0.25">
      <c r="AT253" s="113" t="s">
        <v>8316</v>
      </c>
      <c r="AU253" s="110">
        <v>1810046</v>
      </c>
      <c r="AV253" s="113" t="s">
        <v>7561</v>
      </c>
      <c r="AW253" s="113" t="s">
        <v>5418</v>
      </c>
      <c r="AX253" s="114">
        <v>1</v>
      </c>
      <c r="AY253" s="114" t="s">
        <v>2258</v>
      </c>
      <c r="AZ253" s="115" t="s">
        <v>7577</v>
      </c>
      <c r="BA253" s="114">
        <v>898300</v>
      </c>
      <c r="BB253" s="107" t="s">
        <v>7602</v>
      </c>
      <c r="BC253" s="108">
        <v>-41.348002005907162</v>
      </c>
      <c r="BD253" s="108">
        <v>0.18463997298878049</v>
      </c>
      <c r="BE253" s="108">
        <v>-6.8106014890650659</v>
      </c>
      <c r="BF253" s="108">
        <v>4.0763602189872898E-2</v>
      </c>
      <c r="BG253" s="108">
        <v>13.136809906613365</v>
      </c>
      <c r="BH253" s="107" t="s">
        <v>7578</v>
      </c>
      <c r="BI253">
        <f>VAR(BC253:BC254)</f>
        <v>0.17759438050213913</v>
      </c>
      <c r="BJ253">
        <f>VAR(BE253:BE254)</f>
        <v>7.8019943861873641E-5</v>
      </c>
      <c r="BK253">
        <f>VAR(BG253:BG254)</f>
        <v>0.24214528715784106</v>
      </c>
      <c r="BL253">
        <v>1</v>
      </c>
    </row>
    <row r="254" spans="16:64" x14ac:dyDescent="0.25">
      <c r="AT254" s="113" t="s">
        <v>8317</v>
      </c>
      <c r="AU254" s="110">
        <v>1810344</v>
      </c>
      <c r="AV254" s="113" t="s">
        <v>7561</v>
      </c>
      <c r="AW254" s="113" t="s">
        <v>5418</v>
      </c>
      <c r="AX254" s="114">
        <v>2</v>
      </c>
      <c r="AY254" s="114" t="s">
        <v>2258</v>
      </c>
      <c r="AZ254" s="115" t="s">
        <v>7903</v>
      </c>
      <c r="BA254" s="114">
        <v>898120</v>
      </c>
      <c r="BB254" s="107" t="s">
        <v>8317</v>
      </c>
      <c r="BC254" s="108">
        <v>-41.943979153962587</v>
      </c>
      <c r="BD254" s="108">
        <v>0.19732646282185379</v>
      </c>
      <c r="BE254" s="108">
        <v>-6.7981098963834361</v>
      </c>
      <c r="BF254" s="108">
        <v>3.6347256795372145E-2</v>
      </c>
      <c r="BG254" s="108">
        <v>12.440900017104902</v>
      </c>
      <c r="BH254" s="107" t="s">
        <v>7741</v>
      </c>
    </row>
    <row r="255" spans="16:64" x14ac:dyDescent="0.25">
      <c r="AT255" s="113" t="s">
        <v>8318</v>
      </c>
      <c r="AU255" s="110">
        <v>1810038</v>
      </c>
      <c r="AV255" s="113" t="s">
        <v>7561</v>
      </c>
      <c r="AW255" s="113" t="s">
        <v>5419</v>
      </c>
      <c r="AX255" s="114">
        <v>1</v>
      </c>
      <c r="AY255" s="114" t="s">
        <v>2258</v>
      </c>
      <c r="AZ255" s="115" t="s">
        <v>8319</v>
      </c>
      <c r="BA255" s="114">
        <v>889600</v>
      </c>
      <c r="BB255" s="107">
        <v>1810038</v>
      </c>
      <c r="BC255" s="108">
        <v>-42.263068236067674</v>
      </c>
      <c r="BD255" s="108">
        <v>0.42537643856137958</v>
      </c>
      <c r="BE255" s="108">
        <v>-6.5435304263822829</v>
      </c>
      <c r="BF255" s="108">
        <v>4.0093985794760409E-2</v>
      </c>
      <c r="BG255" s="108">
        <v>10.085175174990589</v>
      </c>
      <c r="BH255" s="107" t="s">
        <v>7578</v>
      </c>
      <c r="BI255">
        <f>VAR(BC255:BC256)</f>
        <v>47.868360035166006</v>
      </c>
      <c r="BJ255">
        <f>VAR(BE255:BE256)</f>
        <v>0.57309514206311063</v>
      </c>
      <c r="BK255">
        <f>VAR(BG255:BG256)</f>
        <v>0.74382448908003762</v>
      </c>
      <c r="BL255">
        <v>1</v>
      </c>
    </row>
    <row r="256" spans="16:64" x14ac:dyDescent="0.25">
      <c r="AT256" s="113" t="s">
        <v>8320</v>
      </c>
      <c r="AU256" s="110">
        <v>1810228</v>
      </c>
      <c r="AV256" s="113" t="s">
        <v>7561</v>
      </c>
      <c r="AW256" s="113" t="s">
        <v>5419</v>
      </c>
      <c r="AX256" s="114">
        <v>2</v>
      </c>
      <c r="AY256" s="114" t="s">
        <v>2258</v>
      </c>
      <c r="AZ256" s="115" t="s">
        <v>7683</v>
      </c>
      <c r="BA256" s="114">
        <v>898060</v>
      </c>
      <c r="BB256" s="107" t="s">
        <v>7722</v>
      </c>
      <c r="BC256" s="108">
        <v>-52.047582535220819</v>
      </c>
      <c r="BD256" s="108">
        <v>0.5355104701278911</v>
      </c>
      <c r="BE256" s="108">
        <v>-7.6141331931105505</v>
      </c>
      <c r="BF256" s="108">
        <v>0.10916014308929491</v>
      </c>
      <c r="BG256" s="108">
        <v>8.8654830096635848</v>
      </c>
      <c r="BH256" s="107" t="s">
        <v>7565</v>
      </c>
    </row>
    <row r="257" spans="46:64" x14ac:dyDescent="0.25">
      <c r="AT257" s="113" t="s">
        <v>8321</v>
      </c>
      <c r="AU257" s="110">
        <v>1810311</v>
      </c>
      <c r="AV257" s="113" t="s">
        <v>7561</v>
      </c>
      <c r="AW257" s="113" t="s">
        <v>5439</v>
      </c>
      <c r="AX257" s="114">
        <v>1</v>
      </c>
      <c r="AY257" s="114" t="s">
        <v>2258</v>
      </c>
      <c r="AZ257" s="115" t="s">
        <v>7606</v>
      </c>
      <c r="BA257" s="114">
        <v>893680</v>
      </c>
      <c r="BB257" s="107" t="s">
        <v>8321</v>
      </c>
      <c r="BC257" s="108">
        <v>-44.286590160371894</v>
      </c>
      <c r="BD257" s="108">
        <v>0.18101113248550457</v>
      </c>
      <c r="BE257" s="108">
        <v>-7.0827314939565511</v>
      </c>
      <c r="BF257" s="108">
        <v>6.9058052792869723E-2</v>
      </c>
      <c r="BG257" s="108">
        <v>12.375261791280515</v>
      </c>
      <c r="BH257" s="107" t="s">
        <v>7594</v>
      </c>
      <c r="BI257">
        <f>VAR(BC257:BC258)</f>
        <v>0.33423912477578488</v>
      </c>
      <c r="BJ257">
        <f>VAR(BE257:BE258)</f>
        <v>1.6496626295839058E-2</v>
      </c>
      <c r="BK257">
        <f>VAR(BG257:BG258)</f>
        <v>2.5781045985779087</v>
      </c>
      <c r="BL257">
        <v>1</v>
      </c>
    </row>
    <row r="258" spans="46:64" x14ac:dyDescent="0.25">
      <c r="AT258" s="113" t="s">
        <v>8322</v>
      </c>
      <c r="AU258" s="110">
        <v>1810458</v>
      </c>
      <c r="AV258" s="113" t="s">
        <v>7561</v>
      </c>
      <c r="AW258" s="113" t="s">
        <v>5439</v>
      </c>
      <c r="AX258" s="114">
        <v>2</v>
      </c>
      <c r="AY258" s="114" t="s">
        <v>2258</v>
      </c>
      <c r="AZ258" s="115" t="s">
        <v>8168</v>
      </c>
      <c r="BA258" s="114">
        <v>102260</v>
      </c>
      <c r="BB258" s="107" t="s">
        <v>8322</v>
      </c>
      <c r="BC258" s="108">
        <v>-45.104195352106615</v>
      </c>
      <c r="BD258" s="108">
        <v>0.21680750744563904</v>
      </c>
      <c r="BE258" s="108">
        <v>-6.9010910452902969</v>
      </c>
      <c r="BF258" s="108">
        <v>0.11617288708995765</v>
      </c>
      <c r="BG258" s="108">
        <v>10.104533010215761</v>
      </c>
      <c r="BH258" s="107" t="s">
        <v>7801</v>
      </c>
    </row>
    <row r="259" spans="46:64" x14ac:dyDescent="0.25">
      <c r="AT259" s="115">
        <v>1910497</v>
      </c>
      <c r="AU259" s="116">
        <v>1910497</v>
      </c>
      <c r="AV259" s="113" t="s">
        <v>7561</v>
      </c>
      <c r="AW259" s="113" t="s">
        <v>5445</v>
      </c>
      <c r="AX259" s="113">
        <v>1</v>
      </c>
      <c r="AY259" s="114" t="s">
        <v>2258</v>
      </c>
      <c r="AZ259" s="117">
        <v>43669</v>
      </c>
      <c r="BA259" s="114">
        <v>125780</v>
      </c>
      <c r="BB259" s="107" t="s">
        <v>8323</v>
      </c>
      <c r="BC259" s="108">
        <v>-91.904101718051166</v>
      </c>
      <c r="BD259" s="108">
        <v>9.7061019188843217E-2</v>
      </c>
      <c r="BE259" s="108">
        <v>-13.068813490759473</v>
      </c>
      <c r="BF259" s="108">
        <v>3.1200971015748508E-2</v>
      </c>
      <c r="BG259" s="108">
        <v>12.646406208024615</v>
      </c>
      <c r="BH259" s="107" t="s">
        <v>7806</v>
      </c>
      <c r="BI259">
        <f>VAR(BC259:BC260)</f>
        <v>0.78097763174423829</v>
      </c>
      <c r="BJ259">
        <f>VAR(BE259:BE260)</f>
        <v>9.8250971203414542E-2</v>
      </c>
      <c r="BK259">
        <f>VAR(BG259:BG260)</f>
        <v>2.6369586109642853</v>
      </c>
      <c r="BL259">
        <v>1</v>
      </c>
    </row>
    <row r="260" spans="46:64" x14ac:dyDescent="0.25">
      <c r="AT260" s="115">
        <v>1910648</v>
      </c>
      <c r="AU260" s="116">
        <v>1910648</v>
      </c>
      <c r="AV260" s="113" t="s">
        <v>7561</v>
      </c>
      <c r="AW260" s="113" t="s">
        <v>5445</v>
      </c>
      <c r="AX260" s="113">
        <v>2</v>
      </c>
      <c r="AY260" s="114" t="s">
        <v>2258</v>
      </c>
      <c r="AZ260" s="117">
        <v>43684</v>
      </c>
      <c r="BA260" s="114">
        <v>131240</v>
      </c>
      <c r="BB260" s="107" t="s">
        <v>8324</v>
      </c>
      <c r="BC260" s="108">
        <v>-90.65431963165031</v>
      </c>
      <c r="BD260" s="108">
        <v>6.6137781085508121E-2</v>
      </c>
      <c r="BE260" s="108">
        <v>-12.625528094646732</v>
      </c>
      <c r="BF260" s="108">
        <v>6.5570600815481384E-2</v>
      </c>
      <c r="BG260" s="108">
        <v>10.349905125523549</v>
      </c>
      <c r="BH260" s="107" t="s">
        <v>7586</v>
      </c>
    </row>
    <row r="261" spans="46:64" x14ac:dyDescent="0.25">
      <c r="AT261" s="113" t="s">
        <v>8325</v>
      </c>
      <c r="AU261" s="110">
        <v>1810478</v>
      </c>
      <c r="AV261" s="113" t="s">
        <v>7561</v>
      </c>
      <c r="AW261" s="113" t="s">
        <v>5446</v>
      </c>
      <c r="AX261" s="114">
        <v>1</v>
      </c>
      <c r="AY261" s="114" t="s">
        <v>2258</v>
      </c>
      <c r="AZ261" s="115" t="s">
        <v>7762</v>
      </c>
      <c r="BA261" s="114">
        <v>102320</v>
      </c>
      <c r="BB261" s="107" t="s">
        <v>8325</v>
      </c>
      <c r="BC261" s="108">
        <v>-71.881753286546868</v>
      </c>
      <c r="BD261" s="108">
        <v>0.26700659980664943</v>
      </c>
      <c r="BE261" s="108">
        <v>-10.306820983848663</v>
      </c>
      <c r="BF261" s="108">
        <v>2.4411956096693846E-2</v>
      </c>
      <c r="BG261" s="108">
        <v>10.572814584242437</v>
      </c>
      <c r="BH261" s="107" t="s">
        <v>7801</v>
      </c>
      <c r="BI261">
        <f>VAR(BC261:BC262)</f>
        <v>2.3358192024502247E-2</v>
      </c>
      <c r="BJ261">
        <f>VAR(BE261:BE262)</f>
        <v>4.0896133034892777E-2</v>
      </c>
      <c r="BK261">
        <f>VAR(BG261:BG262)</f>
        <v>2.1461942854048179</v>
      </c>
      <c r="BL261">
        <v>1</v>
      </c>
    </row>
    <row r="262" spans="46:64" x14ac:dyDescent="0.25">
      <c r="AT262" s="113" t="s">
        <v>8326</v>
      </c>
      <c r="AU262" s="110">
        <v>1810615</v>
      </c>
      <c r="AV262" s="113" t="s">
        <v>7561</v>
      </c>
      <c r="AW262" s="113" t="s">
        <v>5446</v>
      </c>
      <c r="AX262" s="114">
        <v>2</v>
      </c>
      <c r="AY262" s="114" t="s">
        <v>2258</v>
      </c>
      <c r="AZ262" s="115" t="s">
        <v>7866</v>
      </c>
      <c r="BA262" s="114">
        <v>105640</v>
      </c>
      <c r="BB262" s="107" t="s">
        <v>8326</v>
      </c>
      <c r="BC262" s="108">
        <v>-72.0978930192408</v>
      </c>
      <c r="BD262" s="108">
        <v>0.28222623295841764</v>
      </c>
      <c r="BE262" s="108">
        <v>-10.592814455924138</v>
      </c>
      <c r="BF262" s="108">
        <v>4.4322291484098081E-2</v>
      </c>
      <c r="BG262" s="108">
        <v>12.644622628152305</v>
      </c>
      <c r="BH262" s="107" t="s">
        <v>7600</v>
      </c>
    </row>
    <row r="263" spans="46:64" x14ac:dyDescent="0.25">
      <c r="AT263" s="109" t="s">
        <v>7692</v>
      </c>
      <c r="AU263" s="121">
        <v>1810240</v>
      </c>
      <c r="AV263" s="109" t="s">
        <v>7561</v>
      </c>
      <c r="AW263" s="109" t="s">
        <v>5458</v>
      </c>
      <c r="AX263" s="111">
        <v>1</v>
      </c>
      <c r="AY263" s="111" t="s">
        <v>2258</v>
      </c>
      <c r="AZ263" s="112" t="s">
        <v>7693</v>
      </c>
      <c r="BA263" s="111">
        <v>891040</v>
      </c>
      <c r="BB263" s="107" t="s">
        <v>7692</v>
      </c>
      <c r="BC263" s="108">
        <v>-59.015615589433608</v>
      </c>
      <c r="BD263" s="108">
        <v>0.40038510391226428</v>
      </c>
      <c r="BE263" s="108">
        <v>-9.0379846994477759</v>
      </c>
      <c r="BF263" s="108">
        <v>3.7219678967298379E-2</v>
      </c>
      <c r="BG263" s="108">
        <v>13.288262006148599</v>
      </c>
      <c r="BH263" s="107" t="s">
        <v>7565</v>
      </c>
      <c r="BI263">
        <f>VAR(BC263:BC264)</f>
        <v>4.168013706013507E-2</v>
      </c>
      <c r="BJ263">
        <f>VAR(BE263:BE264)</f>
        <v>3.5396393918254933E-4</v>
      </c>
      <c r="BK263">
        <f>VAR(BG263:BG264)</f>
        <v>0.12578979688345457</v>
      </c>
      <c r="BL263">
        <v>1</v>
      </c>
    </row>
    <row r="264" spans="46:64" x14ac:dyDescent="0.25">
      <c r="AT264" s="113" t="s">
        <v>8327</v>
      </c>
      <c r="AU264" s="110">
        <v>1810354</v>
      </c>
      <c r="AV264" s="113" t="s">
        <v>7561</v>
      </c>
      <c r="AW264" s="113" t="s">
        <v>5458</v>
      </c>
      <c r="AX264" s="114">
        <v>2</v>
      </c>
      <c r="AY264" s="114" t="s">
        <v>2258</v>
      </c>
      <c r="AZ264" s="115" t="s">
        <v>7740</v>
      </c>
      <c r="BA264" s="114">
        <v>101340</v>
      </c>
      <c r="BB264" s="107" t="s">
        <v>8327</v>
      </c>
      <c r="BC264" s="108">
        <v>-58.726893795797814</v>
      </c>
      <c r="BD264" s="108">
        <v>0.30594580146447664</v>
      </c>
      <c r="BE264" s="108">
        <v>-9.0645916135560505</v>
      </c>
      <c r="BF264" s="108">
        <v>5.5292428740701463E-2</v>
      </c>
      <c r="BG264" s="108">
        <v>13.78983911265059</v>
      </c>
      <c r="BH264" s="107" t="s">
        <v>7741</v>
      </c>
    </row>
    <row r="265" spans="46:64" x14ac:dyDescent="0.25">
      <c r="AT265" s="113" t="s">
        <v>8328</v>
      </c>
      <c r="AU265" s="110">
        <v>1810227</v>
      </c>
      <c r="AV265" s="113" t="s">
        <v>7561</v>
      </c>
      <c r="AW265" s="113" t="s">
        <v>5459</v>
      </c>
      <c r="AX265" s="114">
        <v>1</v>
      </c>
      <c r="AY265" s="114" t="s">
        <v>2258</v>
      </c>
      <c r="AZ265" s="115" t="s">
        <v>8329</v>
      </c>
      <c r="BA265" s="114">
        <v>895300</v>
      </c>
      <c r="BB265" s="107" t="s">
        <v>8328</v>
      </c>
      <c r="BC265" s="108">
        <v>-115.92086999373247</v>
      </c>
      <c r="BD265" s="108">
        <v>0.21109546919593275</v>
      </c>
      <c r="BE265" s="108">
        <v>-15.380024941643839</v>
      </c>
      <c r="BF265" s="108">
        <v>6.4900363038415829E-2</v>
      </c>
      <c r="BG265" s="108">
        <v>7.1193295394182456</v>
      </c>
      <c r="BH265" s="107" t="s">
        <v>7633</v>
      </c>
      <c r="BI265">
        <f>VAR(BC265:BC266)</f>
        <v>3.3240656437832472</v>
      </c>
      <c r="BJ265">
        <f>VAR(BE265:BE266)</f>
        <v>1.3199607946632191E-2</v>
      </c>
      <c r="BK265">
        <f>VAR(BG265:BG266)</f>
        <v>0.81737087453636081</v>
      </c>
      <c r="BL265">
        <v>1</v>
      </c>
    </row>
    <row r="266" spans="46:64" x14ac:dyDescent="0.25">
      <c r="AT266" s="113" t="s">
        <v>8330</v>
      </c>
      <c r="AU266" s="110">
        <v>1810327</v>
      </c>
      <c r="AV266" s="113" t="s">
        <v>7561</v>
      </c>
      <c r="AW266" s="113" t="s">
        <v>5459</v>
      </c>
      <c r="AX266" s="114">
        <v>2</v>
      </c>
      <c r="AY266" s="114" t="s">
        <v>2258</v>
      </c>
      <c r="AZ266" s="115" t="s">
        <v>7606</v>
      </c>
      <c r="BA266" s="114">
        <v>895440</v>
      </c>
      <c r="BB266" s="107" t="s">
        <v>8330</v>
      </c>
      <c r="BC266" s="108">
        <v>-113.34247295534476</v>
      </c>
      <c r="BD266" s="108">
        <v>0.30782085794214892</v>
      </c>
      <c r="BE266" s="108">
        <v>-15.217546586490716</v>
      </c>
      <c r="BF266" s="108">
        <v>1.5642988925286788E-2</v>
      </c>
      <c r="BG266" s="108">
        <v>8.3978997365809676</v>
      </c>
      <c r="BH266" s="107" t="s">
        <v>7741</v>
      </c>
    </row>
    <row r="267" spans="46:64" x14ac:dyDescent="0.25">
      <c r="AT267" s="113" t="s">
        <v>8331</v>
      </c>
      <c r="AU267" s="110">
        <v>1810285</v>
      </c>
      <c r="AV267" s="113" t="s">
        <v>7561</v>
      </c>
      <c r="AW267" s="113" t="s">
        <v>5495</v>
      </c>
      <c r="AX267" s="114">
        <v>1</v>
      </c>
      <c r="AY267" s="114" t="s">
        <v>2258</v>
      </c>
      <c r="AZ267" s="115" t="s">
        <v>7657</v>
      </c>
      <c r="BA267" s="114">
        <v>890880</v>
      </c>
      <c r="BB267" s="107" t="s">
        <v>8331</v>
      </c>
      <c r="BC267" s="108">
        <v>-60.321955684264573</v>
      </c>
      <c r="BD267" s="108">
        <v>0.32921679998107717</v>
      </c>
      <c r="BE267" s="108">
        <v>-9.2238541869165687</v>
      </c>
      <c r="BF267" s="108">
        <v>7.6881152911498288E-2</v>
      </c>
      <c r="BG267" s="108">
        <v>13.468877811067976</v>
      </c>
      <c r="BH267" s="107" t="s">
        <v>7658</v>
      </c>
      <c r="BI267">
        <f>VAR(BC267:BC268)</f>
        <v>3.7307851648208668</v>
      </c>
      <c r="BJ267">
        <f>VAR(BE267:BE268)</f>
        <v>4.3179921995558243E-2</v>
      </c>
      <c r="BK267">
        <f>VAR(BG267:BG268)</f>
        <v>7.2437267258824503E-2</v>
      </c>
      <c r="BL267">
        <v>1</v>
      </c>
    </row>
    <row r="268" spans="46:64" x14ac:dyDescent="0.25">
      <c r="AT268" s="113" t="s">
        <v>8332</v>
      </c>
      <c r="AU268" s="110">
        <v>1810437</v>
      </c>
      <c r="AV268" s="113" t="s">
        <v>7561</v>
      </c>
      <c r="AW268" s="113" t="s">
        <v>5495</v>
      </c>
      <c r="AX268" s="114">
        <v>2</v>
      </c>
      <c r="AY268" s="114" t="s">
        <v>2258</v>
      </c>
      <c r="AZ268" s="115" t="s">
        <v>7638</v>
      </c>
      <c r="BA268" s="114">
        <v>102220</v>
      </c>
      <c r="BB268" s="107" t="s">
        <v>8332</v>
      </c>
      <c r="BC268" s="108">
        <v>-63.053543195153019</v>
      </c>
      <c r="BD268" s="108">
        <v>5.790492781484663E-2</v>
      </c>
      <c r="BE268" s="108">
        <v>-9.5177246413537517</v>
      </c>
      <c r="BF268" s="108">
        <v>3.9225117137930823E-2</v>
      </c>
      <c r="BG268" s="108">
        <v>13.088253935676995</v>
      </c>
      <c r="BH268" s="107" t="s">
        <v>7639</v>
      </c>
    </row>
    <row r="269" spans="46:64" x14ac:dyDescent="0.25">
      <c r="AT269" s="113" t="s">
        <v>8333</v>
      </c>
      <c r="AU269" s="110">
        <v>1810163</v>
      </c>
      <c r="AV269" s="113" t="s">
        <v>7561</v>
      </c>
      <c r="AW269" s="113" t="s">
        <v>5508</v>
      </c>
      <c r="AX269" s="114">
        <v>1</v>
      </c>
      <c r="AY269" s="114" t="s">
        <v>2258</v>
      </c>
      <c r="AZ269" s="115" t="s">
        <v>8162</v>
      </c>
      <c r="BA269" s="114">
        <v>889160</v>
      </c>
      <c r="BB269" s="107" t="s">
        <v>7681</v>
      </c>
      <c r="BC269" s="108">
        <v>-48.224676530106727</v>
      </c>
      <c r="BD269" s="108">
        <v>0.18508213790029074</v>
      </c>
      <c r="BE269" s="108">
        <v>-7.6792301076115947</v>
      </c>
      <c r="BF269" s="108">
        <v>2.126845046043337E-2</v>
      </c>
      <c r="BG269" s="108">
        <v>13.209164330786031</v>
      </c>
      <c r="BH269" s="107" t="s">
        <v>7665</v>
      </c>
      <c r="BI269">
        <f>VAR(BC269:BC270)</f>
        <v>11.854468996818767</v>
      </c>
      <c r="BJ269">
        <f>VAR(BE269:BE270)</f>
        <v>9.3896370470485269E-2</v>
      </c>
      <c r="BK269">
        <f>VAR(BG269:BG270)</f>
        <v>0.98333159481954491</v>
      </c>
      <c r="BL269">
        <v>1</v>
      </c>
    </row>
    <row r="270" spans="46:64" x14ac:dyDescent="0.25">
      <c r="AT270" s="113" t="s">
        <v>8334</v>
      </c>
      <c r="AU270" s="110">
        <v>1810378</v>
      </c>
      <c r="AV270" s="113" t="s">
        <v>7561</v>
      </c>
      <c r="AW270" s="113" t="s">
        <v>5508</v>
      </c>
      <c r="AX270" s="114">
        <v>2</v>
      </c>
      <c r="AY270" s="114" t="s">
        <v>2258</v>
      </c>
      <c r="AZ270" s="115" t="s">
        <v>7716</v>
      </c>
      <c r="BA270" s="114">
        <v>895240</v>
      </c>
      <c r="BB270" s="107" t="s">
        <v>8334</v>
      </c>
      <c r="BC270" s="108">
        <v>-43.355494053177203</v>
      </c>
      <c r="BD270" s="108">
        <v>0.19590766821609498</v>
      </c>
      <c r="BE270" s="108">
        <v>-7.2458795094338946</v>
      </c>
      <c r="BF270" s="108">
        <v>5.3186746552212352E-2</v>
      </c>
      <c r="BG270" s="108">
        <v>14.611542022293953</v>
      </c>
      <c r="BH270" s="107" t="s">
        <v>7706</v>
      </c>
    </row>
    <row r="271" spans="46:64" x14ac:dyDescent="0.25">
      <c r="AT271" s="113" t="s">
        <v>8335</v>
      </c>
      <c r="AU271" s="110">
        <v>1810305</v>
      </c>
      <c r="AV271" s="113" t="s">
        <v>7561</v>
      </c>
      <c r="AW271" s="113" t="s">
        <v>5509</v>
      </c>
      <c r="AX271" s="114">
        <v>1</v>
      </c>
      <c r="AY271" s="114" t="s">
        <v>2258</v>
      </c>
      <c r="AZ271" s="115" t="s">
        <v>7858</v>
      </c>
      <c r="BA271" s="114">
        <v>889680</v>
      </c>
      <c r="BB271" s="107" t="s">
        <v>7769</v>
      </c>
      <c r="BC271" s="108">
        <v>-54.980112941751514</v>
      </c>
      <c r="BD271" s="108">
        <v>0.18818768924802914</v>
      </c>
      <c r="BE271" s="108">
        <v>-8.3985910794183987</v>
      </c>
      <c r="BF271" s="108">
        <v>4.1176513089931241E-2</v>
      </c>
      <c r="BG271" s="108">
        <v>12.208615693595675</v>
      </c>
      <c r="BH271" s="107" t="s">
        <v>7594</v>
      </c>
      <c r="BI271">
        <f>VAR(BC271:BC272)</f>
        <v>2.1750582160003082</v>
      </c>
      <c r="BJ271">
        <f>VAR(BE271:BE272)</f>
        <v>1.333293891917994E-2</v>
      </c>
      <c r="BK271">
        <f>VAR(BG271:BG272)</f>
        <v>0.3036683244936898</v>
      </c>
      <c r="BL271">
        <v>1</v>
      </c>
    </row>
    <row r="272" spans="46:64" x14ac:dyDescent="0.25">
      <c r="AT272" s="113" t="s">
        <v>8336</v>
      </c>
      <c r="AU272" s="110">
        <v>1810451</v>
      </c>
      <c r="AV272" s="113" t="s">
        <v>7561</v>
      </c>
      <c r="AW272" s="113" t="s">
        <v>5509</v>
      </c>
      <c r="AX272" s="114">
        <v>2</v>
      </c>
      <c r="AY272" s="114" t="s">
        <v>2258</v>
      </c>
      <c r="AZ272" s="115" t="s">
        <v>7800</v>
      </c>
      <c r="BA272" s="114">
        <v>893660</v>
      </c>
      <c r="BB272" s="107" t="s">
        <v>8336</v>
      </c>
      <c r="BC272" s="108">
        <v>-57.065806215461869</v>
      </c>
      <c r="BD272" s="108">
        <v>0.29718072538998591</v>
      </c>
      <c r="BE272" s="108">
        <v>-8.5618879803025241</v>
      </c>
      <c r="BF272" s="108">
        <v>4.7200407625671889E-2</v>
      </c>
      <c r="BG272" s="108">
        <v>11.429297626958324</v>
      </c>
      <c r="BH272" s="107" t="s">
        <v>7639</v>
      </c>
    </row>
    <row r="273" spans="46:64" x14ac:dyDescent="0.25">
      <c r="AT273" s="115">
        <v>1910622</v>
      </c>
      <c r="AU273" s="116">
        <v>1910622</v>
      </c>
      <c r="AV273" s="113" t="s">
        <v>7561</v>
      </c>
      <c r="AW273" s="113" t="s">
        <v>5534</v>
      </c>
      <c r="AX273" s="113">
        <v>1</v>
      </c>
      <c r="AY273" s="114" t="s">
        <v>2258</v>
      </c>
      <c r="AZ273" s="117">
        <v>43684</v>
      </c>
      <c r="BA273" s="114">
        <v>129600</v>
      </c>
      <c r="BB273" s="107" t="s">
        <v>8337</v>
      </c>
      <c r="BC273" s="108">
        <v>-39.637889754853632</v>
      </c>
      <c r="BD273" s="108">
        <v>0.29899172595970641</v>
      </c>
      <c r="BE273" s="108">
        <v>-6.3682817633413382</v>
      </c>
      <c r="BF273" s="108">
        <v>5.1708476428422266E-2</v>
      </c>
      <c r="BG273" s="108">
        <v>11.308364351877074</v>
      </c>
      <c r="BH273" s="107" t="s">
        <v>7893</v>
      </c>
      <c r="BI273">
        <f>VAR(BC273:BC274)</f>
        <v>0.48669256719788523</v>
      </c>
      <c r="BJ273">
        <f>VAR(BE273:BE274)</f>
        <v>7.2719420713863074E-3</v>
      </c>
      <c r="BK273">
        <f>VAR(BG273:BG274)</f>
        <v>2.3802583126577073E-4</v>
      </c>
      <c r="BL273">
        <v>1</v>
      </c>
    </row>
    <row r="274" spans="46:64" x14ac:dyDescent="0.25">
      <c r="AT274" s="115">
        <v>1910793</v>
      </c>
      <c r="AU274" s="116">
        <v>1910793</v>
      </c>
      <c r="AV274" s="113" t="s">
        <v>7561</v>
      </c>
      <c r="AW274" s="113" t="s">
        <v>5534</v>
      </c>
      <c r="AX274" s="113">
        <v>2</v>
      </c>
      <c r="AY274" s="114" t="s">
        <v>2258</v>
      </c>
      <c r="AZ274" s="117">
        <v>43704</v>
      </c>
      <c r="BA274" s="114">
        <v>134980</v>
      </c>
      <c r="BB274" s="107" t="s">
        <v>8338</v>
      </c>
      <c r="BC274" s="108">
        <v>-40.62449257990319</v>
      </c>
      <c r="BD274" s="108">
        <v>0.22374449762692838</v>
      </c>
      <c r="BE274" s="108">
        <v>-6.488879790451124</v>
      </c>
      <c r="BF274" s="108">
        <v>3.5119008421766178E-2</v>
      </c>
      <c r="BG274" s="108">
        <v>11.286545743705801</v>
      </c>
      <c r="BH274" s="107" t="s">
        <v>8058</v>
      </c>
    </row>
    <row r="275" spans="46:64" x14ac:dyDescent="0.25">
      <c r="AT275" s="113" t="s">
        <v>8339</v>
      </c>
      <c r="AU275" s="110">
        <v>1810551</v>
      </c>
      <c r="AV275" s="113" t="s">
        <v>7561</v>
      </c>
      <c r="AW275" s="113" t="s">
        <v>5541</v>
      </c>
      <c r="AX275" s="114">
        <v>1</v>
      </c>
      <c r="AY275" s="114" t="s">
        <v>2258</v>
      </c>
      <c r="AZ275" s="115" t="s">
        <v>7699</v>
      </c>
      <c r="BA275" s="114">
        <v>990240</v>
      </c>
      <c r="BB275" s="107" t="s">
        <v>8339</v>
      </c>
      <c r="BC275" s="108">
        <v>-37.758799191769249</v>
      </c>
      <c r="BD275" s="108">
        <v>0.23461380064327925</v>
      </c>
      <c r="BE275" s="108">
        <v>-5.7746345958757939</v>
      </c>
      <c r="BF275" s="108">
        <v>4.5969062564590366E-2</v>
      </c>
      <c r="BG275" s="108">
        <v>8.4382775752371018</v>
      </c>
      <c r="BH275" s="107" t="s">
        <v>7700</v>
      </c>
      <c r="BI275">
        <f>VAR(BC275:BC276)</f>
        <v>0.56813043462223389</v>
      </c>
      <c r="BJ275">
        <f>VAR(BE275:BE276)</f>
        <v>1.8183973139150496E-2</v>
      </c>
      <c r="BK275">
        <f>VAR(BG275:BG276)</f>
        <v>0.10565062958299794</v>
      </c>
      <c r="BL275">
        <v>1</v>
      </c>
    </row>
    <row r="276" spans="46:64" x14ac:dyDescent="0.25">
      <c r="AT276" s="113" t="s">
        <v>8340</v>
      </c>
      <c r="AU276" s="110">
        <v>1810748</v>
      </c>
      <c r="AV276" s="113" t="s">
        <v>7561</v>
      </c>
      <c r="AW276" s="113" t="s">
        <v>5541</v>
      </c>
      <c r="AX276" s="114">
        <v>2</v>
      </c>
      <c r="AY276" s="114" t="s">
        <v>2258</v>
      </c>
      <c r="AZ276" s="115" t="s">
        <v>8341</v>
      </c>
      <c r="BA276" s="114">
        <v>894740</v>
      </c>
      <c r="BB276" s="107" t="s">
        <v>8340</v>
      </c>
      <c r="BC276" s="108">
        <v>-38.824754570405929</v>
      </c>
      <c r="BD276" s="108">
        <v>0.34787204932061178</v>
      </c>
      <c r="BE276" s="108">
        <v>-5.965338414081673</v>
      </c>
      <c r="BF276" s="108">
        <v>4.9423515380286796E-2</v>
      </c>
      <c r="BG276" s="108">
        <v>8.8979527422474547</v>
      </c>
      <c r="BH276" s="107" t="s">
        <v>7914</v>
      </c>
    </row>
    <row r="277" spans="46:64" x14ac:dyDescent="0.25">
      <c r="AT277" s="109" t="s">
        <v>7882</v>
      </c>
      <c r="AU277" s="121">
        <v>1810680</v>
      </c>
      <c r="AV277" s="109" t="s">
        <v>7561</v>
      </c>
      <c r="AW277" s="109" t="s">
        <v>5542</v>
      </c>
      <c r="AX277" s="111">
        <v>1</v>
      </c>
      <c r="AY277" s="111" t="s">
        <v>2258</v>
      </c>
      <c r="AZ277" s="112" t="s">
        <v>7883</v>
      </c>
      <c r="BA277" s="111">
        <v>109720</v>
      </c>
      <c r="BB277" s="107" t="s">
        <v>7882</v>
      </c>
      <c r="BC277" s="108">
        <v>-40.460676221326622</v>
      </c>
      <c r="BD277" s="108">
        <v>0.15674962755248539</v>
      </c>
      <c r="BE277" s="108">
        <v>-6.090882204267678</v>
      </c>
      <c r="BF277" s="108">
        <v>0.1061099336635993</v>
      </c>
      <c r="BG277" s="108">
        <v>8.2663814128148019</v>
      </c>
      <c r="BH277" s="107" t="s">
        <v>7680</v>
      </c>
      <c r="BI277">
        <f>VAR(BC277:BC278)</f>
        <v>1.2723399141452659E-3</v>
      </c>
      <c r="BJ277">
        <f>VAR(BE277:BE278)</f>
        <v>6.2415622519592815E-3</v>
      </c>
      <c r="BK277">
        <f>VAR(BG277:BG278)</f>
        <v>0.35564357236435656</v>
      </c>
      <c r="BL277">
        <v>1</v>
      </c>
    </row>
    <row r="278" spans="46:64" x14ac:dyDescent="0.25">
      <c r="AT278" s="113" t="s">
        <v>8342</v>
      </c>
      <c r="AU278" s="110">
        <v>1810822</v>
      </c>
      <c r="AV278" s="113" t="s">
        <v>7561</v>
      </c>
      <c r="AW278" s="113" t="s">
        <v>5542</v>
      </c>
      <c r="AX278" s="114">
        <v>2</v>
      </c>
      <c r="AY278" s="114" t="s">
        <v>2258</v>
      </c>
      <c r="AZ278" s="115" t="s">
        <v>8343</v>
      </c>
      <c r="BA278" s="114">
        <v>107960</v>
      </c>
      <c r="BB278" s="107" t="s">
        <v>8342</v>
      </c>
      <c r="BC278" s="108">
        <v>-40.410231401688819</v>
      </c>
      <c r="BD278" s="108">
        <v>0.16528803065132056</v>
      </c>
      <c r="BE278" s="108">
        <v>-5.9791543003943906</v>
      </c>
      <c r="BF278" s="108">
        <v>6.2068944457788579E-2</v>
      </c>
      <c r="BG278" s="108">
        <v>7.4230030014663058</v>
      </c>
      <c r="BH278" s="107" t="s">
        <v>7626</v>
      </c>
    </row>
    <row r="279" spans="46:64" x14ac:dyDescent="0.25">
      <c r="AT279" s="113" t="s">
        <v>8344</v>
      </c>
      <c r="AU279" s="110">
        <v>1810767</v>
      </c>
      <c r="AV279" s="113" t="s">
        <v>7561</v>
      </c>
      <c r="AW279" s="113" t="s">
        <v>5545</v>
      </c>
      <c r="AX279" s="114">
        <v>1</v>
      </c>
      <c r="AY279" s="114" t="s">
        <v>2258</v>
      </c>
      <c r="AZ279" s="115" t="s">
        <v>7956</v>
      </c>
      <c r="BA279" s="114">
        <v>109780</v>
      </c>
      <c r="BB279" s="107" t="s">
        <v>8344</v>
      </c>
      <c r="BC279" s="108">
        <v>-37.526434597913685</v>
      </c>
      <c r="BD279" s="108">
        <v>0.20985766755140248</v>
      </c>
      <c r="BE279" s="108">
        <v>-6.0952532269410717</v>
      </c>
      <c r="BF279" s="108">
        <v>5.6337839406144612E-2</v>
      </c>
      <c r="BG279" s="108">
        <v>11.235591217614889</v>
      </c>
      <c r="BH279" s="107" t="s">
        <v>7914</v>
      </c>
      <c r="BI279">
        <f>VAR(BC279:BC280)</f>
        <v>0.31743847380491413</v>
      </c>
      <c r="BJ279">
        <f>VAR(BE279:BE280)</f>
        <v>4.2763867843053402E-2</v>
      </c>
      <c r="BK279">
        <f>VAR(BG279:BG280)</f>
        <v>1.1901442603576988</v>
      </c>
      <c r="BL279">
        <v>1</v>
      </c>
    </row>
    <row r="280" spans="46:64" x14ac:dyDescent="0.25">
      <c r="AT280" s="113" t="s">
        <v>8345</v>
      </c>
      <c r="AU280" s="110">
        <v>1810844</v>
      </c>
      <c r="AV280" s="113" t="s">
        <v>7561</v>
      </c>
      <c r="AW280" s="113" t="s">
        <v>5545</v>
      </c>
      <c r="AX280" s="114">
        <v>2</v>
      </c>
      <c r="AY280" s="114" t="s">
        <v>2258</v>
      </c>
      <c r="AZ280" s="115" t="s">
        <v>7868</v>
      </c>
      <c r="BA280" s="114">
        <v>107740</v>
      </c>
      <c r="BB280" s="107" t="s">
        <v>8345</v>
      </c>
      <c r="BC280" s="108">
        <v>-38.323226256761735</v>
      </c>
      <c r="BD280" s="108">
        <v>0.1488126748329304</v>
      </c>
      <c r="BE280" s="108">
        <v>-6.3877044804622471</v>
      </c>
      <c r="BF280" s="108">
        <v>3.3565437361063058E-2</v>
      </c>
      <c r="BG280" s="108">
        <v>12.778409586936242</v>
      </c>
      <c r="BH280" s="107" t="s">
        <v>7573</v>
      </c>
    </row>
    <row r="281" spans="46:64" x14ac:dyDescent="0.25">
      <c r="AT281" s="113" t="s">
        <v>8346</v>
      </c>
      <c r="AU281" s="110">
        <v>1810595</v>
      </c>
      <c r="AV281" s="113" t="s">
        <v>7561</v>
      </c>
      <c r="AW281" s="113" t="s">
        <v>5546</v>
      </c>
      <c r="AX281" s="114">
        <v>1</v>
      </c>
      <c r="AY281" s="114" t="s">
        <v>2258</v>
      </c>
      <c r="AZ281" s="115" t="s">
        <v>7711</v>
      </c>
      <c r="BA281" s="114">
        <v>104340</v>
      </c>
      <c r="BB281" s="107" t="s">
        <v>8346</v>
      </c>
      <c r="BC281" s="108">
        <v>-34.626489484472891</v>
      </c>
      <c r="BD281" s="108">
        <v>0.29452141770750123</v>
      </c>
      <c r="BE281" s="108">
        <v>-5.7078017817851769</v>
      </c>
      <c r="BF281" s="108">
        <v>0.11890563701371545</v>
      </c>
      <c r="BG281" s="108">
        <v>11.035924769808524</v>
      </c>
      <c r="BH281" s="107" t="s">
        <v>7600</v>
      </c>
      <c r="BI281">
        <f>VAR(BC281:BC282)</f>
        <v>5.134480799960131</v>
      </c>
      <c r="BJ281">
        <f>VAR(BE281:BE282)</f>
        <v>1.9034418048430014E-2</v>
      </c>
      <c r="BK281">
        <f>VAR(BG281:BG282)</f>
        <v>1.3507484669094574</v>
      </c>
      <c r="BL281">
        <v>1</v>
      </c>
    </row>
    <row r="282" spans="46:64" x14ac:dyDescent="0.25">
      <c r="AT282" s="113" t="s">
        <v>8347</v>
      </c>
      <c r="AU282" s="110">
        <v>1810705</v>
      </c>
      <c r="AV282" s="113" t="s">
        <v>7561</v>
      </c>
      <c r="AW282" s="113" t="s">
        <v>5546</v>
      </c>
      <c r="AX282" s="114">
        <v>2</v>
      </c>
      <c r="AY282" s="114" t="s">
        <v>2258</v>
      </c>
      <c r="AZ282" s="115" t="s">
        <v>7899</v>
      </c>
      <c r="BA282" s="114">
        <v>109680</v>
      </c>
      <c r="BB282" s="107" t="s">
        <v>8347</v>
      </c>
      <c r="BC282" s="108">
        <v>-37.831011539307319</v>
      </c>
      <c r="BD282" s="108">
        <v>9.3085439859719496E-2</v>
      </c>
      <c r="BE282" s="108">
        <v>-5.9029141496577955</v>
      </c>
      <c r="BF282" s="108">
        <v>4.5111687704589523E-2</v>
      </c>
      <c r="BG282" s="108">
        <v>9.3923016579550449</v>
      </c>
      <c r="BH282" s="107" t="s">
        <v>7891</v>
      </c>
    </row>
    <row r="283" spans="46:64" x14ac:dyDescent="0.25">
      <c r="AT283" s="115">
        <v>1910096</v>
      </c>
      <c r="AU283" s="116">
        <v>1910096</v>
      </c>
      <c r="AV283" s="113" t="s">
        <v>7561</v>
      </c>
      <c r="AW283" s="113" t="s">
        <v>5561</v>
      </c>
      <c r="AX283" s="113">
        <v>1</v>
      </c>
      <c r="AY283" s="114" t="s">
        <v>2258</v>
      </c>
      <c r="AZ283" s="117">
        <v>43620</v>
      </c>
      <c r="BA283" s="114">
        <v>123440</v>
      </c>
      <c r="BB283" s="107" t="s">
        <v>8348</v>
      </c>
      <c r="BC283" s="108">
        <v>-5.1584601757453941</v>
      </c>
      <c r="BD283" s="108">
        <v>2.803947485166031E-2</v>
      </c>
      <c r="BE283" s="108">
        <v>-0.86954708683448234</v>
      </c>
      <c r="BF283" s="108">
        <v>1.7387656053762676E-2</v>
      </c>
      <c r="BG283" s="108">
        <v>1.7979165189304647</v>
      </c>
      <c r="BH283" s="107" t="s">
        <v>7580</v>
      </c>
      <c r="BI283">
        <f>VAR(BC283:BC284)</f>
        <v>61.967846348865777</v>
      </c>
      <c r="BJ283">
        <f>VAR(BE283:BE284)</f>
        <v>3.2068104336207082</v>
      </c>
      <c r="BK283">
        <f>VAR(BG283:BG284)</f>
        <v>41.655273909885807</v>
      </c>
      <c r="BL283">
        <v>1</v>
      </c>
    </row>
    <row r="284" spans="46:64" x14ac:dyDescent="0.25">
      <c r="AT284" s="115">
        <v>1910220</v>
      </c>
      <c r="AU284" s="116">
        <v>1910220</v>
      </c>
      <c r="AV284" s="113" t="s">
        <v>7561</v>
      </c>
      <c r="AW284" s="113" t="s">
        <v>5561</v>
      </c>
      <c r="AX284" s="113">
        <v>2</v>
      </c>
      <c r="AY284" s="114" t="s">
        <v>2258</v>
      </c>
      <c r="AZ284" s="117">
        <v>43634</v>
      </c>
      <c r="BA284" s="114">
        <v>123560</v>
      </c>
      <c r="BB284" s="107" t="s">
        <v>8043</v>
      </c>
      <c r="BC284" s="108">
        <v>-16.291101043829276</v>
      </c>
      <c r="BD284" s="108">
        <v>0.32531731692326998</v>
      </c>
      <c r="BE284" s="108">
        <v>-3.4020598444018395</v>
      </c>
      <c r="BF284" s="108">
        <v>2.5705581673265247E-2</v>
      </c>
      <c r="BG284" s="108">
        <v>10.92537771138544</v>
      </c>
      <c r="BH284" s="107" t="s">
        <v>7877</v>
      </c>
    </row>
    <row r="285" spans="46:64" x14ac:dyDescent="0.25">
      <c r="AT285" s="115">
        <v>1910100</v>
      </c>
      <c r="AU285" s="114">
        <v>1910100</v>
      </c>
      <c r="AV285" s="113" t="s">
        <v>7561</v>
      </c>
      <c r="AW285" s="113" t="s">
        <v>5562</v>
      </c>
      <c r="AX285" s="113">
        <v>1</v>
      </c>
      <c r="AY285" s="114" t="s">
        <v>2258</v>
      </c>
      <c r="AZ285" s="117">
        <v>43621</v>
      </c>
      <c r="BA285" s="114">
        <v>123200</v>
      </c>
      <c r="BB285" s="107" t="s">
        <v>8013</v>
      </c>
      <c r="BC285" s="108">
        <v>-12.577186221533866</v>
      </c>
      <c r="BD285" s="108">
        <v>0.22670258629729431</v>
      </c>
      <c r="BE285" s="108">
        <v>-2.3270562788924587</v>
      </c>
      <c r="BF285" s="108">
        <v>3.0626672509235422E-2</v>
      </c>
      <c r="BG285" s="108">
        <v>6.0392640096058035</v>
      </c>
      <c r="BH285" s="107" t="s">
        <v>7580</v>
      </c>
      <c r="BI285">
        <f>VAR(BC285:BC286)</f>
        <v>1.186658752772483</v>
      </c>
      <c r="BJ285">
        <f>VAR(BE285:BE286)</f>
        <v>0.28222830998597281</v>
      </c>
      <c r="BK285">
        <f>VAR(BG285:BG286)</f>
        <v>9.9898631730809768</v>
      </c>
      <c r="BL285">
        <v>1</v>
      </c>
    </row>
    <row r="286" spans="46:64" x14ac:dyDescent="0.25">
      <c r="AT286" s="115">
        <v>1910221</v>
      </c>
      <c r="AU286" s="116">
        <v>1910221</v>
      </c>
      <c r="AV286" s="113" t="s">
        <v>7561</v>
      </c>
      <c r="AW286" s="113" t="s">
        <v>5562</v>
      </c>
      <c r="AX286" s="113">
        <v>2</v>
      </c>
      <c r="AY286" s="114" t="s">
        <v>2258</v>
      </c>
      <c r="AZ286" s="117">
        <v>43635</v>
      </c>
      <c r="BA286" s="114">
        <v>123360</v>
      </c>
      <c r="BB286" s="107" t="s">
        <v>8349</v>
      </c>
      <c r="BC286" s="108">
        <v>-14.117743752282058</v>
      </c>
      <c r="BD286" s="108">
        <v>0.32995307053893747</v>
      </c>
      <c r="BE286" s="108">
        <v>-3.0783595598462554</v>
      </c>
      <c r="BF286" s="108">
        <v>5.5492030533198074E-2</v>
      </c>
      <c r="BG286" s="108">
        <v>10.509132726487985</v>
      </c>
      <c r="BH286" s="107" t="s">
        <v>7877</v>
      </c>
    </row>
    <row r="287" spans="46:64" x14ac:dyDescent="0.25">
      <c r="AT287" s="113" t="s">
        <v>8350</v>
      </c>
      <c r="AU287" s="110">
        <v>1810101</v>
      </c>
      <c r="AV287" s="113" t="s">
        <v>7561</v>
      </c>
      <c r="AW287" s="113" t="s">
        <v>5566</v>
      </c>
      <c r="AX287" s="114">
        <v>1</v>
      </c>
      <c r="AY287" s="114" t="s">
        <v>2258</v>
      </c>
      <c r="AZ287" s="115" t="s">
        <v>7630</v>
      </c>
      <c r="BA287" s="114">
        <v>885920</v>
      </c>
      <c r="BB287" s="107" t="s">
        <v>8350</v>
      </c>
      <c r="BC287" s="108">
        <v>-26.476471112190978</v>
      </c>
      <c r="BD287" s="108">
        <v>0.20379796134644343</v>
      </c>
      <c r="BE287" s="108">
        <v>-5.0378971714842846</v>
      </c>
      <c r="BF287" s="108">
        <v>5.697035784088364E-2</v>
      </c>
      <c r="BG287" s="108">
        <v>13.826706259683299</v>
      </c>
      <c r="BH287" s="107" t="s">
        <v>7617</v>
      </c>
      <c r="BI287">
        <f>VAR(BC287:BC288)</f>
        <v>16.566768244981404</v>
      </c>
      <c r="BJ287">
        <f>VAR(BE287:BE288)</f>
        <v>0.34440058948482366</v>
      </c>
      <c r="BK287">
        <f>VAR(BG287:BG288)</f>
        <v>0.39015358059259536</v>
      </c>
      <c r="BL287">
        <v>1</v>
      </c>
    </row>
    <row r="288" spans="46:64" x14ac:dyDescent="0.25">
      <c r="AT288" s="113" t="s">
        <v>8351</v>
      </c>
      <c r="AU288" s="110">
        <v>1810339</v>
      </c>
      <c r="AV288" s="113" t="s">
        <v>7561</v>
      </c>
      <c r="AW288" s="113" t="s">
        <v>5566</v>
      </c>
      <c r="AX288" s="114">
        <v>2</v>
      </c>
      <c r="AY288" s="114" t="s">
        <v>2258</v>
      </c>
      <c r="AZ288" s="115" t="s">
        <v>7740</v>
      </c>
      <c r="BA288" s="114">
        <v>896900</v>
      </c>
      <c r="BB288" s="107" t="s">
        <v>8351</v>
      </c>
      <c r="BC288" s="108">
        <v>-20.720297340494852</v>
      </c>
      <c r="BD288" s="108">
        <v>0.26838116043228655</v>
      </c>
      <c r="BE288" s="108">
        <v>-4.2079567043604991</v>
      </c>
      <c r="BF288" s="108">
        <v>4.969629787531582E-2</v>
      </c>
      <c r="BG288" s="108">
        <v>12.94335629438914</v>
      </c>
      <c r="BH288" s="107" t="s">
        <v>7741</v>
      </c>
    </row>
    <row r="289" spans="46:64" x14ac:dyDescent="0.25">
      <c r="AT289" s="113" t="s">
        <v>8352</v>
      </c>
      <c r="AU289" s="110">
        <v>1810131</v>
      </c>
      <c r="AV289" s="113" t="s">
        <v>7561</v>
      </c>
      <c r="AW289" s="113" t="s">
        <v>5567</v>
      </c>
      <c r="AX289" s="114">
        <v>1</v>
      </c>
      <c r="AY289" s="114" t="s">
        <v>2258</v>
      </c>
      <c r="AZ289" s="115" t="s">
        <v>8353</v>
      </c>
      <c r="BA289" s="114">
        <v>885720</v>
      </c>
      <c r="BB289" s="107" t="s">
        <v>7663</v>
      </c>
      <c r="BC289" s="108">
        <v>-27.243774253104633</v>
      </c>
      <c r="BD289" s="108">
        <v>0.41158261806310437</v>
      </c>
      <c r="BE289" s="108">
        <v>-4.7667460358211811</v>
      </c>
      <c r="BF289" s="108">
        <v>0.11197509242220675</v>
      </c>
      <c r="BG289" s="108">
        <f>BC289-BE289*8</f>
        <v>10.890194033464816</v>
      </c>
      <c r="BH289" s="107" t="s">
        <v>7645</v>
      </c>
      <c r="BI289">
        <f>VAR(BC289:BC290)</f>
        <v>8.3438485781291427E-2</v>
      </c>
      <c r="BJ289">
        <f>VAR(BE289:BE290)</f>
        <v>3.1039998769411148E-5</v>
      </c>
      <c r="BK289">
        <f>VAR(BG289:BG290)</f>
        <v>0.11117426330169665</v>
      </c>
      <c r="BL289">
        <v>1</v>
      </c>
    </row>
    <row r="290" spans="46:64" x14ac:dyDescent="0.25">
      <c r="AT290" s="113" t="s">
        <v>8354</v>
      </c>
      <c r="AU290" s="110">
        <v>1810412</v>
      </c>
      <c r="AV290" s="113" t="s">
        <v>7561</v>
      </c>
      <c r="AW290" s="113" t="s">
        <v>5567</v>
      </c>
      <c r="AX290" s="114">
        <v>2</v>
      </c>
      <c r="AY290" s="114" t="s">
        <v>2258</v>
      </c>
      <c r="AZ290" s="115" t="s">
        <v>7771</v>
      </c>
      <c r="BA290" s="114">
        <v>890840</v>
      </c>
      <c r="BB290" s="107" t="s">
        <v>8354</v>
      </c>
      <c r="BC290" s="108">
        <v>-26.835268473999143</v>
      </c>
      <c r="BD290" s="108">
        <v>0.15421906195702345</v>
      </c>
      <c r="BE290" s="108">
        <v>-4.7746251219064337</v>
      </c>
      <c r="BF290" s="108">
        <v>8.9253818062322049E-2</v>
      </c>
      <c r="BG290" s="108">
        <v>11.361732501252327</v>
      </c>
      <c r="BH290" s="107" t="s">
        <v>7717</v>
      </c>
    </row>
    <row r="291" spans="46:64" x14ac:dyDescent="0.25">
      <c r="AT291" s="115">
        <v>1910764</v>
      </c>
      <c r="AU291" s="116">
        <v>1910764</v>
      </c>
      <c r="AV291" s="113" t="s">
        <v>7561</v>
      </c>
      <c r="AW291" s="113" t="s">
        <v>5584</v>
      </c>
      <c r="AX291" s="113">
        <v>1</v>
      </c>
      <c r="AY291" s="114" t="s">
        <v>2258</v>
      </c>
      <c r="AZ291" s="117">
        <v>43698</v>
      </c>
      <c r="BA291" s="114">
        <v>135720</v>
      </c>
      <c r="BB291" s="107" t="s">
        <v>8355</v>
      </c>
      <c r="BC291" s="108">
        <v>-55.318801439884822</v>
      </c>
      <c r="BD291" s="108">
        <v>0.19672337552866664</v>
      </c>
      <c r="BE291" s="108">
        <v>-8.40272372861725</v>
      </c>
      <c r="BF291" s="108">
        <v>4.4581714378313819E-2</v>
      </c>
      <c r="BG291" s="108">
        <v>11.902988389053178</v>
      </c>
      <c r="BH291" s="107" t="s">
        <v>7812</v>
      </c>
      <c r="BI291">
        <f>VAR(BC291:BC292)</f>
        <v>0.65208268180965334</v>
      </c>
      <c r="BJ291">
        <f>VAR(BE291:BE292)</f>
        <v>5.4151025308064704E-2</v>
      </c>
      <c r="BK291">
        <f>VAR(BG291:BG292)</f>
        <v>7.1243414110502385</v>
      </c>
      <c r="BL291">
        <v>1</v>
      </c>
    </row>
    <row r="292" spans="46:64" x14ac:dyDescent="0.25">
      <c r="AT292" s="115">
        <v>1910887</v>
      </c>
      <c r="AU292" s="116">
        <v>1910887</v>
      </c>
      <c r="AV292" s="113" t="s">
        <v>7561</v>
      </c>
      <c r="AW292" s="113" t="s">
        <v>5584</v>
      </c>
      <c r="AX292" s="113">
        <v>2</v>
      </c>
      <c r="AY292" s="114" t="s">
        <v>2258</v>
      </c>
      <c r="AZ292" s="117">
        <v>43718</v>
      </c>
      <c r="BA292" s="114">
        <v>135800</v>
      </c>
      <c r="BB292" s="107" t="s">
        <v>8356</v>
      </c>
      <c r="BC292" s="108">
        <v>-54.176800842853758</v>
      </c>
      <c r="BD292" s="108">
        <v>0.14045083780629408</v>
      </c>
      <c r="BE292" s="108">
        <v>-8.7318164976294685</v>
      </c>
      <c r="BF292" s="108">
        <v>9.4474866385264547E-2</v>
      </c>
      <c r="BG292" s="108">
        <v>15.67773113818199</v>
      </c>
      <c r="BH292" s="107" t="s">
        <v>8219</v>
      </c>
    </row>
    <row r="293" spans="46:64" x14ac:dyDescent="0.25">
      <c r="AT293" s="115">
        <v>1910756</v>
      </c>
      <c r="AU293" s="116">
        <v>1910756</v>
      </c>
      <c r="AV293" s="113" t="s">
        <v>7561</v>
      </c>
      <c r="AW293" s="113" t="s">
        <v>5585</v>
      </c>
      <c r="AX293" s="113">
        <v>1</v>
      </c>
      <c r="AY293" s="114" t="s">
        <v>2258</v>
      </c>
      <c r="AZ293" s="117">
        <v>43697</v>
      </c>
      <c r="BA293" s="114">
        <v>135780</v>
      </c>
      <c r="BB293" s="107" t="s">
        <v>8357</v>
      </c>
      <c r="BC293" s="108">
        <v>-107.3426824263255</v>
      </c>
      <c r="BD293" s="108">
        <v>0.23769677916993251</v>
      </c>
      <c r="BE293" s="108">
        <v>-13.781998803772623</v>
      </c>
      <c r="BF293" s="108">
        <v>9.2506362821910409E-2</v>
      </c>
      <c r="BG293" s="108">
        <v>2.9133080038554908</v>
      </c>
      <c r="BH293" s="107" t="s">
        <v>7812</v>
      </c>
      <c r="BI293">
        <f>VAR(BC293:BC294)</f>
        <v>1.6272047771197464</v>
      </c>
      <c r="BJ293">
        <f>VAR(BE293:BE294)</f>
        <v>6.9098171255421711E-2</v>
      </c>
      <c r="BK293">
        <f>VAR(BG293:BG294)</f>
        <v>0.68443043717557295</v>
      </c>
      <c r="BL293">
        <v>1</v>
      </c>
    </row>
    <row r="294" spans="46:64" x14ac:dyDescent="0.25">
      <c r="AT294" s="115">
        <v>1910899</v>
      </c>
      <c r="AU294" s="116">
        <v>1910899</v>
      </c>
      <c r="AV294" s="113" t="s">
        <v>7561</v>
      </c>
      <c r="AW294" s="113" t="s">
        <v>5585</v>
      </c>
      <c r="AX294" s="113">
        <v>2</v>
      </c>
      <c r="AY294" s="114" t="s">
        <v>2258</v>
      </c>
      <c r="AZ294" s="117">
        <v>43719</v>
      </c>
      <c r="BA294" s="114">
        <v>135700</v>
      </c>
      <c r="BB294" s="107" t="s">
        <v>8358</v>
      </c>
      <c r="BC294" s="108">
        <v>-105.53868421284537</v>
      </c>
      <c r="BD294" s="108">
        <v>7.2467005515660918E-2</v>
      </c>
      <c r="BE294" s="108">
        <v>-13.410251117147887</v>
      </c>
      <c r="BF294" s="108">
        <v>0.1210669018820657</v>
      </c>
      <c r="BG294" s="108">
        <v>1.7433247243377252</v>
      </c>
      <c r="BH294" s="107" t="s">
        <v>8102</v>
      </c>
    </row>
    <row r="295" spans="46:64" x14ac:dyDescent="0.25">
      <c r="AT295" s="115">
        <v>1910652</v>
      </c>
      <c r="AU295" s="116">
        <v>1910652</v>
      </c>
      <c r="AV295" s="113" t="s">
        <v>7561</v>
      </c>
      <c r="AW295" s="113" t="s">
        <v>5594</v>
      </c>
      <c r="AX295" s="113">
        <v>1</v>
      </c>
      <c r="AY295" s="114" t="s">
        <v>2258</v>
      </c>
      <c r="AZ295" s="117">
        <v>43685</v>
      </c>
      <c r="BA295" s="114">
        <v>134760</v>
      </c>
      <c r="BB295" s="107" t="s">
        <v>8359</v>
      </c>
      <c r="BC295" s="108">
        <v>-68.095987602752146</v>
      </c>
      <c r="BD295" s="108">
        <v>0.19341338516237289</v>
      </c>
      <c r="BE295" s="108">
        <v>-8.7530947288596561</v>
      </c>
      <c r="BF295" s="108">
        <v>2.8911103444786389E-2</v>
      </c>
      <c r="BG295" s="108">
        <v>1.9287702281251029</v>
      </c>
      <c r="BH295" s="107" t="s">
        <v>7586</v>
      </c>
      <c r="BI295">
        <f>VAR(BC295:BC296)</f>
        <v>31.028530777035929</v>
      </c>
      <c r="BJ295">
        <f>VAR(BE295:BE296)</f>
        <v>0.75237917626721895</v>
      </c>
      <c r="BK295">
        <f>VAR(BG295:BG296)</f>
        <v>1.8737710213740968</v>
      </c>
      <c r="BL295">
        <v>1</v>
      </c>
    </row>
    <row r="296" spans="46:64" x14ac:dyDescent="0.25">
      <c r="AT296" s="115">
        <v>1910799</v>
      </c>
      <c r="AU296" s="116">
        <v>1910799</v>
      </c>
      <c r="AV296" s="113" t="s">
        <v>7561</v>
      </c>
      <c r="AW296" s="113" t="s">
        <v>5594</v>
      </c>
      <c r="AX296" s="113">
        <v>2</v>
      </c>
      <c r="AY296" s="114" t="s">
        <v>2258</v>
      </c>
      <c r="AZ296" s="117">
        <v>43703</v>
      </c>
      <c r="BA296" s="114">
        <v>135660</v>
      </c>
      <c r="BB296" s="107" t="s">
        <v>8360</v>
      </c>
      <c r="BC296" s="108">
        <v>-75.973618055754613</v>
      </c>
      <c r="BD296" s="108">
        <v>0.22636715980470909</v>
      </c>
      <c r="BE296" s="108">
        <v>-9.9797806513901293</v>
      </c>
      <c r="BF296" s="108">
        <v>5.9794700115024142E-2</v>
      </c>
      <c r="BG296" s="108">
        <v>3.8646271553664207</v>
      </c>
      <c r="BH296" s="107" t="s">
        <v>8200</v>
      </c>
    </row>
    <row r="297" spans="46:64" x14ac:dyDescent="0.25">
      <c r="AT297" s="113" t="s">
        <v>8361</v>
      </c>
      <c r="AU297" s="110">
        <v>1810861</v>
      </c>
      <c r="AV297" s="113" t="s">
        <v>7561</v>
      </c>
      <c r="AW297" s="113" t="s">
        <v>5595</v>
      </c>
      <c r="AX297" s="114">
        <v>1</v>
      </c>
      <c r="AY297" s="114" t="s">
        <v>2258</v>
      </c>
      <c r="AZ297" s="115" t="s">
        <v>7748</v>
      </c>
      <c r="BA297" s="114">
        <v>108580</v>
      </c>
      <c r="BB297" s="107" t="s">
        <v>8361</v>
      </c>
      <c r="BC297" s="108">
        <v>-72.534815442313686</v>
      </c>
      <c r="BD297" s="108">
        <v>0.24274873821524065</v>
      </c>
      <c r="BE297" s="108">
        <v>-7.1074478355123976</v>
      </c>
      <c r="BF297" s="108">
        <v>4.8123005946449707E-2</v>
      </c>
      <c r="BG297" s="108">
        <v>-15.675232758214506</v>
      </c>
      <c r="BH297" s="107" t="s">
        <v>7573</v>
      </c>
      <c r="BI297">
        <f>VAR(BC297:BC298)</f>
        <v>1.9656827042936256</v>
      </c>
      <c r="BJ297">
        <f>VAR(BE297:BE298)</f>
        <v>2.9305097541688951</v>
      </c>
      <c r="BK297">
        <f>VAR(BG297:BG298)</f>
        <v>151.11679920558996</v>
      </c>
      <c r="BL297">
        <v>1</v>
      </c>
    </row>
    <row r="298" spans="46:64" x14ac:dyDescent="0.25">
      <c r="AT298" s="113" t="s">
        <v>8362</v>
      </c>
      <c r="AU298" s="110">
        <v>1810956</v>
      </c>
      <c r="AV298" s="113" t="s">
        <v>7561</v>
      </c>
      <c r="AW298" s="113" t="s">
        <v>5595</v>
      </c>
      <c r="AX298" s="114">
        <v>2</v>
      </c>
      <c r="AY298" s="114" t="s">
        <v>2258</v>
      </c>
      <c r="AZ298" s="115" t="s">
        <v>7872</v>
      </c>
      <c r="BA298" s="114">
        <v>108560</v>
      </c>
      <c r="BB298" s="107" t="s">
        <v>8362</v>
      </c>
      <c r="BC298" s="108">
        <v>-74.517582551327564</v>
      </c>
      <c r="BD298" s="108">
        <v>0.284546269694126</v>
      </c>
      <c r="BE298" s="108">
        <v>-9.5284020912425049</v>
      </c>
      <c r="BF298" s="108">
        <v>7.191610307058903E-2</v>
      </c>
      <c r="BG298" s="108">
        <v>1.7096341786124754</v>
      </c>
      <c r="BH298" s="107" t="s">
        <v>7873</v>
      </c>
    </row>
    <row r="299" spans="46:64" x14ac:dyDescent="0.25">
      <c r="AT299" s="113" t="s">
        <v>8363</v>
      </c>
      <c r="AU299" s="110">
        <v>1810037</v>
      </c>
      <c r="AV299" s="113" t="s">
        <v>7561</v>
      </c>
      <c r="AW299" s="113" t="s">
        <v>5642</v>
      </c>
      <c r="AX299" s="114">
        <v>1</v>
      </c>
      <c r="AY299" s="114" t="s">
        <v>2258</v>
      </c>
      <c r="AZ299" s="115" t="s">
        <v>8319</v>
      </c>
      <c r="BA299" s="114">
        <v>884020</v>
      </c>
      <c r="BB299" s="107">
        <v>1810037</v>
      </c>
      <c r="BC299" s="108">
        <v>-34.823259555235573</v>
      </c>
      <c r="BD299" s="108">
        <v>0.18845835425053381</v>
      </c>
      <c r="BE299" s="108">
        <v>-6.4232434112872498</v>
      </c>
      <c r="BF299" s="108">
        <v>4.14499331456126E-2</v>
      </c>
      <c r="BG299" s="108">
        <v>16.562687735062426</v>
      </c>
      <c r="BH299" s="107" t="s">
        <v>7578</v>
      </c>
      <c r="BI299">
        <f>VAR(BC299:BC300)</f>
        <v>3.9084827416585139</v>
      </c>
      <c r="BJ299">
        <f>VAR(BE299:BE300)</f>
        <v>0.34592817601355064</v>
      </c>
      <c r="BK299">
        <f>VAR(BG299:BG300)</f>
        <v>7.4434268022004062</v>
      </c>
      <c r="BL299">
        <v>1</v>
      </c>
    </row>
    <row r="300" spans="46:64" x14ac:dyDescent="0.25">
      <c r="AT300" s="113" t="s">
        <v>8364</v>
      </c>
      <c r="AU300" s="110">
        <v>1810779</v>
      </c>
      <c r="AV300" s="113" t="s">
        <v>7561</v>
      </c>
      <c r="AW300" s="113" t="s">
        <v>5642</v>
      </c>
      <c r="AX300" s="114">
        <v>2</v>
      </c>
      <c r="AY300" s="114" t="s">
        <v>2258</v>
      </c>
      <c r="AZ300" s="115" t="s">
        <v>7956</v>
      </c>
      <c r="BA300" s="114">
        <v>107660</v>
      </c>
      <c r="BB300" s="107" t="s">
        <v>7985</v>
      </c>
      <c r="BC300" s="108">
        <v>-32.027375887534603</v>
      </c>
      <c r="BD300" s="108">
        <v>0.25943531217435734</v>
      </c>
      <c r="BE300" s="108">
        <v>-5.591464382922684</v>
      </c>
      <c r="BF300" s="108">
        <v>6.6481078794633719E-2</v>
      </c>
      <c r="BG300" s="108">
        <v>12.704339175846869</v>
      </c>
      <c r="BH300" s="107" t="s">
        <v>7784</v>
      </c>
    </row>
    <row r="301" spans="46:64" x14ac:dyDescent="0.25">
      <c r="AT301" s="113" t="s">
        <v>8365</v>
      </c>
      <c r="AU301" s="110">
        <v>1810504</v>
      </c>
      <c r="AV301" s="113" t="s">
        <v>7561</v>
      </c>
      <c r="AW301" s="113" t="s">
        <v>5643</v>
      </c>
      <c r="AX301" s="114">
        <v>1</v>
      </c>
      <c r="AY301" s="114" t="s">
        <v>2258</v>
      </c>
      <c r="AZ301" s="115" t="s">
        <v>7828</v>
      </c>
      <c r="BA301" s="114">
        <v>883940</v>
      </c>
      <c r="BB301" s="107" t="s">
        <v>8365</v>
      </c>
      <c r="BC301" s="108">
        <v>-37.352052490384288</v>
      </c>
      <c r="BD301" s="108">
        <v>0.34125601154840524</v>
      </c>
      <c r="BE301" s="108">
        <v>-6.4248308706978952</v>
      </c>
      <c r="BF301" s="108">
        <v>6.3884764796906399E-2</v>
      </c>
      <c r="BG301" s="108">
        <v>14.046594475198873</v>
      </c>
      <c r="BH301" s="107" t="s">
        <v>7763</v>
      </c>
      <c r="BI301">
        <f>VAR(BC301:BC302)</f>
        <v>0.29528531489369952</v>
      </c>
      <c r="BJ301">
        <f>VAR(BE301:BE302)</f>
        <v>0.11496084212295141</v>
      </c>
      <c r="BK301">
        <f>VAR(BG301:BG302)</f>
        <v>4.7048579758106257</v>
      </c>
      <c r="BL301">
        <v>1</v>
      </c>
    </row>
    <row r="302" spans="46:64" x14ac:dyDescent="0.25">
      <c r="AT302" s="113" t="s">
        <v>8366</v>
      </c>
      <c r="AU302" s="110">
        <v>1810759</v>
      </c>
      <c r="AV302" s="113" t="s">
        <v>7561</v>
      </c>
      <c r="AW302" s="113" t="s">
        <v>5643</v>
      </c>
      <c r="AX302" s="114">
        <v>2</v>
      </c>
      <c r="AY302" s="114" t="s">
        <v>2258</v>
      </c>
      <c r="AZ302" s="115" t="s">
        <v>7913</v>
      </c>
      <c r="BA302" s="114">
        <v>107620</v>
      </c>
      <c r="BB302" s="107" t="s">
        <v>7979</v>
      </c>
      <c r="BC302" s="108">
        <v>-36.583566557014393</v>
      </c>
      <c r="BD302" s="108">
        <v>0.1714181749771759</v>
      </c>
      <c r="BE302" s="108">
        <v>-5.9453293751361995</v>
      </c>
      <c r="BF302" s="108">
        <v>3.9877876681738929E-2</v>
      </c>
      <c r="BG302" s="108">
        <v>10.979068444075203</v>
      </c>
      <c r="BH302" s="107" t="s">
        <v>7914</v>
      </c>
    </row>
    <row r="303" spans="46:64" x14ac:dyDescent="0.25">
      <c r="AT303" s="113" t="s">
        <v>8367</v>
      </c>
      <c r="AU303" s="110">
        <v>1810045</v>
      </c>
      <c r="AV303" s="113" t="s">
        <v>7561</v>
      </c>
      <c r="AW303" s="113" t="s">
        <v>5649</v>
      </c>
      <c r="AX303" s="114">
        <v>1</v>
      </c>
      <c r="AY303" s="114" t="s">
        <v>2258</v>
      </c>
      <c r="AZ303" s="115" t="s">
        <v>7577</v>
      </c>
      <c r="BA303" s="114">
        <v>883960</v>
      </c>
      <c r="BB303" s="107">
        <v>1810045</v>
      </c>
      <c r="BC303" s="108">
        <v>-42.356043452390381</v>
      </c>
      <c r="BD303" s="108">
        <v>0.20024139042396721</v>
      </c>
      <c r="BE303" s="108">
        <v>-7.0464254958254591</v>
      </c>
      <c r="BF303" s="108">
        <v>9.006578998564331E-2</v>
      </c>
      <c r="BG303" s="108">
        <v>14.015360514213292</v>
      </c>
      <c r="BH303" s="107" t="s">
        <v>7578</v>
      </c>
      <c r="BI303">
        <f>VAR(BC303:BC304)</f>
        <v>0.45809245616181071</v>
      </c>
      <c r="BJ303">
        <f>VAR(BE303:BE304)</f>
        <v>3.4993944907090992E-2</v>
      </c>
      <c r="BK303">
        <f>VAR(BG303:BG304)</f>
        <v>0.67192154684025895</v>
      </c>
      <c r="BL303">
        <v>1</v>
      </c>
    </row>
    <row r="304" spans="46:64" x14ac:dyDescent="0.25">
      <c r="AT304" s="113" t="s">
        <v>8368</v>
      </c>
      <c r="AU304" s="110">
        <v>1810821</v>
      </c>
      <c r="AV304" s="113" t="s">
        <v>7561</v>
      </c>
      <c r="AW304" s="113" t="s">
        <v>5649</v>
      </c>
      <c r="AX304" s="114">
        <v>2</v>
      </c>
      <c r="AY304" s="114" t="s">
        <v>2258</v>
      </c>
      <c r="AZ304" s="115" t="s">
        <v>7934</v>
      </c>
      <c r="BA304" s="114">
        <v>107640</v>
      </c>
      <c r="BB304" s="107" t="s">
        <v>8368</v>
      </c>
      <c r="BC304" s="108">
        <v>-41.398867965698614</v>
      </c>
      <c r="BD304" s="108">
        <v>9.4754504545212392E-2</v>
      </c>
      <c r="BE304" s="108">
        <v>-6.7818732518089284</v>
      </c>
      <c r="BF304" s="108">
        <v>9.3377661333447298E-2</v>
      </c>
      <c r="BG304" s="108">
        <v>12.856118048772814</v>
      </c>
      <c r="BH304" s="107" t="s">
        <v>7626</v>
      </c>
    </row>
    <row r="305" spans="46:64" x14ac:dyDescent="0.25">
      <c r="AT305" s="113" t="s">
        <v>8369</v>
      </c>
      <c r="AU305" s="110">
        <v>1810090</v>
      </c>
      <c r="AV305" s="113" t="s">
        <v>7561</v>
      </c>
      <c r="AW305" s="113" t="s">
        <v>5650</v>
      </c>
      <c r="AX305" s="114">
        <v>1</v>
      </c>
      <c r="AY305" s="114" t="s">
        <v>2258</v>
      </c>
      <c r="AZ305" s="115" t="s">
        <v>8247</v>
      </c>
      <c r="BA305" s="114">
        <v>883900</v>
      </c>
      <c r="BB305" s="107">
        <v>1810090</v>
      </c>
      <c r="BC305" s="108">
        <v>-35.305133597610975</v>
      </c>
      <c r="BD305" s="108">
        <v>0.22813806435818859</v>
      </c>
      <c r="BE305" s="108">
        <v>-6.423875267931562</v>
      </c>
      <c r="BF305" s="108">
        <v>9.4360024220761701E-2</v>
      </c>
      <c r="BG305" s="108">
        <v>16.085868545841521</v>
      </c>
      <c r="BH305" s="107" t="s">
        <v>7604</v>
      </c>
      <c r="BI305">
        <f>VAR(BC305:BC306)</f>
        <v>1.3617923358596469</v>
      </c>
      <c r="BJ305">
        <f>VAR(BE305:BE306)</f>
        <v>0.41044630682497146</v>
      </c>
      <c r="BK305">
        <f>VAR(BG305:BG306)</f>
        <v>15.66836138402283</v>
      </c>
      <c r="BL305">
        <v>1</v>
      </c>
    </row>
    <row r="306" spans="46:64" x14ac:dyDescent="0.25">
      <c r="AT306" s="113" t="s">
        <v>8370</v>
      </c>
      <c r="AU306" s="110">
        <v>1810783</v>
      </c>
      <c r="AV306" s="113" t="s">
        <v>7561</v>
      </c>
      <c r="AW306" s="113" t="s">
        <v>5650</v>
      </c>
      <c r="AX306" s="114">
        <v>2</v>
      </c>
      <c r="AY306" s="114" t="s">
        <v>2258</v>
      </c>
      <c r="AZ306" s="115" t="s">
        <v>7920</v>
      </c>
      <c r="BA306" s="114">
        <v>107600</v>
      </c>
      <c r="BB306" s="107" t="s">
        <v>8370</v>
      </c>
      <c r="BC306" s="108">
        <v>-33.654804941942871</v>
      </c>
      <c r="BD306" s="108">
        <v>0.17939879569845976</v>
      </c>
      <c r="BE306" s="108">
        <v>-5.5178440247340976</v>
      </c>
      <c r="BF306" s="108">
        <v>9.7568765358758497E-2</v>
      </c>
      <c r="BG306" s="108">
        <v>10.48794725592991</v>
      </c>
      <c r="BH306" s="107" t="s">
        <v>7784</v>
      </c>
    </row>
    <row r="307" spans="46:64" x14ac:dyDescent="0.25">
      <c r="AT307" s="113" t="s">
        <v>8371</v>
      </c>
      <c r="AU307" s="110">
        <v>1810007</v>
      </c>
      <c r="AV307" s="113" t="s">
        <v>7561</v>
      </c>
      <c r="AW307" s="113" t="s">
        <v>5684</v>
      </c>
      <c r="AX307" s="114">
        <v>1</v>
      </c>
      <c r="AY307" s="114" t="s">
        <v>2258</v>
      </c>
      <c r="AZ307" s="115" t="s">
        <v>8372</v>
      </c>
      <c r="BA307" s="114">
        <v>884400</v>
      </c>
      <c r="BB307" s="107">
        <v>1810007</v>
      </c>
      <c r="BC307" s="108">
        <v>-19.555441930087486</v>
      </c>
      <c r="BD307" s="108">
        <v>0.12467697142172803</v>
      </c>
      <c r="BE307" s="108">
        <v>-3.795870953986674</v>
      </c>
      <c r="BF307" s="108">
        <v>2.2408003886385957E-2</v>
      </c>
      <c r="BG307" s="108">
        <v>10.811525701805905</v>
      </c>
      <c r="BH307" s="107" t="s">
        <v>7559</v>
      </c>
      <c r="BI307">
        <f>VAR(BC307:BC308)</f>
        <v>6.5056158325998314</v>
      </c>
      <c r="BJ307">
        <f>VAR(BE307:BE308)</f>
        <v>0.32687492819504282</v>
      </c>
      <c r="BK307">
        <f>VAR(BG307:BG308)</f>
        <v>4.0934486008143267</v>
      </c>
      <c r="BL307">
        <v>1</v>
      </c>
    </row>
    <row r="308" spans="46:64" x14ac:dyDescent="0.25">
      <c r="AT308" s="113" t="s">
        <v>8373</v>
      </c>
      <c r="AU308" s="110">
        <v>1810197</v>
      </c>
      <c r="AV308" s="113" t="s">
        <v>7561</v>
      </c>
      <c r="AW308" s="113" t="s">
        <v>5684</v>
      </c>
      <c r="AX308" s="114">
        <v>2</v>
      </c>
      <c r="AY308" s="114" t="s">
        <v>2258</v>
      </c>
      <c r="AZ308" s="115" t="s">
        <v>8249</v>
      </c>
      <c r="BA308" s="114">
        <v>898940</v>
      </c>
      <c r="BB308" s="107" t="s">
        <v>8373</v>
      </c>
      <c r="BC308" s="108">
        <v>-23.16255042099813</v>
      </c>
      <c r="BD308" s="108">
        <v>0.37709622087570976</v>
      </c>
      <c r="BE308" s="108">
        <v>-4.6044189466191989</v>
      </c>
      <c r="BF308" s="108">
        <v>8.2991963593054496E-2</v>
      </c>
      <c r="BG308" s="108">
        <v>13.672801151955461</v>
      </c>
      <c r="BH308" s="107" t="s">
        <v>7633</v>
      </c>
    </row>
    <row r="309" spans="46:64" x14ac:dyDescent="0.25">
      <c r="AT309" s="115">
        <v>1910074</v>
      </c>
      <c r="AU309" s="116">
        <v>1910074</v>
      </c>
      <c r="AV309" s="113" t="s">
        <v>7561</v>
      </c>
      <c r="AW309" s="113" t="s">
        <v>5685</v>
      </c>
      <c r="AX309" s="113">
        <v>1</v>
      </c>
      <c r="AY309" s="114" t="s">
        <v>2258</v>
      </c>
      <c r="AZ309" s="117">
        <v>43614</v>
      </c>
      <c r="BA309" s="114">
        <v>114580</v>
      </c>
      <c r="BB309" s="107" t="s">
        <v>8374</v>
      </c>
      <c r="BC309" s="108">
        <v>-31.56100110730517</v>
      </c>
      <c r="BD309" s="108">
        <v>0.48317509265511249</v>
      </c>
      <c r="BE309" s="108">
        <v>-4.7336277337895192</v>
      </c>
      <c r="BF309" s="108">
        <v>0.11438107075748893</v>
      </c>
      <c r="BG309" s="108">
        <v>6.3080207630109832</v>
      </c>
      <c r="BH309" s="107" t="s">
        <v>8001</v>
      </c>
      <c r="BI309">
        <f>VAR(BC309:BC310)</f>
        <v>3.6500583639657904</v>
      </c>
      <c r="BJ309">
        <f>VAR(BE309:BE310)</f>
        <v>0.10278631045434933</v>
      </c>
      <c r="BK309">
        <f>VAR(BG309:BG310)</f>
        <v>0.42812385702053235</v>
      </c>
      <c r="BL309">
        <v>1</v>
      </c>
    </row>
    <row r="310" spans="46:64" x14ac:dyDescent="0.25">
      <c r="AT310" s="115">
        <v>1910211</v>
      </c>
      <c r="AU310" s="116">
        <v>1910211</v>
      </c>
      <c r="AV310" s="113" t="s">
        <v>7561</v>
      </c>
      <c r="AW310" s="113" t="s">
        <v>5685</v>
      </c>
      <c r="AX310" s="113">
        <v>2</v>
      </c>
      <c r="AY310" s="114" t="s">
        <v>2258</v>
      </c>
      <c r="AZ310" s="117">
        <v>43634</v>
      </c>
      <c r="BA310" s="114">
        <v>122380</v>
      </c>
      <c r="BB310" s="107" t="s">
        <v>8375</v>
      </c>
      <c r="BC310" s="108">
        <v>-34.262873925912956</v>
      </c>
      <c r="BD310" s="108">
        <v>7.4561890895360139E-2</v>
      </c>
      <c r="BE310" s="108">
        <v>-5.1870289037358468</v>
      </c>
      <c r="BF310" s="108">
        <v>5.6186896645914815E-2</v>
      </c>
      <c r="BG310" s="108">
        <v>7.2333573039738184</v>
      </c>
      <c r="BH310" s="107" t="s">
        <v>7685</v>
      </c>
    </row>
    <row r="311" spans="46:64" x14ac:dyDescent="0.25">
      <c r="AT311" s="115">
        <v>1910334</v>
      </c>
      <c r="AU311" s="116">
        <v>1910334</v>
      </c>
      <c r="AV311" s="113" t="s">
        <v>7561</v>
      </c>
      <c r="AW311" s="113" t="s">
        <v>5721</v>
      </c>
      <c r="AX311" s="113">
        <v>1</v>
      </c>
      <c r="AY311" s="114" t="s">
        <v>2258</v>
      </c>
      <c r="AZ311" s="117">
        <v>43653</v>
      </c>
      <c r="BA311" s="114">
        <v>122680</v>
      </c>
      <c r="BB311" s="107" t="s">
        <v>8376</v>
      </c>
      <c r="BC311" s="108">
        <v>-20.746359788070741</v>
      </c>
      <c r="BD311" s="108">
        <v>0.13874133163089636</v>
      </c>
      <c r="BE311" s="108">
        <v>-3.090547335419302</v>
      </c>
      <c r="BF311" s="108">
        <v>0.11892488093990809</v>
      </c>
      <c r="BG311" s="108">
        <v>3.9780188952836752</v>
      </c>
      <c r="BH311" s="107" t="s">
        <v>7689</v>
      </c>
      <c r="BI311">
        <f>VAR(BC311:BC312)</f>
        <v>2.6726640350515893</v>
      </c>
      <c r="BJ311">
        <f>VAR(BE311:BE312)</f>
        <v>3.483208718345667E-3</v>
      </c>
      <c r="BK311">
        <f>VAR(BG311:BG312)</f>
        <v>4.4393569749608233</v>
      </c>
      <c r="BL311">
        <v>1</v>
      </c>
    </row>
    <row r="312" spans="46:64" x14ac:dyDescent="0.25">
      <c r="AT312" s="115">
        <v>1910562</v>
      </c>
      <c r="AU312" s="116">
        <v>1910562</v>
      </c>
      <c r="AV312" s="113" t="s">
        <v>7561</v>
      </c>
      <c r="AW312" s="113" t="s">
        <v>5721</v>
      </c>
      <c r="AX312" s="113">
        <v>2</v>
      </c>
      <c r="AY312" s="114" t="s">
        <v>2258</v>
      </c>
      <c r="AZ312" s="117">
        <v>43677</v>
      </c>
      <c r="BA312" s="114">
        <v>122640</v>
      </c>
      <c r="BB312" s="107" t="s">
        <v>8377</v>
      </c>
      <c r="BC312" s="108">
        <v>-18.434363233120198</v>
      </c>
      <c r="BD312" s="108">
        <v>0.2014781983957101</v>
      </c>
      <c r="BE312" s="108">
        <v>-3.1740124025833039</v>
      </c>
      <c r="BF312" s="108">
        <v>4.332016992991878E-2</v>
      </c>
      <c r="BG312" s="108">
        <v>6.9577359875462328</v>
      </c>
      <c r="BH312" s="107" t="s">
        <v>7671</v>
      </c>
    </row>
    <row r="313" spans="46:64" x14ac:dyDescent="0.25">
      <c r="AT313" s="115">
        <v>1910638</v>
      </c>
      <c r="AU313" s="116">
        <v>1910638</v>
      </c>
      <c r="AV313" s="113" t="s">
        <v>7561</v>
      </c>
      <c r="AW313" s="113" t="s">
        <v>5722</v>
      </c>
      <c r="AX313" s="113">
        <v>1</v>
      </c>
      <c r="AY313" s="114" t="s">
        <v>2258</v>
      </c>
      <c r="AZ313" s="117">
        <v>43683</v>
      </c>
      <c r="BA313" s="114">
        <v>122600</v>
      </c>
      <c r="BB313" s="107" t="s">
        <v>8378</v>
      </c>
      <c r="BC313" s="108">
        <v>-13.977916678441698</v>
      </c>
      <c r="BD313" s="108">
        <v>0.25806618781302776</v>
      </c>
      <c r="BE313" s="108">
        <v>-2.4089463966112943</v>
      </c>
      <c r="BF313" s="108">
        <v>6.4050838254818568E-2</v>
      </c>
      <c r="BG313" s="108">
        <v>5.2936544944486563</v>
      </c>
      <c r="BH313" s="107" t="s">
        <v>7586</v>
      </c>
      <c r="BI313">
        <f>VAR(BC313:BC314)</f>
        <v>0.4174521885203516</v>
      </c>
      <c r="BJ313">
        <f>VAR(BE313:BE314)</f>
        <v>3.3301874847683571E-2</v>
      </c>
      <c r="BK313">
        <f>VAR(BG313:BG314)</f>
        <v>0.66226832839938821</v>
      </c>
      <c r="BL313">
        <v>1</v>
      </c>
    </row>
    <row r="314" spans="46:64" x14ac:dyDescent="0.25">
      <c r="AT314" s="115">
        <v>1910769</v>
      </c>
      <c r="AU314" s="116">
        <v>1910769</v>
      </c>
      <c r="AV314" s="113" t="s">
        <v>7561</v>
      </c>
      <c r="AW314" s="113" t="s">
        <v>5722</v>
      </c>
      <c r="AX314" s="113">
        <v>2</v>
      </c>
      <c r="AY314" s="114" t="s">
        <v>2258</v>
      </c>
      <c r="AZ314" s="117">
        <v>43698</v>
      </c>
      <c r="BA314" s="114">
        <v>122700</v>
      </c>
      <c r="BB314" s="107" t="s">
        <v>8379</v>
      </c>
      <c r="BC314" s="108">
        <v>-14.891647698513088</v>
      </c>
      <c r="BD314" s="108">
        <v>0.14322516765002744</v>
      </c>
      <c r="BE314" s="108">
        <v>-2.6670234194075269</v>
      </c>
      <c r="BF314" s="108">
        <v>7.6740832292136282E-2</v>
      </c>
      <c r="BG314" s="108">
        <v>6.4445396567471267</v>
      </c>
      <c r="BH314" s="107" t="s">
        <v>8058</v>
      </c>
    </row>
    <row r="315" spans="46:64" x14ac:dyDescent="0.25">
      <c r="AT315" s="115">
        <v>1910305</v>
      </c>
      <c r="AU315" s="116">
        <v>1910305</v>
      </c>
      <c r="AV315" s="113" t="s">
        <v>7561</v>
      </c>
      <c r="AW315" s="113" t="s">
        <v>5751</v>
      </c>
      <c r="AX315" s="113">
        <v>1</v>
      </c>
      <c r="AY315" s="114" t="s">
        <v>2258</v>
      </c>
      <c r="AZ315" s="117">
        <v>43643</v>
      </c>
      <c r="BA315" s="114">
        <v>122400</v>
      </c>
      <c r="BB315" s="107" t="s">
        <v>8380</v>
      </c>
      <c r="BC315" s="108">
        <v>-105.86208416826149</v>
      </c>
      <c r="BD315" s="108">
        <v>0.16638420986540145</v>
      </c>
      <c r="BE315" s="108">
        <v>-14.97070439113557</v>
      </c>
      <c r="BF315" s="108">
        <v>5.5482993894965624E-2</v>
      </c>
      <c r="BG315" s="108">
        <v>13.903550960823068</v>
      </c>
      <c r="BH315" s="107" t="s">
        <v>7831</v>
      </c>
      <c r="BI315">
        <f>VAR(BC315:BC316)</f>
        <v>148.74735902968973</v>
      </c>
      <c r="BJ315">
        <f>VAR(BE315:BE316)</f>
        <v>4.3812360601543219</v>
      </c>
      <c r="BK315">
        <f>VAR(BG315:BG316)</f>
        <v>20.692666471490185</v>
      </c>
      <c r="BL315">
        <v>1</v>
      </c>
    </row>
    <row r="316" spans="46:64" x14ac:dyDescent="0.25">
      <c r="AT316" s="115">
        <v>1910835</v>
      </c>
      <c r="AU316" s="116">
        <v>1910835</v>
      </c>
      <c r="AV316" s="113" t="s">
        <v>7561</v>
      </c>
      <c r="AW316" s="113" t="s">
        <v>5751</v>
      </c>
      <c r="AX316" s="113">
        <v>2</v>
      </c>
      <c r="AY316" s="114" t="s">
        <v>2258</v>
      </c>
      <c r="AZ316" s="117">
        <v>43705</v>
      </c>
      <c r="BA316" s="114">
        <v>135920</v>
      </c>
      <c r="BB316" s="107" t="s">
        <v>8381</v>
      </c>
      <c r="BC316" s="108">
        <v>-88.614048974089968</v>
      </c>
      <c r="BD316" s="108">
        <v>0.23275872445267834</v>
      </c>
      <c r="BE316" s="108">
        <v>-12.010557077181629</v>
      </c>
      <c r="BF316" s="108">
        <v>2.4795012122563267E-2</v>
      </c>
      <c r="BG316" s="108">
        <v>7.4704076433630604</v>
      </c>
      <c r="BH316" s="107" t="s">
        <v>7816</v>
      </c>
    </row>
    <row r="317" spans="46:64" x14ac:dyDescent="0.25">
      <c r="AT317" s="113" t="s">
        <v>8382</v>
      </c>
      <c r="AU317" s="110">
        <v>1810128</v>
      </c>
      <c r="AV317" s="113" t="s">
        <v>7561</v>
      </c>
      <c r="AW317" s="113" t="s">
        <v>5758</v>
      </c>
      <c r="AX317" s="114">
        <v>1</v>
      </c>
      <c r="AY317" s="114" t="s">
        <v>2258</v>
      </c>
      <c r="AZ317" s="115" t="s">
        <v>8383</v>
      </c>
      <c r="BA317" s="114">
        <v>891440</v>
      </c>
      <c r="BB317" s="107" t="s">
        <v>8382</v>
      </c>
      <c r="BC317" s="108">
        <v>-95.676281443404676</v>
      </c>
      <c r="BD317" s="108">
        <v>0.13391313065738791</v>
      </c>
      <c r="BE317" s="108">
        <v>-11.195599374147964</v>
      </c>
      <c r="BF317" s="108">
        <v>8.6676113358281529E-2</v>
      </c>
      <c r="BG317" s="108">
        <v>-6.1114864502209656</v>
      </c>
      <c r="BH317" s="107" t="s">
        <v>7617</v>
      </c>
      <c r="BI317">
        <f>VAR(BC317:BC318)</f>
        <v>0.58622839049077513</v>
      </c>
      <c r="BJ317">
        <f>VAR(BE317:BE318)</f>
        <v>0.3858779088799652</v>
      </c>
      <c r="BK317">
        <f>VAR(BG317:BG318)</f>
        <v>17.672524817501262</v>
      </c>
      <c r="BL317">
        <v>1</v>
      </c>
    </row>
    <row r="318" spans="46:64" x14ac:dyDescent="0.25">
      <c r="AT318" s="113" t="s">
        <v>8384</v>
      </c>
      <c r="AU318" s="110">
        <v>1810699</v>
      </c>
      <c r="AV318" s="113" t="s">
        <v>7561</v>
      </c>
      <c r="AW318" s="113" t="s">
        <v>5758</v>
      </c>
      <c r="AX318" s="114">
        <v>2</v>
      </c>
      <c r="AY318" s="114" t="s">
        <v>2258</v>
      </c>
      <c r="AZ318" s="115" t="s">
        <v>7890</v>
      </c>
      <c r="BA318" s="114">
        <v>897960</v>
      </c>
      <c r="BB318" s="107" t="s">
        <v>8384</v>
      </c>
      <c r="BC318" s="108">
        <v>-96.75908187791768</v>
      </c>
      <c r="BD318" s="108">
        <v>0.12730059820321477</v>
      </c>
      <c r="BE318" s="108">
        <v>-12.07409571321827</v>
      </c>
      <c r="BF318" s="108">
        <v>9.144550905485832E-2</v>
      </c>
      <c r="BG318" s="108">
        <v>-0.16631617217151984</v>
      </c>
      <c r="BH318" s="107" t="s">
        <v>7891</v>
      </c>
    </row>
    <row r="319" spans="46:64" x14ac:dyDescent="0.25">
      <c r="AT319" s="115">
        <v>1910270</v>
      </c>
      <c r="AU319" s="116">
        <v>1910270</v>
      </c>
      <c r="AV319" s="113" t="s">
        <v>7561</v>
      </c>
      <c r="AW319" s="113" t="s">
        <v>5759</v>
      </c>
      <c r="AX319" s="113">
        <v>1</v>
      </c>
      <c r="AY319" s="114" t="s">
        <v>2258</v>
      </c>
      <c r="AZ319" s="117">
        <v>43641</v>
      </c>
      <c r="BA319" s="114">
        <v>122440</v>
      </c>
      <c r="BB319" s="107" t="s">
        <v>8385</v>
      </c>
      <c r="BC319" s="108">
        <v>-119.32657355699455</v>
      </c>
      <c r="BD319" s="108">
        <v>7.2911674530799248E-2</v>
      </c>
      <c r="BE319" s="108">
        <v>-16.133624067270926</v>
      </c>
      <c r="BF319" s="108">
        <v>5.4460557856946153E-2</v>
      </c>
      <c r="BG319" s="108">
        <v>9.742418981172861</v>
      </c>
      <c r="BH319" s="107" t="s">
        <v>8056</v>
      </c>
      <c r="BI319">
        <f>VAR(BC319:BC320)</f>
        <v>0.8897952869560396</v>
      </c>
      <c r="BJ319">
        <f>VAR(BE319:BE320)</f>
        <v>0.11845994553152964</v>
      </c>
      <c r="BK319">
        <f>VAR(BG319:BG320)</f>
        <v>3.2766475140344937</v>
      </c>
      <c r="BL319">
        <v>1</v>
      </c>
    </row>
    <row r="320" spans="46:64" x14ac:dyDescent="0.25">
      <c r="AT320" s="115">
        <v>1910811</v>
      </c>
      <c r="AU320" s="116">
        <v>1910811</v>
      </c>
      <c r="AV320" s="113" t="s">
        <v>7561</v>
      </c>
      <c r="AW320" s="113" t="s">
        <v>5759</v>
      </c>
      <c r="AX320" s="113">
        <v>2</v>
      </c>
      <c r="AY320" s="114" t="s">
        <v>2258</v>
      </c>
      <c r="AZ320" s="117">
        <v>43704</v>
      </c>
      <c r="BA320" s="114">
        <v>135860</v>
      </c>
      <c r="BB320" s="107" t="s">
        <v>8386</v>
      </c>
      <c r="BC320" s="108">
        <v>-117.99256059831983</v>
      </c>
      <c r="BD320" s="108">
        <v>0.19411117897273639</v>
      </c>
      <c r="BE320" s="108">
        <v>-15.646879893126993</v>
      </c>
      <c r="BF320" s="108">
        <v>4.2264155948620569E-2</v>
      </c>
      <c r="BG320" s="108">
        <v>7.1824785466961174</v>
      </c>
      <c r="BH320" s="107" t="s">
        <v>8200</v>
      </c>
    </row>
    <row r="321" spans="46:64" x14ac:dyDescent="0.25">
      <c r="AT321" s="113" t="s">
        <v>8387</v>
      </c>
      <c r="AU321" s="110">
        <v>1810637</v>
      </c>
      <c r="AV321" s="113" t="s">
        <v>7561</v>
      </c>
      <c r="AW321" s="113" t="s">
        <v>5771</v>
      </c>
      <c r="AX321" s="114">
        <v>1</v>
      </c>
      <c r="AY321" s="114" t="s">
        <v>2258</v>
      </c>
      <c r="AZ321" s="115" t="s">
        <v>8183</v>
      </c>
      <c r="BA321" s="114">
        <v>897100</v>
      </c>
      <c r="BB321" s="107" t="s">
        <v>8387</v>
      </c>
      <c r="BC321" s="108">
        <v>-119.89612071821986</v>
      </c>
      <c r="BD321" s="108">
        <v>0.22202279397749694</v>
      </c>
      <c r="BE321" s="108">
        <v>-16.08803401458664</v>
      </c>
      <c r="BF321" s="108">
        <v>4.3899016346308405E-2</v>
      </c>
      <c r="BG321" s="108">
        <v>8.8081513984732567</v>
      </c>
      <c r="BH321" s="107" t="s">
        <v>7620</v>
      </c>
      <c r="BI321">
        <f>VAR(BC321:BC322)</f>
        <v>4.7662478739997409</v>
      </c>
      <c r="BJ321">
        <f>VAR(BE321:BE322)</f>
        <v>6.490142324426032E-2</v>
      </c>
      <c r="BK321">
        <f>VAR(BG321:BG322)</f>
        <v>2.1057837427889435E-2</v>
      </c>
      <c r="BL321">
        <v>1</v>
      </c>
    </row>
    <row r="322" spans="46:64" x14ac:dyDescent="0.25">
      <c r="AT322" s="113" t="s">
        <v>8388</v>
      </c>
      <c r="AU322" s="110">
        <v>1810808</v>
      </c>
      <c r="AV322" s="113" t="s">
        <v>7561</v>
      </c>
      <c r="AW322" s="113" t="s">
        <v>5771</v>
      </c>
      <c r="AX322" s="114">
        <v>2</v>
      </c>
      <c r="AY322" s="114" t="s">
        <v>2258</v>
      </c>
      <c r="AZ322" s="115" t="s">
        <v>7783</v>
      </c>
      <c r="BA322" s="114">
        <v>897080</v>
      </c>
      <c r="BB322" s="107" t="s">
        <v>8388</v>
      </c>
      <c r="BC322" s="108">
        <v>-116.80864671055608</v>
      </c>
      <c r="BD322" s="108">
        <v>7.7125786722541265E-2</v>
      </c>
      <c r="BE322" s="108">
        <v>-15.727752393505963</v>
      </c>
      <c r="BF322" s="108">
        <v>9.8264151868380833E-2</v>
      </c>
      <c r="BG322" s="108">
        <v>9.0133724374916255</v>
      </c>
      <c r="BH322" s="107" t="s">
        <v>7784</v>
      </c>
    </row>
    <row r="323" spans="46:64" x14ac:dyDescent="0.25">
      <c r="AT323" s="113" t="s">
        <v>8389</v>
      </c>
      <c r="AU323" s="110">
        <v>1810686</v>
      </c>
      <c r="AV323" s="113" t="s">
        <v>7561</v>
      </c>
      <c r="AW323" s="113" t="s">
        <v>5782</v>
      </c>
      <c r="AX323" s="114">
        <v>1</v>
      </c>
      <c r="AY323" s="114" t="s">
        <v>2258</v>
      </c>
      <c r="AZ323" s="115" t="s">
        <v>7890</v>
      </c>
      <c r="BA323" s="114">
        <v>893880</v>
      </c>
      <c r="BB323" s="107" t="s">
        <v>8389</v>
      </c>
      <c r="BC323" s="108">
        <v>-35.218778647068959</v>
      </c>
      <c r="BD323" s="108">
        <v>0.29327789233834556</v>
      </c>
      <c r="BE323" s="108">
        <v>-5.815438213250701</v>
      </c>
      <c r="BF323" s="108">
        <v>9.6748630247683681E-2</v>
      </c>
      <c r="BG323" s="108">
        <v>11.304727058936649</v>
      </c>
      <c r="BH323" s="107" t="s">
        <v>7891</v>
      </c>
      <c r="BI323">
        <f>VAR(BC323:BC324)</f>
        <v>13.362140200228332</v>
      </c>
      <c r="BJ323">
        <f>VAR(BE323:BE324)</f>
        <v>0.29463613187151977</v>
      </c>
      <c r="BK323">
        <f>VAR(BG323:BG324)</f>
        <v>0.47197655206941963</v>
      </c>
      <c r="BL323">
        <v>1</v>
      </c>
    </row>
    <row r="324" spans="46:64" x14ac:dyDescent="0.25">
      <c r="AT324" s="113" t="s">
        <v>8390</v>
      </c>
      <c r="AU324" s="110">
        <v>1810911</v>
      </c>
      <c r="AV324" s="113" t="s">
        <v>7561</v>
      </c>
      <c r="AW324" s="113" t="s">
        <v>5782</v>
      </c>
      <c r="AX324" s="114">
        <v>2</v>
      </c>
      <c r="AY324" s="114" t="s">
        <v>2258</v>
      </c>
      <c r="AZ324" s="115" t="s">
        <v>7966</v>
      </c>
      <c r="BA324" s="114">
        <v>891060</v>
      </c>
      <c r="BB324" s="107" t="s">
        <v>8390</v>
      </c>
      <c r="BC324" s="108">
        <v>-30.04922543615637</v>
      </c>
      <c r="BD324" s="108">
        <v>0.17917892509468511</v>
      </c>
      <c r="BE324" s="108">
        <v>-5.0477975005842612</v>
      </c>
      <c r="BF324" s="108">
        <v>6.0644197908129353E-2</v>
      </c>
      <c r="BG324" s="108">
        <v>10.33315456851772</v>
      </c>
      <c r="BH324" s="107" t="s">
        <v>7789</v>
      </c>
    </row>
    <row r="325" spans="46:64" x14ac:dyDescent="0.25">
      <c r="AT325" s="113" t="s">
        <v>8391</v>
      </c>
      <c r="AU325" s="110">
        <v>1810564</v>
      </c>
      <c r="AV325" s="113" t="s">
        <v>7561</v>
      </c>
      <c r="AW325" s="113" t="s">
        <v>5783</v>
      </c>
      <c r="AX325" s="114">
        <v>1</v>
      </c>
      <c r="AY325" s="114" t="s">
        <v>2258</v>
      </c>
      <c r="AZ325" s="115" t="s">
        <v>7729</v>
      </c>
      <c r="BA325" s="114">
        <v>893900</v>
      </c>
      <c r="BB325" s="107" t="s">
        <v>7897</v>
      </c>
      <c r="BC325" s="108">
        <v>-42.390032930775263</v>
      </c>
      <c r="BD325" s="108">
        <v>9.5055553798052195E-2</v>
      </c>
      <c r="BE325" s="108">
        <v>-7.2108148100965277</v>
      </c>
      <c r="BF325" s="108">
        <v>3.6881817117764913E-2</v>
      </c>
      <c r="BG325" s="108">
        <v>15.296485549996959</v>
      </c>
      <c r="BH325" s="107" t="s">
        <v>7730</v>
      </c>
      <c r="BI325">
        <f>VAR(BC325:BC326)</f>
        <v>0.39811278716848497</v>
      </c>
      <c r="BJ325">
        <f>VAR(BE325:BE326)</f>
        <v>0.17067802076591235</v>
      </c>
      <c r="BK325">
        <f>VAR(BG325:BG326)</f>
        <v>7.150778331469553</v>
      </c>
      <c r="BL325">
        <v>1</v>
      </c>
    </row>
    <row r="326" spans="46:64" x14ac:dyDescent="0.25">
      <c r="AT326" s="113" t="s">
        <v>8392</v>
      </c>
      <c r="AU326" s="110">
        <v>1810745</v>
      </c>
      <c r="AV326" s="113" t="s">
        <v>7561</v>
      </c>
      <c r="AW326" s="113" t="s">
        <v>5783</v>
      </c>
      <c r="AX326" s="114">
        <v>2</v>
      </c>
      <c r="AY326" s="114" t="s">
        <v>2258</v>
      </c>
      <c r="AZ326" s="115" t="s">
        <v>7906</v>
      </c>
      <c r="BA326" s="114">
        <v>109620</v>
      </c>
      <c r="BB326" s="107" t="s">
        <v>8392</v>
      </c>
      <c r="BC326" s="108">
        <v>-41.497718202477579</v>
      </c>
      <c r="BD326" s="108">
        <v>0.3571543046058791</v>
      </c>
      <c r="BE326" s="108">
        <v>-6.6265579816967008</v>
      </c>
      <c r="BF326" s="108">
        <v>0.10996525416119939</v>
      </c>
      <c r="BG326" s="108">
        <v>11.514745651096028</v>
      </c>
      <c r="BH326" s="107" t="s">
        <v>7757</v>
      </c>
    </row>
    <row r="327" spans="46:64" x14ac:dyDescent="0.25">
      <c r="AT327" s="115">
        <v>1910620</v>
      </c>
      <c r="AU327" s="114">
        <v>1910620</v>
      </c>
      <c r="AV327" s="113" t="s">
        <v>7561</v>
      </c>
      <c r="AW327" s="113" t="s">
        <v>5790</v>
      </c>
      <c r="AX327" s="113">
        <v>1</v>
      </c>
      <c r="AY327" s="113" t="s">
        <v>2258</v>
      </c>
      <c r="AZ327" s="117">
        <v>43682</v>
      </c>
      <c r="BA327" s="114">
        <v>122120</v>
      </c>
      <c r="BB327" s="107" t="s">
        <v>8151</v>
      </c>
      <c r="BC327" s="108">
        <v>-37.337176411203401</v>
      </c>
      <c r="BD327" s="108">
        <v>0.28154161940295153</v>
      </c>
      <c r="BE327" s="108">
        <v>-6.1130356464792479</v>
      </c>
      <c r="BF327" s="108">
        <v>6.9981675429080986E-2</v>
      </c>
      <c r="BG327" s="108">
        <v>11.567108760630582</v>
      </c>
      <c r="BH327" s="107" t="s">
        <v>7893</v>
      </c>
      <c r="BI327">
        <f>VAR(BC327:BC328)</f>
        <v>0.77642369561052371</v>
      </c>
      <c r="BJ327">
        <f>VAR(BE327:BE328)</f>
        <v>9.1944304966106744E-3</v>
      </c>
      <c r="BK327">
        <f>VAR(BG327:BG328)</f>
        <v>1.3007022172664881E-2</v>
      </c>
      <c r="BL327">
        <v>1</v>
      </c>
    </row>
    <row r="328" spans="46:64" x14ac:dyDescent="0.25">
      <c r="AT328" s="115">
        <v>1910745</v>
      </c>
      <c r="AU328" s="116">
        <v>1910745</v>
      </c>
      <c r="AV328" s="113" t="s">
        <v>7561</v>
      </c>
      <c r="AW328" s="113" t="s">
        <v>5790</v>
      </c>
      <c r="AX328" s="113">
        <v>2</v>
      </c>
      <c r="AY328" s="114" t="s">
        <v>2258</v>
      </c>
      <c r="AZ328" s="117">
        <v>43696</v>
      </c>
      <c r="BA328" s="114">
        <v>135280</v>
      </c>
      <c r="BB328" s="107" t="s">
        <v>8393</v>
      </c>
      <c r="BC328" s="108">
        <v>-36.091043436268123</v>
      </c>
      <c r="BD328" s="108">
        <v>0.35833062187291054</v>
      </c>
      <c r="BE328" s="108">
        <v>-5.9774301119564219</v>
      </c>
      <c r="BF328" s="108">
        <v>9.1413667640932783E-2</v>
      </c>
      <c r="BG328" s="108">
        <v>11.728397459383253</v>
      </c>
      <c r="BH328" s="107" t="s">
        <v>7812</v>
      </c>
    </row>
    <row r="329" spans="46:64" x14ac:dyDescent="0.25">
      <c r="AT329" s="115">
        <v>1910627</v>
      </c>
      <c r="AU329" s="116">
        <v>1910627</v>
      </c>
      <c r="AV329" s="113" t="s">
        <v>7561</v>
      </c>
      <c r="AW329" s="113" t="s">
        <v>5791</v>
      </c>
      <c r="AX329" s="113">
        <v>1</v>
      </c>
      <c r="AY329" s="114" t="s">
        <v>2258</v>
      </c>
      <c r="AZ329" s="117">
        <v>43683</v>
      </c>
      <c r="BA329" s="114">
        <v>122180</v>
      </c>
      <c r="BB329" s="107" t="s">
        <v>8394</v>
      </c>
      <c r="BC329" s="108">
        <v>-26.756923332059312</v>
      </c>
      <c r="BD329" s="108">
        <v>8.1678544278717444E-2</v>
      </c>
      <c r="BE329" s="108">
        <v>-4.6650897972686511</v>
      </c>
      <c r="BF329" s="108">
        <v>4.8990606504487243E-2</v>
      </c>
      <c r="BG329" s="108">
        <v>10.563795046089897</v>
      </c>
      <c r="BH329" s="107" t="s">
        <v>7893</v>
      </c>
      <c r="BI329">
        <f>VAR(BC329:BC330)</f>
        <v>7.714926619412471E-2</v>
      </c>
      <c r="BJ329">
        <f>VAR(BE329:BE330)</f>
        <v>1.3321043075590747E-3</v>
      </c>
      <c r="BK329">
        <f>VAR(BG329:BG330)</f>
        <v>0.32460549142194378</v>
      </c>
      <c r="BL329">
        <v>1</v>
      </c>
    </row>
    <row r="330" spans="46:64" x14ac:dyDescent="0.25">
      <c r="AT330" s="115">
        <v>1910741</v>
      </c>
      <c r="AU330" s="116">
        <v>1910741</v>
      </c>
      <c r="AV330" s="113" t="s">
        <v>7561</v>
      </c>
      <c r="AW330" s="113" t="s">
        <v>5791</v>
      </c>
      <c r="AX330" s="113">
        <v>2</v>
      </c>
      <c r="AY330" s="114" t="s">
        <v>2258</v>
      </c>
      <c r="AZ330" s="117">
        <v>43697</v>
      </c>
      <c r="BA330" s="114">
        <v>122140</v>
      </c>
      <c r="BB330" s="107" t="s">
        <v>8395</v>
      </c>
      <c r="BC330" s="108">
        <v>-27.149731850791085</v>
      </c>
      <c r="BD330" s="108">
        <v>0.32834490876496808</v>
      </c>
      <c r="BE330" s="108">
        <v>-4.6134738247880502</v>
      </c>
      <c r="BF330" s="108">
        <v>3.5678717700934295E-2</v>
      </c>
      <c r="BG330" s="108">
        <v>9.7580587475133171</v>
      </c>
      <c r="BH330" s="107" t="s">
        <v>7812</v>
      </c>
    </row>
    <row r="331" spans="46:64" x14ac:dyDescent="0.25">
      <c r="AT331" s="109" t="s">
        <v>7732</v>
      </c>
      <c r="AU331" s="121">
        <v>1810320</v>
      </c>
      <c r="AV331" s="109" t="s">
        <v>7561</v>
      </c>
      <c r="AW331" s="109" t="s">
        <v>5814</v>
      </c>
      <c r="AX331" s="111">
        <v>1</v>
      </c>
      <c r="AY331" s="111" t="s">
        <v>2258</v>
      </c>
      <c r="AZ331" s="112" t="s">
        <v>7606</v>
      </c>
      <c r="BA331" s="111">
        <v>898920</v>
      </c>
      <c r="BB331" s="107" t="s">
        <v>7732</v>
      </c>
      <c r="BC331" s="108">
        <v>-71.259263182887437</v>
      </c>
      <c r="BD331" s="108">
        <v>0.31958075467604369</v>
      </c>
      <c r="BE331" s="108">
        <v>-10.575090615663001</v>
      </c>
      <c r="BF331" s="108">
        <v>6.8330943724061205E-2</v>
      </c>
      <c r="BG331" s="108">
        <v>13.34146174241657</v>
      </c>
      <c r="BH331" s="107" t="s">
        <v>7594</v>
      </c>
      <c r="BI331">
        <f>VAR(BC331:BC332)</f>
        <v>6.8311682465355235</v>
      </c>
      <c r="BJ331">
        <f>VAR(BE331:BE332)</f>
        <v>3.4502644274891539E-2</v>
      </c>
      <c r="BK331">
        <f>VAR(BG331:BG332)</f>
        <v>1.2716156644357508</v>
      </c>
      <c r="BL331">
        <v>1</v>
      </c>
    </row>
    <row r="332" spans="46:64" x14ac:dyDescent="0.25">
      <c r="AT332" s="113" t="s">
        <v>8396</v>
      </c>
      <c r="AU332" s="110">
        <v>1810485</v>
      </c>
      <c r="AV332" s="113" t="s">
        <v>7561</v>
      </c>
      <c r="AW332" s="113" t="s">
        <v>5814</v>
      </c>
      <c r="AX332" s="114">
        <v>2</v>
      </c>
      <c r="AY332" s="114" t="s">
        <v>2258</v>
      </c>
      <c r="AZ332" s="115" t="s">
        <v>7762</v>
      </c>
      <c r="BA332" s="114">
        <v>101060</v>
      </c>
      <c r="BB332" s="107" t="s">
        <v>8396</v>
      </c>
      <c r="BC332" s="108">
        <v>-67.563003385055168</v>
      </c>
      <c r="BD332" s="108">
        <v>8.8420519729336386E-2</v>
      </c>
      <c r="BE332" s="108">
        <v>-10.312402038542139</v>
      </c>
      <c r="BF332" s="108">
        <v>6.7295665076216316E-2</v>
      </c>
      <c r="BG332" s="108">
        <v>14.936212923281943</v>
      </c>
      <c r="BH332" s="107" t="s">
        <v>7801</v>
      </c>
    </row>
    <row r="333" spans="46:64" x14ac:dyDescent="0.25">
      <c r="AT333" s="113" t="s">
        <v>8397</v>
      </c>
      <c r="AU333" s="110">
        <v>1810122</v>
      </c>
      <c r="AV333" s="113" t="s">
        <v>7561</v>
      </c>
      <c r="AW333" s="113" t="s">
        <v>5815</v>
      </c>
      <c r="AX333" s="114">
        <v>1</v>
      </c>
      <c r="AY333" s="114" t="s">
        <v>2258</v>
      </c>
      <c r="AZ333" s="115" t="s">
        <v>7630</v>
      </c>
      <c r="BA333" s="114">
        <v>889300</v>
      </c>
      <c r="BB333" s="107" t="s">
        <v>8397</v>
      </c>
      <c r="BC333" s="108">
        <v>-72.27353631987107</v>
      </c>
      <c r="BD333" s="108">
        <v>9.823974107500244E-2</v>
      </c>
      <c r="BE333" s="108">
        <v>-10.694556617399599</v>
      </c>
      <c r="BF333" s="108">
        <v>6.9722009294113624E-2</v>
      </c>
      <c r="BG333" s="108">
        <v>13.282916619325718</v>
      </c>
      <c r="BH333" s="107" t="s">
        <v>7617</v>
      </c>
      <c r="BI333">
        <f>VAR(BC333:BC334)</f>
        <v>0.46495697963617882</v>
      </c>
      <c r="BJ333">
        <f>VAR(BE333:BE334)</f>
        <v>1.0021672577670835E-3</v>
      </c>
      <c r="BK333">
        <f>VAR(BG333:BG334)</f>
        <v>0.87447511792020693</v>
      </c>
      <c r="BL333">
        <v>1</v>
      </c>
    </row>
    <row r="334" spans="46:64" x14ac:dyDescent="0.25">
      <c r="AT334" s="113" t="s">
        <v>8398</v>
      </c>
      <c r="AU334" s="110">
        <v>1810262</v>
      </c>
      <c r="AV334" s="113" t="s">
        <v>7561</v>
      </c>
      <c r="AW334" s="113" t="s">
        <v>5815</v>
      </c>
      <c r="AX334" s="114">
        <v>2</v>
      </c>
      <c r="AY334" s="114" t="s">
        <v>2258</v>
      </c>
      <c r="AZ334" s="115" t="s">
        <v>7657</v>
      </c>
      <c r="BA334" s="114">
        <v>895360</v>
      </c>
      <c r="BB334" s="107" t="s">
        <v>8398</v>
      </c>
      <c r="BC334" s="108">
        <v>-71.30921585484279</v>
      </c>
      <c r="BD334" s="108">
        <v>0.52380131078741543</v>
      </c>
      <c r="BE334" s="108">
        <v>-10.739326412077865</v>
      </c>
      <c r="BF334" s="108">
        <v>3.928905956922038E-3</v>
      </c>
      <c r="BG334" s="108">
        <v>14.605395441780132</v>
      </c>
      <c r="BH334" s="107" t="s">
        <v>7658</v>
      </c>
    </row>
    <row r="335" spans="46:64" x14ac:dyDescent="0.25">
      <c r="AT335" s="113" t="s">
        <v>8399</v>
      </c>
      <c r="AU335" s="110">
        <v>1810216</v>
      </c>
      <c r="AV335" s="113" t="s">
        <v>7561</v>
      </c>
      <c r="AW335" s="113" t="s">
        <v>5819</v>
      </c>
      <c r="AX335" s="114">
        <v>2</v>
      </c>
      <c r="AY335" s="114" t="s">
        <v>2258</v>
      </c>
      <c r="AZ335" s="115" t="s">
        <v>7683</v>
      </c>
      <c r="BA335" s="114">
        <v>890800</v>
      </c>
      <c r="BB335" s="107" t="s">
        <v>8399</v>
      </c>
      <c r="BC335" s="108">
        <v>-74.799787826652533</v>
      </c>
      <c r="BD335" s="108">
        <v>0.2304871964653698</v>
      </c>
      <c r="BE335" s="108">
        <v>-11.366260539681871</v>
      </c>
      <c r="BF335" s="108">
        <v>5.2702953620306699E-2</v>
      </c>
      <c r="BG335" s="108">
        <v>16.130296490802436</v>
      </c>
      <c r="BH335" s="107" t="s">
        <v>7633</v>
      </c>
      <c r="BI335">
        <f>VAR(BC335:BC336)</f>
        <v>3.4125322324971918</v>
      </c>
      <c r="BJ335">
        <f>VAR(BE335:BE336)</f>
        <v>0.30729722785931191</v>
      </c>
      <c r="BK335">
        <f>VAR(BG335:BG336)</f>
        <v>6.6948853367732681</v>
      </c>
      <c r="BL335">
        <v>1</v>
      </c>
    </row>
    <row r="336" spans="46:64" x14ac:dyDescent="0.25">
      <c r="AT336" s="113" t="s">
        <v>8400</v>
      </c>
      <c r="AU336" s="110">
        <v>1810289</v>
      </c>
      <c r="AV336" s="113" t="s">
        <v>7561</v>
      </c>
      <c r="AW336" s="113" t="s">
        <v>5830</v>
      </c>
      <c r="AX336" s="114">
        <v>2</v>
      </c>
      <c r="AY336" s="114" t="s">
        <v>2258</v>
      </c>
      <c r="AZ336" s="115" t="s">
        <v>7858</v>
      </c>
      <c r="BA336" s="114">
        <v>889320</v>
      </c>
      <c r="BB336" s="107" t="s">
        <v>8400</v>
      </c>
      <c r="BC336" s="108">
        <v>-72.187305393219845</v>
      </c>
      <c r="BD336" s="108">
        <v>0.20880732898037743</v>
      </c>
      <c r="BE336" s="108">
        <v>-10.58229979084388</v>
      </c>
      <c r="BF336" s="108">
        <v>3.2199990784455269E-2</v>
      </c>
      <c r="BG336" s="108">
        <v>12.471092933531196</v>
      </c>
      <c r="BH336" s="107" t="s">
        <v>7658</v>
      </c>
    </row>
    <row r="337" spans="46:64" x14ac:dyDescent="0.25">
      <c r="AT337" s="113" t="s">
        <v>8401</v>
      </c>
      <c r="AU337" s="110">
        <v>1810135</v>
      </c>
      <c r="AV337" s="113" t="s">
        <v>7561</v>
      </c>
      <c r="AW337" s="113" t="s">
        <v>5836</v>
      </c>
      <c r="AX337" s="114">
        <v>1</v>
      </c>
      <c r="AY337" s="114" t="s">
        <v>2258</v>
      </c>
      <c r="AZ337" s="115" t="s">
        <v>8383</v>
      </c>
      <c r="BA337" s="114">
        <v>885240</v>
      </c>
      <c r="BB337" s="107" t="s">
        <v>8401</v>
      </c>
      <c r="BC337" s="108">
        <v>-102.17065576988651</v>
      </c>
      <c r="BD337" s="108">
        <v>1.2270078059302842</v>
      </c>
      <c r="BE337" s="108">
        <v>-14.248402612522179</v>
      </c>
      <c r="BF337" s="108">
        <v>0.12291418201059186</v>
      </c>
      <c r="BG337" s="108">
        <f>BC337-BE337*8</f>
        <v>11.816565130290925</v>
      </c>
      <c r="BH337" s="107" t="s">
        <v>7645</v>
      </c>
      <c r="BI337">
        <f>VAR(BC337:BC338)</f>
        <v>2.2575491552454027E-3</v>
      </c>
      <c r="BJ337">
        <f>VAR(BE337:BE338)</f>
        <v>9.4515829527796634E-4</v>
      </c>
      <c r="BK337">
        <f>VAR(BG337:BG338)</f>
        <v>3.937594978683636E-2</v>
      </c>
      <c r="BL337">
        <v>1</v>
      </c>
    </row>
    <row r="338" spans="46:64" x14ac:dyDescent="0.25">
      <c r="AT338" s="113" t="s">
        <v>7703</v>
      </c>
      <c r="AU338" s="110">
        <v>1810260</v>
      </c>
      <c r="AV338" s="113" t="s">
        <v>7561</v>
      </c>
      <c r="AW338" s="113" t="s">
        <v>5836</v>
      </c>
      <c r="AX338" s="114">
        <v>2</v>
      </c>
      <c r="AY338" s="114" t="s">
        <v>2258</v>
      </c>
      <c r="AZ338" s="115" t="s">
        <v>7564</v>
      </c>
      <c r="BA338" s="114">
        <v>885660</v>
      </c>
      <c r="BB338" s="107" t="s">
        <v>7703</v>
      </c>
      <c r="BC338" s="108">
        <v>-102.10346128863625</v>
      </c>
      <c r="BD338" s="108">
        <v>0.11795378475943614</v>
      </c>
      <c r="BE338" s="108">
        <v>-14.204924841298761</v>
      </c>
      <c r="BF338" s="108">
        <v>6.7023155007046906E-2</v>
      </c>
      <c r="BG338" s="108">
        <v>11.535937441753831</v>
      </c>
      <c r="BH338" s="107" t="s">
        <v>7565</v>
      </c>
    </row>
    <row r="339" spans="46:64" x14ac:dyDescent="0.25">
      <c r="AT339" s="113" t="s">
        <v>8402</v>
      </c>
      <c r="AU339" s="110">
        <v>1810145</v>
      </c>
      <c r="AV339" s="113" t="s">
        <v>7561</v>
      </c>
      <c r="AW339" s="113" t="s">
        <v>5837</v>
      </c>
      <c r="AX339" s="114">
        <v>1</v>
      </c>
      <c r="AY339" s="114" t="s">
        <v>2258</v>
      </c>
      <c r="AZ339" s="115" t="s">
        <v>8353</v>
      </c>
      <c r="BA339" s="114">
        <v>885120</v>
      </c>
      <c r="BB339" s="107" t="s">
        <v>8402</v>
      </c>
      <c r="BC339" s="108">
        <v>-129.70456994154802</v>
      </c>
      <c r="BD339" s="108">
        <v>1.843312484647694</v>
      </c>
      <c r="BE339" s="108">
        <v>-17.457095674937474</v>
      </c>
      <c r="BF339" s="108">
        <v>0.23948747414871013</v>
      </c>
      <c r="BG339" s="108">
        <f>BC339-BE339*8</f>
        <v>9.952195457951774</v>
      </c>
      <c r="BH339" s="107" t="s">
        <v>7645</v>
      </c>
      <c r="BI339">
        <f>VAR(BC339:BC340)</f>
        <v>1.9061416925903685</v>
      </c>
      <c r="BJ339">
        <f>VAR(BE339:BE340)</f>
        <v>0.14971280765622283</v>
      </c>
      <c r="BK339">
        <f>VAR(BG339:BG340)</f>
        <v>2.9404987158278857</v>
      </c>
      <c r="BL339">
        <v>1</v>
      </c>
    </row>
    <row r="340" spans="46:64" x14ac:dyDescent="0.25">
      <c r="AT340" s="113" t="s">
        <v>8403</v>
      </c>
      <c r="AU340" s="110">
        <v>1810323</v>
      </c>
      <c r="AV340" s="113" t="s">
        <v>7561</v>
      </c>
      <c r="AW340" s="113" t="s">
        <v>5837</v>
      </c>
      <c r="AX340" s="114">
        <v>2</v>
      </c>
      <c r="AY340" s="114" t="s">
        <v>2258</v>
      </c>
      <c r="AZ340" s="115" t="s">
        <v>7858</v>
      </c>
      <c r="BA340" s="114">
        <v>884760</v>
      </c>
      <c r="BB340" s="107" t="s">
        <v>8403</v>
      </c>
      <c r="BC340" s="108">
        <v>-127.75206299273049</v>
      </c>
      <c r="BD340" s="108">
        <v>0.12256391636474306</v>
      </c>
      <c r="BE340" s="108">
        <v>-16.90989770773324</v>
      </c>
      <c r="BF340" s="108">
        <v>2.1015425704580742E-2</v>
      </c>
      <c r="BG340" s="108">
        <v>7.527118669135433</v>
      </c>
      <c r="BH340" s="107" t="s">
        <v>7594</v>
      </c>
    </row>
    <row r="341" spans="46:64" x14ac:dyDescent="0.25">
      <c r="AT341" s="113" t="s">
        <v>8404</v>
      </c>
      <c r="AU341" s="110">
        <v>1810149</v>
      </c>
      <c r="AV341" s="113" t="s">
        <v>7561</v>
      </c>
      <c r="AW341" s="113" t="s">
        <v>5845</v>
      </c>
      <c r="AX341" s="114">
        <v>1</v>
      </c>
      <c r="AY341" s="114" t="s">
        <v>2258</v>
      </c>
      <c r="AZ341" s="115" t="s">
        <v>8353</v>
      </c>
      <c r="BA341" s="114">
        <v>885780</v>
      </c>
      <c r="BB341" s="107" t="s">
        <v>8404</v>
      </c>
      <c r="BC341" s="108">
        <v>-79.836446035759536</v>
      </c>
      <c r="BD341" s="108">
        <v>0.60772352549709729</v>
      </c>
      <c r="BE341" s="108">
        <v>-11.32732491456686</v>
      </c>
      <c r="BF341" s="108">
        <v>0.12413150701729513</v>
      </c>
      <c r="BG341" s="108">
        <f>BC341-BE341*8</f>
        <v>10.782153280775347</v>
      </c>
      <c r="BH341" s="107" t="s">
        <v>7645</v>
      </c>
      <c r="BI341">
        <f>VAR(BC341:BC342)</f>
        <v>0.22681456898968685</v>
      </c>
      <c r="BJ341">
        <f>VAR(BE341:BE342)</f>
        <v>6.9032945505858742E-2</v>
      </c>
      <c r="BK341">
        <f>VAR(BG341:BG342)</f>
        <v>2.6428327957041802</v>
      </c>
      <c r="BL341">
        <v>1</v>
      </c>
    </row>
    <row r="342" spans="46:64" x14ac:dyDescent="0.25">
      <c r="AT342" s="113" t="s">
        <v>8405</v>
      </c>
      <c r="AU342" s="110">
        <v>1810237</v>
      </c>
      <c r="AV342" s="113" t="s">
        <v>7561</v>
      </c>
      <c r="AW342" s="113" t="s">
        <v>5845</v>
      </c>
      <c r="AX342" s="114">
        <v>2</v>
      </c>
      <c r="AY342" s="114" t="s">
        <v>2258</v>
      </c>
      <c r="AZ342" s="115" t="s">
        <v>7693</v>
      </c>
      <c r="BA342" s="114">
        <v>883080</v>
      </c>
      <c r="BB342" s="107" t="s">
        <v>8405</v>
      </c>
      <c r="BC342" s="108">
        <v>-79.162926074674957</v>
      </c>
      <c r="BD342" s="108">
        <v>0.27320899190051839</v>
      </c>
      <c r="BE342" s="108">
        <v>-10.955752726409946</v>
      </c>
      <c r="BF342" s="108">
        <v>5.261179363213489E-2</v>
      </c>
      <c r="BG342" s="108">
        <v>8.4830957366046107</v>
      </c>
      <c r="BH342" s="107" t="s">
        <v>7565</v>
      </c>
    </row>
    <row r="343" spans="46:64" x14ac:dyDescent="0.25">
      <c r="AT343" s="113" t="s">
        <v>8406</v>
      </c>
      <c r="AU343" s="110">
        <v>1810104</v>
      </c>
      <c r="AV343" s="113" t="s">
        <v>7561</v>
      </c>
      <c r="AW343" s="113" t="s">
        <v>5846</v>
      </c>
      <c r="AX343" s="114">
        <v>1</v>
      </c>
      <c r="AY343" s="114" t="s">
        <v>2258</v>
      </c>
      <c r="AZ343" s="115" t="s">
        <v>8407</v>
      </c>
      <c r="BA343" s="114">
        <v>884800</v>
      </c>
      <c r="BB343" s="107" t="s">
        <v>8406</v>
      </c>
      <c r="BC343" s="108">
        <v>-103.36151965432336</v>
      </c>
      <c r="BD343" s="108">
        <v>0.21491621719116843</v>
      </c>
      <c r="BE343" s="108">
        <v>-13.861954506424718</v>
      </c>
      <c r="BF343" s="108">
        <v>3.9787537021531601E-2</v>
      </c>
      <c r="BG343" s="108">
        <v>7.534116397074385</v>
      </c>
      <c r="BH343" s="107" t="s">
        <v>7617</v>
      </c>
      <c r="BI343">
        <f>VAR(BC343:BC344)</f>
        <v>3.3630738518718784E-2</v>
      </c>
      <c r="BJ343">
        <f>VAR(BE343:BE344)</f>
        <v>1.8888778382019293E-2</v>
      </c>
      <c r="BK343">
        <f>VAR(BG343:BG344)</f>
        <v>1.6457771741402212</v>
      </c>
      <c r="BL343">
        <v>1</v>
      </c>
    </row>
    <row r="344" spans="46:64" x14ac:dyDescent="0.25">
      <c r="AT344" s="113" t="s">
        <v>8408</v>
      </c>
      <c r="AU344" s="110">
        <v>1810272</v>
      </c>
      <c r="AV344" s="113" t="s">
        <v>7561</v>
      </c>
      <c r="AW344" s="113" t="s">
        <v>5846</v>
      </c>
      <c r="AX344" s="114">
        <v>2</v>
      </c>
      <c r="AY344" s="114" t="s">
        <v>2258</v>
      </c>
      <c r="AZ344" s="115" t="s">
        <v>8409</v>
      </c>
      <c r="BA344" s="114">
        <v>885180</v>
      </c>
      <c r="BB344" s="107" t="s">
        <v>8408</v>
      </c>
      <c r="BC344" s="108">
        <v>-103.10217147708389</v>
      </c>
      <c r="BD344" s="108">
        <v>0.2994449429014216</v>
      </c>
      <c r="BE344" s="108">
        <v>-14.056319001032243</v>
      </c>
      <c r="BF344" s="108">
        <v>4.8918983226415358E-2</v>
      </c>
      <c r="BG344" s="108">
        <v>9.3483805311740582</v>
      </c>
      <c r="BH344" s="107" t="s">
        <v>7658</v>
      </c>
    </row>
    <row r="345" spans="46:64" x14ac:dyDescent="0.25">
      <c r="AT345" s="115">
        <v>1910273</v>
      </c>
      <c r="AU345" s="116">
        <v>1910273</v>
      </c>
      <c r="AV345" s="113" t="s">
        <v>7561</v>
      </c>
      <c r="AW345" s="113" t="s">
        <v>5877</v>
      </c>
      <c r="AX345" s="113">
        <v>1</v>
      </c>
      <c r="AY345" s="114" t="s">
        <v>2258</v>
      </c>
      <c r="AZ345" s="117">
        <v>43641</v>
      </c>
      <c r="BA345" s="114">
        <v>125280</v>
      </c>
      <c r="BB345" s="107" t="s">
        <v>8410</v>
      </c>
      <c r="BC345" s="108">
        <v>-78.456403618870382</v>
      </c>
      <c r="BD345" s="108">
        <v>0.13525657030289776</v>
      </c>
      <c r="BE345" s="108">
        <v>-11.051138265222859</v>
      </c>
      <c r="BF345" s="108">
        <v>5.7724660955426665E-2</v>
      </c>
      <c r="BG345" s="108">
        <v>9.9527025029124871</v>
      </c>
      <c r="BH345" s="107" t="s">
        <v>8056</v>
      </c>
      <c r="BI345">
        <f>VAR(BC345:BC346)</f>
        <v>12.992816499350598</v>
      </c>
      <c r="BJ345">
        <f>VAR(BE345:BE346)</f>
        <v>0.55137408532200505</v>
      </c>
      <c r="BK345">
        <f>VAR(BG345:BG346)</f>
        <v>5.4560105333828233</v>
      </c>
      <c r="BL345">
        <v>1</v>
      </c>
    </row>
    <row r="346" spans="46:64" x14ac:dyDescent="0.25">
      <c r="AT346" s="115">
        <v>1910759</v>
      </c>
      <c r="AU346" s="116">
        <v>1910759</v>
      </c>
      <c r="AV346" s="113" t="s">
        <v>7561</v>
      </c>
      <c r="AW346" s="113" t="s">
        <v>5877</v>
      </c>
      <c r="AX346" s="113">
        <v>2</v>
      </c>
      <c r="AY346" s="114" t="s">
        <v>2258</v>
      </c>
      <c r="AZ346" s="117">
        <v>43698</v>
      </c>
      <c r="BA346" s="114">
        <v>113200</v>
      </c>
      <c r="BB346" s="107" t="s">
        <v>8411</v>
      </c>
      <c r="BC346" s="108">
        <v>-83.554014137407592</v>
      </c>
      <c r="BD346" s="108">
        <v>0.24565865522927613</v>
      </c>
      <c r="BE346" s="108">
        <v>-12.101256435070429</v>
      </c>
      <c r="BF346" s="108">
        <v>8.7886424331238028E-2</v>
      </c>
      <c r="BG346" s="108">
        <v>13.256037343155839</v>
      </c>
      <c r="BH346" s="107" t="s">
        <v>7812</v>
      </c>
    </row>
    <row r="347" spans="46:64" x14ac:dyDescent="0.25">
      <c r="AT347" s="113" t="s">
        <v>8412</v>
      </c>
      <c r="AU347" s="110">
        <v>1810659</v>
      </c>
      <c r="AV347" s="113" t="s">
        <v>7561</v>
      </c>
      <c r="AW347" s="113" t="s">
        <v>5879</v>
      </c>
      <c r="AX347" s="114">
        <v>1</v>
      </c>
      <c r="AY347" s="114" t="s">
        <v>2258</v>
      </c>
      <c r="AZ347" s="115" t="s">
        <v>8413</v>
      </c>
      <c r="BA347" s="114">
        <v>102180</v>
      </c>
      <c r="BB347" s="107" t="s">
        <v>8412</v>
      </c>
      <c r="BC347" s="108">
        <v>-67.71608994724798</v>
      </c>
      <c r="BD347" s="108">
        <v>0.14016442973919438</v>
      </c>
      <c r="BE347" s="108">
        <v>-9.0912500134916758</v>
      </c>
      <c r="BF347" s="108">
        <v>4.8618732888412286E-2</v>
      </c>
      <c r="BG347" s="108">
        <v>5.0139101606854268</v>
      </c>
      <c r="BH347" s="107" t="s">
        <v>7680</v>
      </c>
      <c r="BI347">
        <f>VAR(BC347:BC348)</f>
        <v>10.862932422968964</v>
      </c>
      <c r="BJ347">
        <f>VAR(BE347:BE348)</f>
        <v>0.50959792637069545</v>
      </c>
      <c r="BK347">
        <f>VAR(BG347:BG348)</f>
        <v>5.8321957090361565</v>
      </c>
      <c r="BL347">
        <v>1</v>
      </c>
    </row>
    <row r="348" spans="46:64" x14ac:dyDescent="0.25">
      <c r="AT348" s="115">
        <v>1910306</v>
      </c>
      <c r="AU348" s="116">
        <v>1910306</v>
      </c>
      <c r="AV348" s="113" t="s">
        <v>7561</v>
      </c>
      <c r="AW348" s="113" t="s">
        <v>5879</v>
      </c>
      <c r="AX348" s="113">
        <v>2</v>
      </c>
      <c r="AY348" s="114" t="s">
        <v>2258</v>
      </c>
      <c r="AZ348" s="117">
        <v>43643</v>
      </c>
      <c r="BA348" s="114">
        <v>113360</v>
      </c>
      <c r="BB348" s="107" t="s">
        <v>8414</v>
      </c>
      <c r="BC348" s="108">
        <v>-72.377191195444368</v>
      </c>
      <c r="BD348" s="108">
        <v>0.22551759887708867</v>
      </c>
      <c r="BE348" s="108">
        <v>-10.100802316614892</v>
      </c>
      <c r="BF348" s="108">
        <v>0.10097650843547755</v>
      </c>
      <c r="BG348" s="108">
        <v>8.4292273374747708</v>
      </c>
      <c r="BH348" s="107" t="s">
        <v>7831</v>
      </c>
    </row>
    <row r="349" spans="46:64" x14ac:dyDescent="0.25">
      <c r="AT349" s="115">
        <v>1910559</v>
      </c>
      <c r="AU349" s="116">
        <v>1910559</v>
      </c>
      <c r="AV349" s="113" t="s">
        <v>7561</v>
      </c>
      <c r="AW349" s="113" t="s">
        <v>5882</v>
      </c>
      <c r="AX349" s="113">
        <v>1</v>
      </c>
      <c r="AY349" s="114" t="s">
        <v>2258</v>
      </c>
      <c r="AZ349" s="117">
        <v>43676</v>
      </c>
      <c r="BA349" s="114">
        <v>124820</v>
      </c>
      <c r="BB349" s="107" t="s">
        <v>8415</v>
      </c>
      <c r="BC349" s="108">
        <v>-45.676019825777516</v>
      </c>
      <c r="BD349" s="108">
        <v>0.14830024248122065</v>
      </c>
      <c r="BE349" s="108">
        <v>-7.5761139777741633</v>
      </c>
      <c r="BF349" s="108">
        <v>0.10701825786231946</v>
      </c>
      <c r="BG349" s="108">
        <v>14.93289199641579</v>
      </c>
      <c r="BH349" s="107" t="s">
        <v>7671</v>
      </c>
      <c r="BI349">
        <f>VAR(BC349:BC350)</f>
        <v>2.2496121552893178</v>
      </c>
      <c r="BJ349">
        <f>VAR(BE349:BE350)</f>
        <v>0.12864112081301049</v>
      </c>
      <c r="BK349">
        <f>VAR(BG349:BG350)</f>
        <v>1.8754078015013236</v>
      </c>
      <c r="BL349">
        <v>1</v>
      </c>
    </row>
    <row r="350" spans="46:64" x14ac:dyDescent="0.25">
      <c r="AT350" s="115">
        <v>1910761</v>
      </c>
      <c r="AU350" s="116">
        <v>1910761</v>
      </c>
      <c r="AV350" s="113" t="s">
        <v>7561</v>
      </c>
      <c r="AW350" s="113" t="s">
        <v>5882</v>
      </c>
      <c r="AX350" s="113">
        <v>2</v>
      </c>
      <c r="AY350" s="114" t="s">
        <v>2258</v>
      </c>
      <c r="AZ350" s="117">
        <v>43698</v>
      </c>
      <c r="BA350" s="114">
        <v>124860</v>
      </c>
      <c r="BB350" s="107" t="s">
        <v>8416</v>
      </c>
      <c r="BC350" s="108">
        <v>-43.554882321847458</v>
      </c>
      <c r="BD350" s="108">
        <v>0.15777285495449442</v>
      </c>
      <c r="BE350" s="108">
        <v>-7.0688840086023674</v>
      </c>
      <c r="BF350" s="108">
        <v>7.7738674079395234E-2</v>
      </c>
      <c r="BG350" s="108">
        <v>12.996189746971481</v>
      </c>
      <c r="BH350" s="107" t="s">
        <v>7812</v>
      </c>
    </row>
    <row r="351" spans="46:64" x14ac:dyDescent="0.25">
      <c r="AT351" s="113" t="s">
        <v>8417</v>
      </c>
      <c r="AU351" s="110">
        <v>1810187</v>
      </c>
      <c r="AV351" s="113" t="s">
        <v>7561</v>
      </c>
      <c r="AW351" s="113" t="s">
        <v>5883</v>
      </c>
      <c r="AX351" s="114">
        <v>1</v>
      </c>
      <c r="AY351" s="114" t="s">
        <v>2258</v>
      </c>
      <c r="AZ351" s="115" t="s">
        <v>8162</v>
      </c>
      <c r="BA351" s="114">
        <v>889560</v>
      </c>
      <c r="BB351" s="107" t="s">
        <v>8417</v>
      </c>
      <c r="BC351" s="108">
        <v>-49.677450530506825</v>
      </c>
      <c r="BD351" s="108">
        <v>8.6127790353316108E-2</v>
      </c>
      <c r="BE351" s="108">
        <v>-7.4383601367605241</v>
      </c>
      <c r="BF351" s="108">
        <v>6.3999385773492665E-2</v>
      </c>
      <c r="BG351" s="108">
        <v>9.8294305635773682</v>
      </c>
      <c r="BH351" s="107" t="s">
        <v>7665</v>
      </c>
      <c r="BI351">
        <f>VAR(BC351:BC352)</f>
        <v>0.76200854296188625</v>
      </c>
      <c r="BJ351">
        <f>VAR(BE351:BE352)</f>
        <v>0.16280743665311873</v>
      </c>
      <c r="BK351">
        <f>VAR(BG351:BG352)</f>
        <v>5.5461252137316137</v>
      </c>
      <c r="BL351">
        <v>1</v>
      </c>
    </row>
    <row r="352" spans="46:64" x14ac:dyDescent="0.25">
      <c r="AT352" s="113" t="s">
        <v>8418</v>
      </c>
      <c r="AU352" s="110">
        <v>1810312</v>
      </c>
      <c r="AV352" s="113" t="s">
        <v>7561</v>
      </c>
      <c r="AW352" s="113" t="s">
        <v>5883</v>
      </c>
      <c r="AX352" s="114">
        <v>2</v>
      </c>
      <c r="AY352" s="114" t="s">
        <v>2258</v>
      </c>
      <c r="AZ352" s="115" t="s">
        <v>7606</v>
      </c>
      <c r="BA352" s="114">
        <v>102120</v>
      </c>
      <c r="BB352" s="107" t="s">
        <v>8418</v>
      </c>
      <c r="BC352" s="108">
        <v>-50.911961399605907</v>
      </c>
      <c r="BD352" s="108">
        <v>0.15309441708007451</v>
      </c>
      <c r="BE352" s="108">
        <v>-8.0089868740470251</v>
      </c>
      <c r="BF352" s="108">
        <v>7.6732938612264184E-2</v>
      </c>
      <c r="BG352" s="108">
        <v>13.159933592770294</v>
      </c>
      <c r="BH352" s="107" t="s">
        <v>7594</v>
      </c>
    </row>
    <row r="353" spans="46:64" x14ac:dyDescent="0.25">
      <c r="AT353" s="115">
        <v>1910219</v>
      </c>
      <c r="AU353" s="116">
        <v>1910219</v>
      </c>
      <c r="AV353" s="113" t="s">
        <v>7561</v>
      </c>
      <c r="AW353" s="113" t="s">
        <v>5888</v>
      </c>
      <c r="AX353" s="113">
        <v>1</v>
      </c>
      <c r="AY353" s="114" t="s">
        <v>2258</v>
      </c>
      <c r="AZ353" s="117">
        <v>43635</v>
      </c>
      <c r="BA353" s="114">
        <v>102860</v>
      </c>
      <c r="BB353" s="107" t="s">
        <v>8419</v>
      </c>
      <c r="BC353" s="108">
        <v>-43.703883016042084</v>
      </c>
      <c r="BD353" s="108">
        <v>0.1562741749599475</v>
      </c>
      <c r="BE353" s="108">
        <v>-7.1333063006735475</v>
      </c>
      <c r="BF353" s="108">
        <v>8.7898984735765642E-2</v>
      </c>
      <c r="BG353" s="108">
        <v>13.362567389346296</v>
      </c>
      <c r="BH353" s="107" t="s">
        <v>7877</v>
      </c>
      <c r="BI353">
        <f>VAR(BC353:BC354)</f>
        <v>1.1236394510903867</v>
      </c>
      <c r="BJ353">
        <f>VAR(BE353:BE354)</f>
        <v>8.9233049109072662E-2</v>
      </c>
      <c r="BK353">
        <f>VAR(BG353:BG354)</f>
        <v>1.7681911817277987</v>
      </c>
      <c r="BL353">
        <v>1</v>
      </c>
    </row>
    <row r="354" spans="46:64" x14ac:dyDescent="0.25">
      <c r="AT354" s="115">
        <v>1910357</v>
      </c>
      <c r="AU354" s="116">
        <v>1910357</v>
      </c>
      <c r="AV354" s="113" t="s">
        <v>7561</v>
      </c>
      <c r="AW354" s="113" t="s">
        <v>5888</v>
      </c>
      <c r="AX354" s="113">
        <v>2</v>
      </c>
      <c r="AY354" s="114" t="s">
        <v>2258</v>
      </c>
      <c r="AZ354" s="117">
        <v>43655</v>
      </c>
      <c r="BA354" s="114">
        <v>104260</v>
      </c>
      <c r="BB354" s="107" t="s">
        <v>8420</v>
      </c>
      <c r="BC354" s="108">
        <v>-42.204790323050496</v>
      </c>
      <c r="BD354" s="108">
        <v>0.1707081685092553</v>
      </c>
      <c r="BE354" s="108">
        <v>-6.7108538202474701</v>
      </c>
      <c r="BF354" s="108">
        <v>1.7974730740151032E-2</v>
      </c>
      <c r="BG354" s="108">
        <v>11.482040238929265</v>
      </c>
      <c r="BH354" s="107" t="s">
        <v>7676</v>
      </c>
    </row>
    <row r="355" spans="46:64" x14ac:dyDescent="0.25">
      <c r="AT355" s="113" t="s">
        <v>8421</v>
      </c>
      <c r="AU355" s="110">
        <v>1810015</v>
      </c>
      <c r="AV355" s="113" t="s">
        <v>7561</v>
      </c>
      <c r="AW355" s="113" t="s">
        <v>5890</v>
      </c>
      <c r="AX355" s="114">
        <v>1</v>
      </c>
      <c r="AY355" s="114" t="s">
        <v>2258</v>
      </c>
      <c r="AZ355" s="115" t="s">
        <v>8422</v>
      </c>
      <c r="BA355" s="114">
        <v>891560</v>
      </c>
      <c r="BB355" s="107">
        <v>1810015</v>
      </c>
      <c r="BC355" s="108">
        <v>-44.786159732668359</v>
      </c>
      <c r="BD355" s="108">
        <v>0.38547152290693504</v>
      </c>
      <c r="BE355" s="108">
        <v>-7.6203828975732746</v>
      </c>
      <c r="BF355" s="108">
        <v>3.7868090573983437E-2</v>
      </c>
      <c r="BG355" s="108">
        <v>16.176903447917837</v>
      </c>
      <c r="BH355" s="107" t="s">
        <v>7559</v>
      </c>
      <c r="BI355">
        <f>VAR(BC355:BC356)</f>
        <v>1.5053453483816739</v>
      </c>
      <c r="BJ355">
        <f>VAR(BE355:BE356)</f>
        <v>5.4209610452402614E-3</v>
      </c>
      <c r="BK355">
        <f>VAR(BG355:BG356)</f>
        <v>3.2976474103849913</v>
      </c>
      <c r="BL355">
        <v>1</v>
      </c>
    </row>
    <row r="356" spans="46:64" x14ac:dyDescent="0.25">
      <c r="AT356" s="113" t="s">
        <v>7682</v>
      </c>
      <c r="AU356" s="110">
        <v>1810220</v>
      </c>
      <c r="AV356" s="113" t="s">
        <v>7561</v>
      </c>
      <c r="AW356" s="113" t="s">
        <v>5890</v>
      </c>
      <c r="AX356" s="114">
        <v>2</v>
      </c>
      <c r="AY356" s="114" t="s">
        <v>2258</v>
      </c>
      <c r="AZ356" s="115" t="s">
        <v>7683</v>
      </c>
      <c r="BA356" s="114">
        <v>891580</v>
      </c>
      <c r="BB356" s="107" t="s">
        <v>7682</v>
      </c>
      <c r="BC356" s="108">
        <v>-46.521293934038198</v>
      </c>
      <c r="BD356" s="108">
        <v>0.48467786096932725</v>
      </c>
      <c r="BE356" s="108">
        <v>-7.5162583467195949</v>
      </c>
      <c r="BF356" s="108">
        <v>7.7064944608070562E-2</v>
      </c>
      <c r="BG356" s="108">
        <v>13.608772839718561</v>
      </c>
      <c r="BH356" s="107" t="s">
        <v>7633</v>
      </c>
    </row>
    <row r="357" spans="46:64" x14ac:dyDescent="0.25">
      <c r="AT357" s="113" t="s">
        <v>8423</v>
      </c>
      <c r="AU357" s="110">
        <v>1810665</v>
      </c>
      <c r="AV357" s="113" t="s">
        <v>7561</v>
      </c>
      <c r="AW357" s="113" t="s">
        <v>5909</v>
      </c>
      <c r="AX357" s="114">
        <v>1</v>
      </c>
      <c r="AY357" s="114" t="s">
        <v>2258</v>
      </c>
      <c r="AZ357" s="115" t="s">
        <v>8171</v>
      </c>
      <c r="BA357" s="114">
        <v>106160</v>
      </c>
      <c r="BB357" s="107" t="s">
        <v>8423</v>
      </c>
      <c r="BC357" s="108">
        <v>-99.882066600815691</v>
      </c>
      <c r="BD357" s="108">
        <v>0.33310881024529293</v>
      </c>
      <c r="BE357" s="108">
        <v>-8.7187267084564972</v>
      </c>
      <c r="BF357" s="108">
        <v>5.2067544248612214E-2</v>
      </c>
      <c r="BG357" s="108">
        <v>-30.132252933163713</v>
      </c>
      <c r="BH357" s="107" t="s">
        <v>7680</v>
      </c>
      <c r="BI357">
        <f>VAR(BC357:BC358)</f>
        <v>28.385513740446235</v>
      </c>
      <c r="BJ357">
        <f>VAR(BE357:BE358)</f>
        <v>1.7081922736084891</v>
      </c>
      <c r="BK357">
        <f>VAR(BG357:BG358)</f>
        <v>26.296596046141531</v>
      </c>
      <c r="BL357">
        <v>1</v>
      </c>
    </row>
    <row r="358" spans="46:64" x14ac:dyDescent="0.25">
      <c r="AT358" s="113" t="s">
        <v>8424</v>
      </c>
      <c r="AU358" s="110">
        <v>1810802</v>
      </c>
      <c r="AV358" s="113" t="s">
        <v>7561</v>
      </c>
      <c r="AW358" s="113" t="s">
        <v>5909</v>
      </c>
      <c r="AX358" s="114">
        <v>2</v>
      </c>
      <c r="AY358" s="114" t="s">
        <v>2258</v>
      </c>
      <c r="AZ358" s="115" t="s">
        <v>7783</v>
      </c>
      <c r="BA358" s="114">
        <v>107880</v>
      </c>
      <c r="BB358" s="107" t="s">
        <v>8424</v>
      </c>
      <c r="BC358" s="108">
        <v>-92.347411500488107</v>
      </c>
      <c r="BD358" s="108">
        <v>0.40204830186429286</v>
      </c>
      <c r="BE358" s="108">
        <v>-6.8703802725259839</v>
      </c>
      <c r="BF358" s="108">
        <v>4.1543123548760677E-2</v>
      </c>
      <c r="BG358" s="108">
        <v>-37.384369320280236</v>
      </c>
      <c r="BH358" s="107" t="s">
        <v>7784</v>
      </c>
    </row>
    <row r="359" spans="46:64" x14ac:dyDescent="0.25">
      <c r="AT359" s="115">
        <v>1910236</v>
      </c>
      <c r="AU359" s="116">
        <v>1910236</v>
      </c>
      <c r="AV359" s="113" t="s">
        <v>7561</v>
      </c>
      <c r="AW359" s="113" t="s">
        <v>5916</v>
      </c>
      <c r="AX359" s="113">
        <v>1</v>
      </c>
      <c r="AY359" s="114" t="s">
        <v>2258</v>
      </c>
      <c r="AZ359" s="117">
        <v>43639</v>
      </c>
      <c r="BA359" s="114">
        <v>127540</v>
      </c>
      <c r="BB359" s="107" t="s">
        <v>8425</v>
      </c>
      <c r="BC359" s="108">
        <v>-133.17504173719095</v>
      </c>
      <c r="BD359" s="108">
        <v>8.1051578629499091E-2</v>
      </c>
      <c r="BE359" s="108">
        <v>-18.025002479945929</v>
      </c>
      <c r="BF359" s="108">
        <v>7.2250905621580513E-2</v>
      </c>
      <c r="BG359" s="108">
        <v>11.02497810237648</v>
      </c>
      <c r="BH359" s="107" t="s">
        <v>7877</v>
      </c>
      <c r="BI359">
        <f>VAR(BC359:BC360)</f>
        <v>0.12444335089237626</v>
      </c>
      <c r="BJ359">
        <f>VAR(BE359:BE360)</f>
        <v>8.3455709562839757E-3</v>
      </c>
      <c r="BK359">
        <f>VAR(BG359:BG360)</f>
        <v>0.14293502010234532</v>
      </c>
      <c r="BL359">
        <v>1</v>
      </c>
    </row>
    <row r="360" spans="46:64" x14ac:dyDescent="0.25">
      <c r="AT360" s="115">
        <v>1910364</v>
      </c>
      <c r="AU360" s="116">
        <v>1910364</v>
      </c>
      <c r="AV360" s="113" t="s">
        <v>7561</v>
      </c>
      <c r="AW360" s="113" t="s">
        <v>5916</v>
      </c>
      <c r="AX360" s="113">
        <v>2</v>
      </c>
      <c r="AY360" s="114" t="s">
        <v>2258</v>
      </c>
      <c r="AZ360" s="117">
        <v>43655</v>
      </c>
      <c r="BA360" s="114">
        <v>127420</v>
      </c>
      <c r="BB360" s="107" t="s">
        <v>8426</v>
      </c>
      <c r="BC360" s="108">
        <v>-132.67615627760654</v>
      </c>
      <c r="BD360" s="108">
        <v>0.23766631013342548</v>
      </c>
      <c r="BE360" s="108">
        <v>-17.895808277627992</v>
      </c>
      <c r="BF360" s="108">
        <v>8.4464259515971474E-2</v>
      </c>
      <c r="BG360" s="108">
        <v>10.490309943417401</v>
      </c>
      <c r="BH360" s="107" t="s">
        <v>7676</v>
      </c>
    </row>
    <row r="361" spans="46:64" x14ac:dyDescent="0.25">
      <c r="AT361" s="115">
        <v>1910222</v>
      </c>
      <c r="AU361" s="116">
        <v>1910222</v>
      </c>
      <c r="AV361" s="113" t="s">
        <v>7561</v>
      </c>
      <c r="AW361" s="113" t="s">
        <v>5920</v>
      </c>
      <c r="AX361" s="113">
        <v>1</v>
      </c>
      <c r="AY361" s="114" t="s">
        <v>2258</v>
      </c>
      <c r="AZ361" s="117">
        <v>43635</v>
      </c>
      <c r="BA361" s="114">
        <v>127500</v>
      </c>
      <c r="BB361" s="107" t="s">
        <v>8427</v>
      </c>
      <c r="BC361" s="108">
        <v>-130.53190006635927</v>
      </c>
      <c r="BD361" s="108">
        <v>0.46457327284212019</v>
      </c>
      <c r="BE361" s="108">
        <v>-16.770119508176695</v>
      </c>
      <c r="BF361" s="108">
        <v>7.1659442790559011E-2</v>
      </c>
      <c r="BG361" s="108">
        <v>3.6290559990542874</v>
      </c>
      <c r="BH361" s="107" t="s">
        <v>7877</v>
      </c>
      <c r="BI361">
        <f>VAR(BC361:BC362)</f>
        <v>1.4355493797035579</v>
      </c>
      <c r="BJ361">
        <f>VAR(BE361:BE362)</f>
        <v>1.4031562739225305E-4</v>
      </c>
      <c r="BK361">
        <f>VAR(BG361:BG362)</f>
        <v>1.2174479138472449</v>
      </c>
      <c r="BL361">
        <v>1</v>
      </c>
    </row>
    <row r="362" spans="46:64" x14ac:dyDescent="0.25">
      <c r="AT362" s="115">
        <v>1910330</v>
      </c>
      <c r="AU362" s="116">
        <v>1910330</v>
      </c>
      <c r="AV362" s="113" t="s">
        <v>7561</v>
      </c>
      <c r="AW362" s="113" t="s">
        <v>5920</v>
      </c>
      <c r="AX362" s="113">
        <v>2</v>
      </c>
      <c r="AY362" s="114" t="s">
        <v>2258</v>
      </c>
      <c r="AZ362" s="117">
        <v>43651</v>
      </c>
      <c r="BA362" s="114">
        <v>127120</v>
      </c>
      <c r="BB362" s="107" t="s">
        <v>8428</v>
      </c>
      <c r="BC362" s="108">
        <v>-128.83746837419605</v>
      </c>
      <c r="BD362" s="108">
        <v>0.3064964401610849</v>
      </c>
      <c r="BE362" s="108">
        <v>-16.753367455920792</v>
      </c>
      <c r="BF362" s="108">
        <v>2.7060965172962543E-2</v>
      </c>
      <c r="BG362" s="108">
        <v>5.1894712731702839</v>
      </c>
      <c r="BH362" s="107" t="s">
        <v>7689</v>
      </c>
    </row>
    <row r="363" spans="46:64" x14ac:dyDescent="0.25">
      <c r="AT363" s="113" t="s">
        <v>8429</v>
      </c>
      <c r="AU363" s="110">
        <v>1810682</v>
      </c>
      <c r="AV363" s="113" t="s">
        <v>7561</v>
      </c>
      <c r="AW363" s="113" t="s">
        <v>5927</v>
      </c>
      <c r="AX363" s="114">
        <v>1</v>
      </c>
      <c r="AY363" s="114" t="s">
        <v>2258</v>
      </c>
      <c r="AZ363" s="115" t="s">
        <v>7883</v>
      </c>
      <c r="BA363" s="114">
        <v>106020</v>
      </c>
      <c r="BB363" s="107" t="s">
        <v>8429</v>
      </c>
      <c r="BC363" s="108">
        <v>-139.41280908891679</v>
      </c>
      <c r="BD363" s="108">
        <v>0.35171041614516613</v>
      </c>
      <c r="BE363" s="108">
        <v>-18.352641754547676</v>
      </c>
      <c r="BF363" s="108">
        <v>7.1746886161965659E-2</v>
      </c>
      <c r="BG363" s="108">
        <v>7.4083249474646209</v>
      </c>
      <c r="BH363" s="107" t="s">
        <v>7891</v>
      </c>
      <c r="BI363">
        <f>VAR(BC363:BC364)</f>
        <v>8.2682963018852973E-2</v>
      </c>
      <c r="BJ363">
        <f>VAR(BE363:BE364)</f>
        <v>2.2096990772390968E-2</v>
      </c>
      <c r="BK363">
        <f>VAR(BG363:BG364)</f>
        <v>2.1807934618882001</v>
      </c>
      <c r="BL363">
        <v>1</v>
      </c>
    </row>
    <row r="364" spans="46:64" x14ac:dyDescent="0.25">
      <c r="AT364" s="113" t="s">
        <v>8430</v>
      </c>
      <c r="AU364" s="110">
        <v>1810830</v>
      </c>
      <c r="AV364" s="113" t="s">
        <v>7561</v>
      </c>
      <c r="AW364" s="113" t="s">
        <v>5927</v>
      </c>
      <c r="AX364" s="114">
        <v>2</v>
      </c>
      <c r="AY364" s="114" t="s">
        <v>2258</v>
      </c>
      <c r="AZ364" s="115" t="s">
        <v>8431</v>
      </c>
      <c r="BA364" s="114">
        <v>109180</v>
      </c>
      <c r="BB364" s="107" t="s">
        <v>8430</v>
      </c>
      <c r="BC364" s="108">
        <v>-139.81946118351081</v>
      </c>
      <c r="BD364" s="108">
        <v>0.20521486011505574</v>
      </c>
      <c r="BE364" s="108">
        <v>-18.142418108054752</v>
      </c>
      <c r="BF364" s="108">
        <v>7.8905689223783965E-2</v>
      </c>
      <c r="BG364" s="108">
        <v>5.3198836809272052</v>
      </c>
      <c r="BH364" s="107" t="s">
        <v>7626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Meta data</vt:lpstr>
      <vt:lpstr>NRSA 0809 Water Isotope</vt:lpstr>
      <vt:lpstr>NSRA 2013-2014 Water Isotopes</vt:lpstr>
      <vt:lpstr>NRSA 2018 2019 Water Isotope</vt:lpstr>
      <vt:lpstr>NRSA0809 QA Data</vt:lpstr>
      <vt:lpstr>NRSA1314 QA Data</vt:lpstr>
      <vt:lpstr>NRSA1819 QA 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Brooks, J. Renee</dc:creator>
  <cp:lastModifiedBy> J. Renee Brooks</cp:lastModifiedBy>
  <dcterms:created xsi:type="dcterms:W3CDTF">2024-05-23T17:50:37Z</dcterms:created>
  <dcterms:modified xsi:type="dcterms:W3CDTF">2025-06-02T20:00:49Z</dcterms:modified>
</cp:coreProperties>
</file>