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nmy\OneDrive - Environmental Protection Agency (EPA)\Profile\Documents\manuscripts\2021 Gomez-Ibanz WHOI Gulper Development\"/>
    </mc:Choice>
  </mc:AlternateContent>
  <xr:revisionPtr revIDLastSave="0" documentId="13_ncr:1_{8730EE50-BEC2-4A30-90E4-1E1B81842375}" xr6:coauthVersionLast="46" xr6:coauthVersionMax="46" xr10:uidLastSave="{00000000-0000-0000-0000-000000000000}"/>
  <bookViews>
    <workbookView xWindow="-110" yWindow="-110" windowWidth="19420" windowHeight="10420" xr2:uid="{71D57021-57CB-49D1-965C-F57EE5623B6F}"/>
  </bookViews>
  <sheets>
    <sheet name="Alkanes PAHs TPH" sheetId="1" r:id="rId1"/>
    <sheet name="VO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L26" i="1"/>
  <c r="M26" i="1"/>
  <c r="N26" i="1"/>
  <c r="O26" i="1"/>
  <c r="P26" i="1"/>
  <c r="Q26" i="1"/>
  <c r="R26" i="1"/>
  <c r="S26" i="1"/>
  <c r="J26" i="1"/>
</calcChain>
</file>

<file path=xl/sharedStrings.xml><?xml version="1.0" encoding="utf-8"?>
<sst xmlns="http://schemas.openxmlformats.org/spreadsheetml/2006/main" count="428" uniqueCount="154">
  <si>
    <t>Date
Collected</t>
  </si>
  <si>
    <t>Sample Description</t>
  </si>
  <si>
    <t>Sample ID</t>
  </si>
  <si>
    <t>Units</t>
  </si>
  <si>
    <t>DI Blank</t>
  </si>
  <si>
    <t>190826-01</t>
  </si>
  <si>
    <t>ug/L</t>
  </si>
  <si>
    <t>NAP</t>
  </si>
  <si>
    <t>naphthalene</t>
  </si>
  <si>
    <t>Tray 4, Bottle 1</t>
  </si>
  <si>
    <t>190827-004-001</t>
  </si>
  <si>
    <t>PHE</t>
  </si>
  <si>
    <t xml:space="preserve">phenanthrene  </t>
  </si>
  <si>
    <t>Tray 4, Bottle 2</t>
  </si>
  <si>
    <t>190827-004-002</t>
  </si>
  <si>
    <t>FLU</t>
  </si>
  <si>
    <t xml:space="preserve">flourene   </t>
  </si>
  <si>
    <t>Tray 4, Bottle 3</t>
  </si>
  <si>
    <t>190827-004-003</t>
  </si>
  <si>
    <t>DBT</t>
  </si>
  <si>
    <t xml:space="preserve">dibenzothiophene </t>
  </si>
  <si>
    <t>Tray 4, Bottle 4</t>
  </si>
  <si>
    <t>190827-004-004</t>
  </si>
  <si>
    <t>NBT</t>
  </si>
  <si>
    <t>naphthobenzothiophene</t>
  </si>
  <si>
    <t>Tray 4, Bottle 5</t>
  </si>
  <si>
    <t>190827-004-005</t>
  </si>
  <si>
    <t>PYR</t>
  </si>
  <si>
    <t>pyrene</t>
  </si>
  <si>
    <t>Tray 4, Bottle 6</t>
  </si>
  <si>
    <t>190827-004-006</t>
  </si>
  <si>
    <t>CHY</t>
  </si>
  <si>
    <t xml:space="preserve">chrysene </t>
  </si>
  <si>
    <t>Tray 6, Bottle 1</t>
  </si>
  <si>
    <t>190827-006-001</t>
  </si>
  <si>
    <t>Tray 6, Bottle 2 (visible oil slick)</t>
  </si>
  <si>
    <t>190827-006-002</t>
  </si>
  <si>
    <t>Tray 6, Bottle 3</t>
  </si>
  <si>
    <t>190827-006-003</t>
  </si>
  <si>
    <t>Tray 6, Bottle 4</t>
  </si>
  <si>
    <t>190827-006-004</t>
  </si>
  <si>
    <t>Tray 6, Bottle 5 (REMUS Trip Blank)</t>
  </si>
  <si>
    <t>190827-006-005</t>
  </si>
  <si>
    <t>Tray 6, Bottle 6 (REMUS Trip Blank)</t>
  </si>
  <si>
    <t>190827-006-006</t>
  </si>
  <si>
    <t>Surface grab sample</t>
  </si>
  <si>
    <t>190828-01</t>
  </si>
  <si>
    <t xml:space="preserve">Bulk oil </t>
  </si>
  <si>
    <t>190828-02</t>
  </si>
  <si>
    <t>ug/mg</t>
  </si>
  <si>
    <t>Surface grab sample-1A</t>
  </si>
  <si>
    <t>190829-1A</t>
  </si>
  <si>
    <t>Surface grab sample-1B</t>
  </si>
  <si>
    <t>190829-1B</t>
  </si>
  <si>
    <t>190829-004-001</t>
  </si>
  <si>
    <t>190829-004-003</t>
  </si>
  <si>
    <t>190829-004-005</t>
  </si>
  <si>
    <t>Tray 7, Bottle 1</t>
  </si>
  <si>
    <t>190829-007-001</t>
  </si>
  <si>
    <t>Tray 11, Bottle 1</t>
  </si>
  <si>
    <t>190829-011-001</t>
  </si>
  <si>
    <t>Tray 11 Bottle 3</t>
  </si>
  <si>
    <t>190829-011-003</t>
  </si>
  <si>
    <t>Units:</t>
  </si>
  <si>
    <t>ug/L water or ppb for total alkanes, total PAHs etc.</t>
  </si>
  <si>
    <t>Sample Name</t>
  </si>
  <si>
    <t>Total Alkanes</t>
  </si>
  <si>
    <t>Total PAHs</t>
  </si>
  <si>
    <t>C0-C4 NAP</t>
  </si>
  <si>
    <t>C0-C4 PHE</t>
  </si>
  <si>
    <t>C0-C3 FLU</t>
  </si>
  <si>
    <t>C0-C4 DBT</t>
  </si>
  <si>
    <t>C0-C4 NBT</t>
  </si>
  <si>
    <t>C0-C4 PYR</t>
  </si>
  <si>
    <t>C0-C4 CHY</t>
  </si>
  <si>
    <t>DIBlank</t>
  </si>
  <si>
    <t>Tray4Bottle1</t>
  </si>
  <si>
    <t>Tray4Bottle2</t>
  </si>
  <si>
    <t>Tray4Bottle3</t>
  </si>
  <si>
    <t>Tray4Bottle4</t>
  </si>
  <si>
    <t>Tray4Bottle5</t>
  </si>
  <si>
    <t>Tray4Bottle6</t>
  </si>
  <si>
    <t>Tray6Bottle1</t>
  </si>
  <si>
    <t>Tray6Bottle2</t>
  </si>
  <si>
    <t>Tray6Bottle3</t>
  </si>
  <si>
    <t>Tray6Bottle4</t>
  </si>
  <si>
    <t>Tray6Bottle5</t>
  </si>
  <si>
    <t>Tray6Bottle6</t>
  </si>
  <si>
    <t>SurfaceSlick</t>
  </si>
  <si>
    <t>BulkOil</t>
  </si>
  <si>
    <t>SurfaceGrab-1A</t>
  </si>
  <si>
    <t>SurfaceGrab1B</t>
  </si>
  <si>
    <t>Tray4Bottle1-0829</t>
  </si>
  <si>
    <t>Tray4Bottle3-0829</t>
  </si>
  <si>
    <t>Tray4Bottle5-0829</t>
  </si>
  <si>
    <t>Tray7Bottle1-0829</t>
  </si>
  <si>
    <t>Tray11Bottle1-0829</t>
  </si>
  <si>
    <t>Tray11Bottle3-0829</t>
  </si>
  <si>
    <t>Hopane</t>
  </si>
  <si>
    <t>Butane</t>
  </si>
  <si>
    <t>Pentane</t>
  </si>
  <si>
    <t>Hexane</t>
  </si>
  <si>
    <t>Heptane</t>
  </si>
  <si>
    <t>Octane</t>
  </si>
  <si>
    <t>Nonane</t>
  </si>
  <si>
    <t>Benzene</t>
  </si>
  <si>
    <t>Toluene</t>
  </si>
  <si>
    <t>Ethyl Benzene</t>
  </si>
  <si>
    <t>m,p-Xylenes</t>
  </si>
  <si>
    <t>o-Xylene</t>
  </si>
  <si>
    <t>Naphthalene</t>
  </si>
  <si>
    <t>C1-Naphthalene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</si>
  <si>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</si>
  <si>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</si>
  <si>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</si>
  <si>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</si>
  <si>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</si>
  <si>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</si>
  <si>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</si>
  <si>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ΣC4-C9</t>
  </si>
  <si>
    <t>ΣBTEX</t>
  </si>
  <si>
    <t>ΣPAH</t>
  </si>
  <si>
    <t>N.D.</t>
  </si>
  <si>
    <t>&lt;10</t>
  </si>
  <si>
    <t>&lt;20</t>
  </si>
  <si>
    <t>BulkOil (Estimated)</t>
  </si>
  <si>
    <t>All concentrations are in ppt (ng/L)</t>
  </si>
  <si>
    <t>N.D (Not Detected)</t>
  </si>
  <si>
    <t>Lab ID</t>
  </si>
  <si>
    <t>&lt;0.0001</t>
  </si>
  <si>
    <t>ug/mg analyte in bulk oil (sample #15)</t>
  </si>
  <si>
    <t>MSN #</t>
  </si>
  <si>
    <t>Depth</t>
  </si>
  <si>
    <t>5b</t>
  </si>
  <si>
    <t>no gulp</t>
  </si>
  <si>
    <t>MSN 5b - 11.2 m</t>
  </si>
  <si>
    <t>MSN 6 - 9.7 m</t>
  </si>
  <si>
    <t>MSN 6 - 14.1 m</t>
  </si>
  <si>
    <t>MSN 7 - 11.1 m</t>
  </si>
  <si>
    <t>MSN 7 - 11.8 m</t>
  </si>
  <si>
    <t>MSN 7 - 12.5 m</t>
  </si>
  <si>
    <t>MSN 7 - 11.4 m</t>
  </si>
  <si>
    <t>MSN 7 - 20.2 m</t>
  </si>
  <si>
    <t>MSN 7 - 20.6 m</t>
  </si>
  <si>
    <t>REMUS Trip Blank</t>
  </si>
  <si>
    <t>Surface Grab</t>
  </si>
  <si>
    <t>MSN 8 - 13.8 m</t>
  </si>
  <si>
    <t>MSN 16 - 9.0 m</t>
  </si>
  <si>
    <t>MSN 17 - 6.2 m</t>
  </si>
  <si>
    <t>MSN 18 - 11.4 m</t>
  </si>
  <si>
    <t>w/o surface grabs</t>
  </si>
  <si>
    <t>TPH mg/L</t>
  </si>
  <si>
    <t>gulp fail</t>
  </si>
  <si>
    <t>surface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</si>
</sst>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5" fillId="0" borderId="1" xfId="1" applyNumberFormat="1" applyFont="1" applyBorder="1" applyAlignment="1" applyProtection="1">
      <alignment horizontal="left" vertical="top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/>
    <xf numFmtId="164" fontId="5" fillId="3" borderId="1" xfId="1" applyNumberFormat="1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/>
    <xf numFmtId="0" fontId="6" fillId="4" borderId="1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5" fillId="0" borderId="2" xfId="1" applyNumberFormat="1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left" vertical="top"/>
      <protection locked="0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5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" borderId="0" xfId="0" applyFill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2" fontId="6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E5FE9195-7F1E-4D1A-BE11-011921CA7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Alkanes, </a:t>
            </a:r>
            <a:r>
              <a:rPr lang="en-US">
                <a:sym typeface="Symbol" panose="05050102010706020507" pitchFamily="18" charset="2"/>
              </a:rPr>
              <a:t></a:t>
            </a:r>
            <a:r>
              <a:rPr lang="en-US"/>
              <a:t>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494756521216472E-2"/>
          <c:y val="0.14508982523059463"/>
          <c:w val="0.83863916214697376"/>
          <c:h val="0.53373229552649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'Alkanes PAHs TPH'!$J$1</c:f>
              <c:strCache>
                <c:ptCount val="1"/>
                <c:pt idx="0">
                  <c:v>Total Alkanes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'Alkanes PAHs TPH'!$E$2:$E$21</c15:sqref>
                  </c15:fullRef>
                </c:ext>
              </c:extLst>
              <c:f>('Alkanes PAHs TPH'!$E$2:$E$17,'Alkanes PAHs TPH'!$E$19:$E$20)</c:f>
              <c:strCache>
                <c:ptCount val="18"/>
                <c:pt idx="0">
                  <c:v>MSN 5b - 11.2 m</c:v>
                </c:pt>
                <c:pt idx="1">
                  <c:v>MSN 6 - 9.7 m</c:v>
                </c:pt>
                <c:pt idx="2">
                  <c:v>MSN 6 - 14.1 m</c:v>
                </c:pt>
                <c:pt idx="3">
                  <c:v>MSN 7 - 11.1 m</c:v>
                </c:pt>
                <c:pt idx="4">
                  <c:v>MSN 7 - 11.8 m</c:v>
                </c:pt>
                <c:pt idx="5">
                  <c:v>MSN 7 - 12.5 m</c:v>
                </c:pt>
                <c:pt idx="6">
                  <c:v>MSN 7 - 11.4 m</c:v>
                </c:pt>
                <c:pt idx="7">
                  <c:v>MSN 7 - 20.2 m</c:v>
                </c:pt>
                <c:pt idx="8">
                  <c:v>MSN 7 - 20.6 m</c:v>
                </c:pt>
                <c:pt idx="9">
                  <c:v>MSN 8 - 13.8 m</c:v>
                </c:pt>
                <c:pt idx="10">
                  <c:v>MSN 16 - 9.0 m</c:v>
                </c:pt>
                <c:pt idx="11">
                  <c:v>MSN 17 - 6.2 m</c:v>
                </c:pt>
                <c:pt idx="12">
                  <c:v>MSN 18 - 11.4 m</c:v>
                </c:pt>
                <c:pt idx="13">
                  <c:v>Surface Grab</c:v>
                </c:pt>
                <c:pt idx="14">
                  <c:v>Surface Grab</c:v>
                </c:pt>
                <c:pt idx="15">
                  <c:v>Surface Grab</c:v>
                </c:pt>
                <c:pt idx="16">
                  <c:v>DI Blank</c:v>
                </c:pt>
                <c:pt idx="17">
                  <c:v>REMUS Trip Blank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'Alkanes PAHs TPH'!$J$2:$J$21</c15:sqref>
                  </c15:fullRef>
                </c:ext>
              </c:extLst>
              <c:f>('Alkanes PAHs TPH'!$J$2:$J$17,'Alkanes PAHs TPH'!$J$19:$J$20)</c:f>
              <c:numCache>
                <c:formatCode>0.0</c:formatCode>
                <c:ptCount val="18"/>
                <c:pt idx="0">
                  <c:v>19.586758620689647</c:v>
                </c:pt>
                <c:pt idx="1">
                  <c:v>21.707468208092486</c:v>
                </c:pt>
                <c:pt idx="2">
                  <c:v>21.31936363636364</c:v>
                </c:pt>
                <c:pt idx="3">
                  <c:v>19.996505747126438</c:v>
                </c:pt>
                <c:pt idx="4">
                  <c:v>30.900674157303367</c:v>
                </c:pt>
                <c:pt idx="5">
                  <c:v>39.825168539325837</c:v>
                </c:pt>
                <c:pt idx="6">
                  <c:v>39.820413793103448</c:v>
                </c:pt>
                <c:pt idx="7">
                  <c:v>32.221338742393506</c:v>
                </c:pt>
                <c:pt idx="8">
                  <c:v>30.413805714285715</c:v>
                </c:pt>
                <c:pt idx="9">
                  <c:v>10.499494252873562</c:v>
                </c:pt>
                <c:pt idx="10">
                  <c:v>11.223041474654377</c:v>
                </c:pt>
                <c:pt idx="11">
                  <c:v>12.260689655172413</c:v>
                </c:pt>
                <c:pt idx="12">
                  <c:v>13.584651162790699</c:v>
                </c:pt>
                <c:pt idx="13">
                  <c:v>1246.5842857142857</c:v>
                </c:pt>
                <c:pt idx="14">
                  <c:v>38.303692307692302</c:v>
                </c:pt>
                <c:pt idx="15">
                  <c:v>964.39417085427135</c:v>
                </c:pt>
                <c:pt idx="16">
                  <c:v>17.695000000000004</c:v>
                </c:pt>
                <c:pt idx="17">
                  <c:v>39.373363636363649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A-4822-8CF7-9C1A04AD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618944"/>
        <c:axId val="663619272"/>
      </c:barChart>
      <c:catAx>
        <c:axId val="6636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9272"/>
        <c:crosses val="autoZero"/>
        <c:auto val="1"/>
        <c:lblAlgn val="ctr"/>
        <c:lblOffset val="100"/>
        <c:noMultiLvlLbl val="0"/>
      </c:catAx>
      <c:valAx>
        <c:axId val="663619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894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</a:t>
            </a:r>
            <a:r>
              <a:rPr lang="en-US"/>
              <a:t>BTEX, ng/L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VOCs!$Z$1</c:f>
              <c:strCache>
                <c:ptCount val="1"/>
                <c:pt idx="0">
                  <c:v>ΣBTEX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VOCs!$C$2:$C$21</c15:sqref>
                  </c15:fullRef>
                </c:ext>
              </c:extLst>
              <c:f>(VOCs!$C$2:$C$17,VOCs!$C$19:$C$20)</c:f>
              <c:strCache>
                <c:ptCount val="18"/>
                <c:pt idx="0">
                  <c:v>MSN 5b - 11.2 m</c:v>
                </c:pt>
                <c:pt idx="1">
                  <c:v>MSN 6 - 9.7 m</c:v>
                </c:pt>
                <c:pt idx="2">
                  <c:v>MSN 6 - 14.1 m</c:v>
                </c:pt>
                <c:pt idx="3">
                  <c:v>MSN 7 - 11.1 m</c:v>
                </c:pt>
                <c:pt idx="4">
                  <c:v>MSN 7 - 11.8 m</c:v>
                </c:pt>
                <c:pt idx="5">
                  <c:v>MSN 7 - 12.5 m</c:v>
                </c:pt>
                <c:pt idx="6">
                  <c:v>MSN 7 - 11.4 m</c:v>
                </c:pt>
                <c:pt idx="7">
                  <c:v>MSN 7 - 20.2 m</c:v>
                </c:pt>
                <c:pt idx="8">
                  <c:v>MSN 7 - 20.6 m</c:v>
                </c:pt>
                <c:pt idx="9">
                  <c:v>MSN 8 - 13.8 m</c:v>
                </c:pt>
                <c:pt idx="10">
                  <c:v>MSN 16 - 9.0 m</c:v>
                </c:pt>
                <c:pt idx="11">
                  <c:v>MSN 17 - 6.2 m</c:v>
                </c:pt>
                <c:pt idx="12">
                  <c:v>MSN 18 - 11.4 m</c:v>
                </c:pt>
                <c:pt idx="13">
                  <c:v>Surface Grab</c:v>
                </c:pt>
                <c:pt idx="14">
                  <c:v>Surface Grab</c:v>
                </c:pt>
                <c:pt idx="15">
                  <c:v>Surface Grab</c:v>
                </c:pt>
                <c:pt idx="16">
                  <c:v>DI Blank</c:v>
                </c:pt>
                <c:pt idx="17">
                  <c:v>REMUS Trip Blank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VOCs!$Z$2:$Z$21</c15:sqref>
                  </c15:fullRef>
                </c:ext>
              </c:extLst>
              <c:f>(VOCs!$Z$2:$Z$17,VOCs!$Z$19:$Z$20)</c:f>
              <c:numCache>
                <c:formatCode>General</c:formatCode>
                <c:ptCount val="18"/>
                <c:pt idx="0">
                  <c:v>255.91</c:v>
                </c:pt>
                <c:pt idx="1">
                  <c:v>192.8</c:v>
                </c:pt>
                <c:pt idx="2">
                  <c:v>223.89000000000001</c:v>
                </c:pt>
                <c:pt idx="3">
                  <c:v>92.36</c:v>
                </c:pt>
                <c:pt idx="4">
                  <c:v>96.65</c:v>
                </c:pt>
                <c:pt idx="5">
                  <c:v>147.73999999999998</c:v>
                </c:pt>
                <c:pt idx="6">
                  <c:v>45.33</c:v>
                </c:pt>
                <c:pt idx="7">
                  <c:v>147.85999999999999</c:v>
                </c:pt>
                <c:pt idx="8">
                  <c:v>123.75999999999999</c:v>
                </c:pt>
                <c:pt idx="9">
                  <c:v>136.85</c:v>
                </c:pt>
                <c:pt idx="10">
                  <c:v>176.35999999999999</c:v>
                </c:pt>
                <c:pt idx="11">
                  <c:v>222.97000000000003</c:v>
                </c:pt>
                <c:pt idx="12">
                  <c:v>163.93</c:v>
                </c:pt>
                <c:pt idx="13">
                  <c:v>79.009999999999991</c:v>
                </c:pt>
                <c:pt idx="14">
                  <c:v>288.5</c:v>
                </c:pt>
                <c:pt idx="15">
                  <c:v>128.21</c:v>
                </c:pt>
                <c:pt idx="16">
                  <c:v>385.53000000000003</c:v>
                </c:pt>
                <c:pt idx="17">
                  <c:v>259.31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0-47D3-8CDE-98F2E79B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977192"/>
        <c:axId val="673978504"/>
      </c:barChart>
      <c:catAx>
        <c:axId val="67397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78504"/>
        <c:crosses val="autoZero"/>
        <c:auto val="1"/>
        <c:lblAlgn val="ctr"/>
        <c:lblOffset val="100"/>
        <c:noMultiLvlLbl val="0"/>
      </c:catAx>
      <c:valAx>
        <c:axId val="67397850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771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PAHs, </a:t>
            </a:r>
            <a:r>
              <a:rPr lang="en-US">
                <a:sym typeface="Symbol" panose="05050102010706020507" pitchFamily="18" charset="2"/>
              </a:rPr>
              <a:t></a:t>
            </a:r>
            <a:r>
              <a:rPr lang="en-US"/>
              <a:t>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494756521216472E-2"/>
          <c:y val="0.14508982523059463"/>
          <c:w val="0.83863916214697376"/>
          <c:h val="0.53373229552649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'Alkanes PAHs TPH'!$K$1</c:f>
              <c:strCache>
                <c:ptCount val="1"/>
                <c:pt idx="0">
                  <c:v>Total PAHs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'Alkanes PAHs TPH'!$E$2:$E$21</c15:sqref>
                  </c15:fullRef>
                </c:ext>
              </c:extLst>
              <c:f>('Alkanes PAHs TPH'!$E$2:$E$17,'Alkanes PAHs TPH'!$E$19,'Alkanes PAHs TPH'!$E$21)</c:f>
              <c:strCache>
                <c:ptCount val="18"/>
                <c:pt idx="0">
                  <c:v>MSN 5b - 11.2 m</c:v>
                </c:pt>
                <c:pt idx="1">
                  <c:v>MSN 6 - 9.7 m</c:v>
                </c:pt>
                <c:pt idx="2">
                  <c:v>MSN 6 - 14.1 m</c:v>
                </c:pt>
                <c:pt idx="3">
                  <c:v>MSN 7 - 11.1 m</c:v>
                </c:pt>
                <c:pt idx="4">
                  <c:v>MSN 7 - 11.8 m</c:v>
                </c:pt>
                <c:pt idx="5">
                  <c:v>MSN 7 - 12.5 m</c:v>
                </c:pt>
                <c:pt idx="6">
                  <c:v>MSN 7 - 11.4 m</c:v>
                </c:pt>
                <c:pt idx="7">
                  <c:v>MSN 7 - 20.2 m</c:v>
                </c:pt>
                <c:pt idx="8">
                  <c:v>MSN 7 - 20.6 m</c:v>
                </c:pt>
                <c:pt idx="9">
                  <c:v>MSN 8 - 13.8 m</c:v>
                </c:pt>
                <c:pt idx="10">
                  <c:v>MSN 16 - 9.0 m</c:v>
                </c:pt>
                <c:pt idx="11">
                  <c:v>MSN 17 - 6.2 m</c:v>
                </c:pt>
                <c:pt idx="12">
                  <c:v>MSN 18 - 11.4 m</c:v>
                </c:pt>
                <c:pt idx="13">
                  <c:v>Surface Grab</c:v>
                </c:pt>
                <c:pt idx="14">
                  <c:v>Surface Grab</c:v>
                </c:pt>
                <c:pt idx="15">
                  <c:v>Surface Grab</c:v>
                </c:pt>
                <c:pt idx="16">
                  <c:v>DI Blank</c:v>
                </c:pt>
                <c:pt idx="17">
                  <c:v>REMUS Trip Blank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'Alkanes PAHs TPH'!$K$2:$K$21</c15:sqref>
                  </c15:fullRef>
                </c:ext>
              </c:extLst>
              <c:f>('Alkanes PAHs TPH'!$K$2:$K$17,'Alkanes PAHs TPH'!$K$19,'Alkanes PAHs TPH'!$K$21)</c:f>
              <c:numCache>
                <c:formatCode>0.0</c:formatCode>
                <c:ptCount val="18"/>
                <c:pt idx="0">
                  <c:v>4.6143448275862076</c:v>
                </c:pt>
                <c:pt idx="1">
                  <c:v>8.284670520231213</c:v>
                </c:pt>
                <c:pt idx="2">
                  <c:v>5.6224545454545458</c:v>
                </c:pt>
                <c:pt idx="3">
                  <c:v>3.3584367816091949</c:v>
                </c:pt>
                <c:pt idx="4">
                  <c:v>5.3327640449438212</c:v>
                </c:pt>
                <c:pt idx="5">
                  <c:v>4.1908314606741568</c:v>
                </c:pt>
                <c:pt idx="6">
                  <c:v>3.6877241379310344</c:v>
                </c:pt>
                <c:pt idx="7">
                  <c:v>4.1543853955375249</c:v>
                </c:pt>
                <c:pt idx="8">
                  <c:v>2.5600914285714289</c:v>
                </c:pt>
                <c:pt idx="9">
                  <c:v>2.1670804597701152</c:v>
                </c:pt>
                <c:pt idx="10">
                  <c:v>3.2291244239631332</c:v>
                </c:pt>
                <c:pt idx="11">
                  <c:v>4.4754022988505744</c:v>
                </c:pt>
                <c:pt idx="12">
                  <c:v>2.3411162790697677</c:v>
                </c:pt>
                <c:pt idx="13">
                  <c:v>3079.7071428571426</c:v>
                </c:pt>
                <c:pt idx="14">
                  <c:v>69.003897435897414</c:v>
                </c:pt>
                <c:pt idx="15">
                  <c:v>3454.4343718592954</c:v>
                </c:pt>
                <c:pt idx="16">
                  <c:v>5.0844545454545447</c:v>
                </c:pt>
                <c:pt idx="17">
                  <c:v>6.217931034482759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4-457E-B0D4-93C70A54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618944"/>
        <c:axId val="663619272"/>
      </c:barChart>
      <c:catAx>
        <c:axId val="6636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9272"/>
        <c:crosses val="autoZero"/>
        <c:auto val="1"/>
        <c:lblAlgn val="ctr"/>
        <c:lblOffset val="100"/>
        <c:noMultiLvlLbl val="0"/>
      </c:catAx>
      <c:valAx>
        <c:axId val="66361927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8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TPH </a:t>
            </a:r>
            <a:r>
              <a:rPr lang="en-US">
                <a:sym typeface="Symbol" panose="05050102010706020507" pitchFamily="18" charset="2"/>
              </a:rPr>
              <a:t>m</a:t>
            </a:r>
            <a:r>
              <a:rPr lang="en-US"/>
              <a:t>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494756521216472E-2"/>
          <c:y val="0.14508982523059463"/>
          <c:w val="0.83863916214697376"/>
          <c:h val="0.53373229552649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'Alkanes PAHs TPH'!$T$1</c:f>
              <c:strCache>
                <c:ptCount val="1"/>
                <c:pt idx="0">
                  <c:v>TPH mg/L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'Alkanes PAHs TPH'!$E$2:$E$21</c15:sqref>
                  </c15:fullRef>
                </c:ext>
              </c:extLst>
              <c:f>('Alkanes PAHs TPH'!$E$2:$E$17,'Alkanes PAHs TPH'!$E$19,'Alkanes PAHs TPH'!$E$21)</c:f>
              <c:strCache>
                <c:ptCount val="18"/>
                <c:pt idx="0">
                  <c:v>MSN 5b - 11.2 m</c:v>
                </c:pt>
                <c:pt idx="1">
                  <c:v>MSN 6 - 9.7 m</c:v>
                </c:pt>
                <c:pt idx="2">
                  <c:v>MSN 6 - 14.1 m</c:v>
                </c:pt>
                <c:pt idx="3">
                  <c:v>MSN 7 - 11.1 m</c:v>
                </c:pt>
                <c:pt idx="4">
                  <c:v>MSN 7 - 11.8 m</c:v>
                </c:pt>
                <c:pt idx="5">
                  <c:v>MSN 7 - 12.5 m</c:v>
                </c:pt>
                <c:pt idx="6">
                  <c:v>MSN 7 - 11.4 m</c:v>
                </c:pt>
                <c:pt idx="7">
                  <c:v>MSN 7 - 20.2 m</c:v>
                </c:pt>
                <c:pt idx="8">
                  <c:v>MSN 7 - 20.6 m</c:v>
                </c:pt>
                <c:pt idx="9">
                  <c:v>MSN 8 - 13.8 m</c:v>
                </c:pt>
                <c:pt idx="10">
                  <c:v>MSN 16 - 9.0 m</c:v>
                </c:pt>
                <c:pt idx="11">
                  <c:v>MSN 17 - 6.2 m</c:v>
                </c:pt>
                <c:pt idx="12">
                  <c:v>MSN 18 - 11.4 m</c:v>
                </c:pt>
                <c:pt idx="13">
                  <c:v>Surface Grab</c:v>
                </c:pt>
                <c:pt idx="14">
                  <c:v>Surface Grab</c:v>
                </c:pt>
                <c:pt idx="15">
                  <c:v>Surface Grab</c:v>
                </c:pt>
                <c:pt idx="16">
                  <c:v>DI Blank</c:v>
                </c:pt>
                <c:pt idx="17">
                  <c:v>REMUS Trip Blank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'Alkanes PAHs TPH'!$T$2:$T$21</c15:sqref>
                  </c15:fullRef>
                </c:ext>
              </c:extLst>
              <c:f>('Alkanes PAHs TPH'!$T$2:$T$17,'Alkanes PAHs TPH'!$T$19,'Alkanes PAHs TPH'!$T$21)</c:f>
              <c:numCache>
                <c:formatCode>0.00</c:formatCode>
                <c:ptCount val="18"/>
                <c:pt idx="0">
                  <c:v>0.87727877849322122</c:v>
                </c:pt>
                <c:pt idx="1">
                  <c:v>0.14044151300651397</c:v>
                </c:pt>
                <c:pt idx="2">
                  <c:v>1.103051050071997</c:v>
                </c:pt>
                <c:pt idx="3">
                  <c:v>0.44981366019312835</c:v>
                </c:pt>
                <c:pt idx="4">
                  <c:v>0.63203557294355239</c:v>
                </c:pt>
                <c:pt idx="5">
                  <c:v>1.0158393783791124</c:v>
                </c:pt>
                <c:pt idx="6">
                  <c:v>0.64860850743970777</c:v>
                </c:pt>
                <c:pt idx="7">
                  <c:v>0.61763613805344997</c:v>
                </c:pt>
                <c:pt idx="8">
                  <c:v>0.8240280381449181</c:v>
                </c:pt>
                <c:pt idx="9">
                  <c:v>0.29143007217829914</c:v>
                </c:pt>
                <c:pt idx="10">
                  <c:v>0.60214995336032107</c:v>
                </c:pt>
                <c:pt idx="11">
                  <c:v>0.38235480569819125</c:v>
                </c:pt>
                <c:pt idx="12">
                  <c:v>2.2463585204356233</c:v>
                </c:pt>
                <c:pt idx="13">
                  <c:v>121.24358138397587</c:v>
                </c:pt>
                <c:pt idx="14">
                  <c:v>1.1752293494896802</c:v>
                </c:pt>
                <c:pt idx="15">
                  <c:v>151.27719549306585</c:v>
                </c:pt>
                <c:pt idx="16">
                  <c:v>1.1079414241856167</c:v>
                </c:pt>
                <c:pt idx="17">
                  <c:v>0.64027675894983738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1-4902-8AE8-B59476FF9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618944"/>
        <c:axId val="663619272"/>
      </c:barChart>
      <c:catAx>
        <c:axId val="6636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9272"/>
        <c:crosses val="autoZero"/>
        <c:auto val="1"/>
        <c:lblAlgn val="ctr"/>
        <c:lblOffset val="100"/>
        <c:noMultiLvlLbl val="0"/>
      </c:catAx>
      <c:valAx>
        <c:axId val="66361927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618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</a:t>
            </a:r>
            <a:r>
              <a:rPr lang="en-US"/>
              <a:t>BTEX, ng/L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VOCs!$Z$1</c:f>
              <c:strCache>
                <c:ptCount val="1"/>
                <c:pt idx="0">
                  <c:v>ΣBTEX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VOCs!$C$2:$C$21</c15:sqref>
                  </c15:fullRef>
                </c:ext>
              </c:extLst>
              <c:f>VOCs!$C$2:$C$20</c:f>
              <c:strCache>
                <c:ptCount val="19"/>
                <c:pt idx="0">
                  <c:v>MSN 5b - 11.2 m</c:v>
                </c:pt>
                <c:pt idx="1">
                  <c:v>MSN 6 - 9.7 m</c:v>
                </c:pt>
                <c:pt idx="2">
                  <c:v>MSN 6 - 14.1 m</c:v>
                </c:pt>
                <c:pt idx="3">
                  <c:v>MSN 7 - 11.1 m</c:v>
                </c:pt>
                <c:pt idx="4">
                  <c:v>MSN 7 - 11.8 m</c:v>
                </c:pt>
                <c:pt idx="5">
                  <c:v>MSN 7 - 12.5 m</c:v>
                </c:pt>
                <c:pt idx="6">
                  <c:v>MSN 7 - 11.4 m</c:v>
                </c:pt>
                <c:pt idx="7">
                  <c:v>MSN 7 - 20.2 m</c:v>
                </c:pt>
                <c:pt idx="8">
                  <c:v>MSN 7 - 20.6 m</c:v>
                </c:pt>
                <c:pt idx="9">
                  <c:v>MSN 8 - 13.8 m</c:v>
                </c:pt>
                <c:pt idx="10">
                  <c:v>MSN 16 - 9.0 m</c:v>
                </c:pt>
                <c:pt idx="11">
                  <c:v>MSN 17 - 6.2 m</c:v>
                </c:pt>
                <c:pt idx="12">
                  <c:v>MSN 18 - 11.4 m</c:v>
                </c:pt>
                <c:pt idx="13">
                  <c:v>Surface Grab</c:v>
                </c:pt>
                <c:pt idx="14">
                  <c:v>Surface Grab</c:v>
                </c:pt>
                <c:pt idx="15">
                  <c:v>Surface Grab</c:v>
                </c:pt>
                <c:pt idx="16">
                  <c:v>Bulk oil </c:v>
                </c:pt>
                <c:pt idx="17">
                  <c:v>DI Blank</c:v>
                </c:pt>
                <c:pt idx="18">
                  <c:v>REMUS Trip Blank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VOCs!$Z$2:$Z$21</c15:sqref>
                  </c15:fullRef>
                </c:ext>
              </c:extLst>
              <c:f>VOCs!$Z$2:$Z$20</c:f>
              <c:numCache>
                <c:formatCode>General</c:formatCode>
                <c:ptCount val="19"/>
                <c:pt idx="0">
                  <c:v>255.91</c:v>
                </c:pt>
                <c:pt idx="1">
                  <c:v>192.8</c:v>
                </c:pt>
                <c:pt idx="2">
                  <c:v>223.89000000000001</c:v>
                </c:pt>
                <c:pt idx="3">
                  <c:v>92.36</c:v>
                </c:pt>
                <c:pt idx="4">
                  <c:v>96.65</c:v>
                </c:pt>
                <c:pt idx="5">
                  <c:v>147.73999999999998</c:v>
                </c:pt>
                <c:pt idx="6">
                  <c:v>45.33</c:v>
                </c:pt>
                <c:pt idx="7">
                  <c:v>147.85999999999999</c:v>
                </c:pt>
                <c:pt idx="8">
                  <c:v>123.75999999999999</c:v>
                </c:pt>
                <c:pt idx="9">
                  <c:v>136.85</c:v>
                </c:pt>
                <c:pt idx="10">
                  <c:v>176.35999999999999</c:v>
                </c:pt>
                <c:pt idx="11">
                  <c:v>222.97000000000003</c:v>
                </c:pt>
                <c:pt idx="12">
                  <c:v>163.93</c:v>
                </c:pt>
                <c:pt idx="13">
                  <c:v>79.009999999999991</c:v>
                </c:pt>
                <c:pt idx="14">
                  <c:v>288.5</c:v>
                </c:pt>
                <c:pt idx="15">
                  <c:v>128.21</c:v>
                </c:pt>
                <c:pt idx="16">
                  <c:v>650.92000000000007</c:v>
                </c:pt>
                <c:pt idx="17">
                  <c:v>385.53000000000003</c:v>
                </c:pt>
                <c:pt idx="18">
                  <c:v>259.31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8-4BD1-B703-4A34D9957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977192"/>
        <c:axId val="673978504"/>
      </c:barChart>
      <c:catAx>
        <c:axId val="67397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78504"/>
        <c:crosses val="autoZero"/>
        <c:auto val="1"/>
        <c:lblAlgn val="ctr"/>
        <c:lblOffset val="100"/>
        <c:noMultiLvlLbl val="0"/>
      </c:catAx>
      <c:valAx>
        <c:axId val="67397850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7719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304651</xdr:colOff>
      <xdr:row>48</xdr:row>
      <xdr:rowOff>44149</xdr:rowOff>
    </xdr:from>
    <xdr:to>
      <xdr:col>22</xdr:col>
      <xdr:colOff>13609</xdr:colOff>
      <xdr:row>68</xdr:row>
      <xdr:rowOff>129472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27935C-ECB2-4AF8-A6FB-BA315EE33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370307</xdr:colOff>
      <xdr:row>48</xdr:row>
      <xdr:rowOff>23434</xdr:rowOff>
    </xdr:from>
    <xdr:to>
      <xdr:col>11</xdr:col>
      <xdr:colOff>214346</xdr:colOff>
      <xdr:row>68</xdr:row>
      <xdr:rowOff>151380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84BF04-CE07-4C45-AC73-04DFDD70C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367395</xdr:colOff>
      <xdr:row>28</xdr:row>
      <xdr:rowOff>0</xdr:rowOff>
    </xdr:from>
    <xdr:to>
      <xdr:col>11</xdr:col>
      <xdr:colOff>338771</xdr:colOff>
      <xdr:row>48</xdr:row>
      <xdr:rowOff>71717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2292B28-6AA9-4A63-B1AA-D79B3D951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312966</xdr:colOff>
      <xdr:row>27</xdr:row>
      <xdr:rowOff>136070</xdr:rowOff>
    </xdr:from>
    <xdr:to>
      <xdr:col>21</xdr:col>
      <xdr:colOff>598716</xdr:colOff>
      <xdr:row>48</xdr:row>
      <xdr:rowOff>14112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C6BCA3F-10C4-4F6A-A2C9-12DC8F5DD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605794</xdr:colOff>
      <xdr:row>26</xdr:row>
      <xdr:rowOff>75851</xdr:rowOff>
    </xdr:from>
    <xdr:to>
      <xdr:col>14</xdr:col>
      <xdr:colOff>652995</xdr:colOff>
      <xdr:row>47</xdr:row>
      <xdr:rowOff>18853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5DD446-3EA0-45D8-9859-78F5D23B0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72F1-6FA7-4958-BD0B-79A5DCED9CBF}">
  <sheetPr>
    <pageSetUpPr fitToPage="1"/>
  </sheetPr>
  <dimension ref="A1:AH36"/>
  <sheetViews>
    <sheetView tabSelected="1" topLeftCell="F1" zoomScale="70" zoomScaleNormal="70" workbookViewId="0">
      <selection activeCell="X16" sqref="X16"/>
    </sheetView>
  </sheetViews>
  <sheetFormatPr defaultRowHeight="14.5" x14ac:dyDescent="0.35"/>
  <cols>
    <col min="3" max="3" width="8.453125" style="32" customWidth="1"/>
    <col min="4" max="4" width="13.7265625" customWidth="1"/>
    <col min="5" max="5" width="24.54296875" customWidth="1"/>
    <col min="6" max="6" width="35.1796875" customWidth="1"/>
    <col min="7" max="7" width="14.54296875" bestFit="1" customWidth="1"/>
    <col min="8" max="8" width="21" customWidth="1"/>
    <col min="9" max="9" width="8.7265625" customWidth="1"/>
    <col min="19" max="19" width="11.1796875" customWidth="1"/>
    <col min="20" max="20" width="17.26953125" customWidth="1"/>
    <col min="26" max="26" width="29.453125" style="35" customWidth="1"/>
    <col min="27" max="27" width="12.81640625" customWidth="1"/>
  </cols>
  <sheetData>
    <row r="1" spans="1:26" ht="28" x14ac:dyDescent="0.35">
      <c r="A1" s="65" t="s">
        <v>131</v>
      </c>
      <c r="B1" s="65" t="s">
        <v>132</v>
      </c>
      <c r="C1" s="22"/>
      <c r="D1" s="21" t="s">
        <v>0</v>
      </c>
      <c r="E1" s="21" t="s">
        <v>1</v>
      </c>
      <c r="F1" s="21" t="s">
        <v>1</v>
      </c>
      <c r="G1" s="21" t="s">
        <v>2</v>
      </c>
      <c r="H1" s="22" t="s">
        <v>128</v>
      </c>
      <c r="I1" s="22" t="s">
        <v>3</v>
      </c>
      <c r="J1" s="22" t="s">
        <v>66</v>
      </c>
      <c r="K1" s="22" t="s">
        <v>67</v>
      </c>
      <c r="L1" s="22" t="s">
        <v>68</v>
      </c>
      <c r="M1" s="22" t="s">
        <v>69</v>
      </c>
      <c r="N1" s="22" t="s">
        <v>70</v>
      </c>
      <c r="O1" s="22" t="s">
        <v>71</v>
      </c>
      <c r="P1" s="22" t="s">
        <v>72</v>
      </c>
      <c r="Q1" s="22" t="s">
        <v>73</v>
      </c>
      <c r="R1" s="22" t="s">
        <v>74</v>
      </c>
      <c r="S1" s="21" t="s">
        <v>98</v>
      </c>
      <c r="T1" s="12" t="s">
        <v>151</v>
      </c>
      <c r="U1" s="2"/>
      <c r="V1" s="2"/>
      <c r="W1" s="2"/>
      <c r="X1" s="2"/>
      <c r="Y1" s="1"/>
      <c r="Z1" s="57"/>
    </row>
    <row r="2" spans="1:26" x14ac:dyDescent="0.35">
      <c r="A2" s="11" t="s">
        <v>133</v>
      </c>
      <c r="B2">
        <v>11.2</v>
      </c>
      <c r="C2" s="15">
        <v>2</v>
      </c>
      <c r="D2" s="24">
        <v>43704</v>
      </c>
      <c r="E2" s="23" t="s">
        <v>135</v>
      </c>
      <c r="F2" s="23" t="s">
        <v>9</v>
      </c>
      <c r="G2" s="23" t="s">
        <v>10</v>
      </c>
      <c r="H2" s="13" t="s">
        <v>76</v>
      </c>
      <c r="I2" s="13" t="s">
        <v>6</v>
      </c>
      <c r="J2" s="25">
        <v>19.586758620689647</v>
      </c>
      <c r="K2" s="25">
        <v>4.6143448275862076</v>
      </c>
      <c r="L2" s="25">
        <v>0.99199999999999999</v>
      </c>
      <c r="M2" s="25">
        <v>1.5945747126436784</v>
      </c>
      <c r="N2" s="25">
        <v>1.2440459770114942</v>
      </c>
      <c r="O2" s="25">
        <v>0</v>
      </c>
      <c r="P2" s="25">
        <v>0</v>
      </c>
      <c r="Q2" s="25">
        <v>0</v>
      </c>
      <c r="R2" s="25">
        <v>0</v>
      </c>
      <c r="S2" s="25">
        <v>0.22501149425287353</v>
      </c>
      <c r="T2" s="14">
        <v>0.87727877849322122</v>
      </c>
      <c r="U2" s="59" t="s">
        <v>7</v>
      </c>
      <c r="V2" s="60" t="s">
        <v>8</v>
      </c>
      <c r="W2" s="60"/>
      <c r="X2" s="61"/>
      <c r="Y2" s="62"/>
      <c r="Z2" s="36"/>
    </row>
    <row r="3" spans="1:26" x14ac:dyDescent="0.35">
      <c r="A3">
        <v>6</v>
      </c>
      <c r="B3">
        <v>9.6999999999999993</v>
      </c>
      <c r="C3" s="15">
        <v>3</v>
      </c>
      <c r="D3" s="24">
        <v>43704</v>
      </c>
      <c r="E3" s="52" t="s">
        <v>136</v>
      </c>
      <c r="F3" s="52" t="s">
        <v>13</v>
      </c>
      <c r="G3" s="52" t="s">
        <v>14</v>
      </c>
      <c r="H3" s="53" t="s">
        <v>77</v>
      </c>
      <c r="I3" s="53" t="s">
        <v>6</v>
      </c>
      <c r="J3" s="54">
        <v>21.707468208092486</v>
      </c>
      <c r="K3" s="54">
        <v>8.284670520231213</v>
      </c>
      <c r="L3" s="25">
        <v>0.52328323699421952</v>
      </c>
      <c r="M3" s="25">
        <v>2.8255260115606933</v>
      </c>
      <c r="N3" s="25">
        <v>2.0570635838150291</v>
      </c>
      <c r="O3" s="25">
        <v>0.95639306358381493</v>
      </c>
      <c r="P3" s="25">
        <v>0.2211329479768786</v>
      </c>
      <c r="Q3" s="25">
        <v>0.40971098265895955</v>
      </c>
      <c r="R3" s="25">
        <v>0.69456647398843929</v>
      </c>
      <c r="S3" s="25">
        <v>0.17868208092485549</v>
      </c>
      <c r="T3" s="14">
        <v>0.14044151300651397</v>
      </c>
      <c r="U3" s="59" t="s">
        <v>11</v>
      </c>
      <c r="V3" s="60" t="s">
        <v>12</v>
      </c>
      <c r="W3" s="60"/>
      <c r="X3" s="61"/>
      <c r="Y3" s="62"/>
      <c r="Z3" s="36"/>
    </row>
    <row r="4" spans="1:26" x14ac:dyDescent="0.35">
      <c r="A4">
        <v>6</v>
      </c>
      <c r="B4">
        <v>14.1</v>
      </c>
      <c r="C4" s="15">
        <v>4</v>
      </c>
      <c r="D4" s="24">
        <v>43704</v>
      </c>
      <c r="E4" s="55" t="s">
        <v>137</v>
      </c>
      <c r="F4" s="52" t="s">
        <v>17</v>
      </c>
      <c r="G4" s="52" t="s">
        <v>18</v>
      </c>
      <c r="H4" s="53" t="s">
        <v>78</v>
      </c>
      <c r="I4" s="53" t="s">
        <v>6</v>
      </c>
      <c r="J4" s="54">
        <v>21.31936363636364</v>
      </c>
      <c r="K4" s="54">
        <v>5.6224545454545458</v>
      </c>
      <c r="L4" s="25">
        <v>0.82527272727272727</v>
      </c>
      <c r="M4" s="25">
        <v>1.7387272727272722</v>
      </c>
      <c r="N4" s="25">
        <v>2.0409090909090906</v>
      </c>
      <c r="O4" s="25">
        <v>0.29309090909090912</v>
      </c>
      <c r="P4" s="25">
        <v>0</v>
      </c>
      <c r="Q4" s="25">
        <v>0</v>
      </c>
      <c r="R4" s="25">
        <v>0</v>
      </c>
      <c r="S4" s="25">
        <v>9.4636363636363643E-2</v>
      </c>
      <c r="T4" s="14">
        <v>1.103051050071997</v>
      </c>
      <c r="U4" s="59" t="s">
        <v>15</v>
      </c>
      <c r="V4" s="60" t="s">
        <v>16</v>
      </c>
      <c r="W4" s="60"/>
      <c r="X4" s="61"/>
      <c r="Y4" s="62"/>
      <c r="Z4" s="36"/>
    </row>
    <row r="5" spans="1:26" x14ac:dyDescent="0.35">
      <c r="A5">
        <v>7</v>
      </c>
      <c r="B5">
        <v>11.1</v>
      </c>
      <c r="C5" s="15">
        <v>5</v>
      </c>
      <c r="D5" s="24">
        <v>43704</v>
      </c>
      <c r="E5" s="55" t="s">
        <v>138</v>
      </c>
      <c r="F5" s="52" t="s">
        <v>21</v>
      </c>
      <c r="G5" s="52" t="s">
        <v>22</v>
      </c>
      <c r="H5" s="53" t="s">
        <v>79</v>
      </c>
      <c r="I5" s="53" t="s">
        <v>6</v>
      </c>
      <c r="J5" s="54">
        <v>19.996505747126438</v>
      </c>
      <c r="K5" s="54">
        <v>3.3584367816091949</v>
      </c>
      <c r="L5" s="25">
        <v>0.46142528735632188</v>
      </c>
      <c r="M5" s="25">
        <v>1.4605977011494251</v>
      </c>
      <c r="N5" s="25">
        <v>0.81949425287356314</v>
      </c>
      <c r="O5" s="25">
        <v>9.3793103448275864E-2</v>
      </c>
      <c r="P5" s="25">
        <v>0</v>
      </c>
      <c r="Q5" s="25">
        <v>0</v>
      </c>
      <c r="R5" s="25">
        <v>0</v>
      </c>
      <c r="S5" s="25">
        <v>0.14694252873563218</v>
      </c>
      <c r="T5" s="14">
        <v>0.44981366019312835</v>
      </c>
      <c r="U5" s="59" t="s">
        <v>19</v>
      </c>
      <c r="V5" s="60" t="s">
        <v>20</v>
      </c>
      <c r="W5" s="60"/>
      <c r="X5" s="61"/>
      <c r="Y5" s="62"/>
      <c r="Z5" s="36"/>
    </row>
    <row r="6" spans="1:26" x14ac:dyDescent="0.35">
      <c r="A6">
        <v>7</v>
      </c>
      <c r="B6">
        <v>11.8</v>
      </c>
      <c r="C6" s="15">
        <v>6</v>
      </c>
      <c r="D6" s="24">
        <v>43704</v>
      </c>
      <c r="E6" s="55" t="s">
        <v>139</v>
      </c>
      <c r="F6" s="52" t="s">
        <v>25</v>
      </c>
      <c r="G6" s="52" t="s">
        <v>26</v>
      </c>
      <c r="H6" s="53" t="s">
        <v>80</v>
      </c>
      <c r="I6" s="53" t="s">
        <v>6</v>
      </c>
      <c r="J6" s="54">
        <v>30.900674157303367</v>
      </c>
      <c r="K6" s="54">
        <v>5.3327640449438212</v>
      </c>
      <c r="L6" s="25">
        <v>0.56961797752808996</v>
      </c>
      <c r="M6" s="25">
        <v>2.4024269662921354</v>
      </c>
      <c r="N6" s="25">
        <v>1.1736629213483147</v>
      </c>
      <c r="O6" s="25">
        <v>0.13707865168539327</v>
      </c>
      <c r="P6" s="25">
        <v>0</v>
      </c>
      <c r="Q6" s="25">
        <v>0</v>
      </c>
      <c r="R6" s="25">
        <v>0.23074157303370785</v>
      </c>
      <c r="S6" s="25">
        <v>0.19748314606741574</v>
      </c>
      <c r="T6" s="14">
        <v>0.63203557294355239</v>
      </c>
      <c r="U6" s="59" t="s">
        <v>23</v>
      </c>
      <c r="V6" s="60" t="s">
        <v>24</v>
      </c>
      <c r="W6" s="60"/>
      <c r="X6" s="61"/>
      <c r="Y6" s="62"/>
      <c r="Z6" s="36"/>
    </row>
    <row r="7" spans="1:26" x14ac:dyDescent="0.35">
      <c r="A7">
        <v>7</v>
      </c>
      <c r="B7">
        <v>12.5</v>
      </c>
      <c r="C7" s="15">
        <v>7</v>
      </c>
      <c r="D7" s="24">
        <v>43704</v>
      </c>
      <c r="E7" s="55" t="s">
        <v>140</v>
      </c>
      <c r="F7" s="52" t="s">
        <v>29</v>
      </c>
      <c r="G7" s="52" t="s">
        <v>30</v>
      </c>
      <c r="H7" s="53" t="s">
        <v>81</v>
      </c>
      <c r="I7" s="53" t="s">
        <v>6</v>
      </c>
      <c r="J7" s="54">
        <v>39.825168539325837</v>
      </c>
      <c r="K7" s="54">
        <v>4.1908314606741568</v>
      </c>
      <c r="L7" s="25">
        <v>0.34364044943820227</v>
      </c>
      <c r="M7" s="25">
        <v>1.4920449438202248</v>
      </c>
      <c r="N7" s="25">
        <v>1.6924943820224718</v>
      </c>
      <c r="O7" s="25">
        <v>0.17276404494382022</v>
      </c>
      <c r="P7" s="25">
        <v>0</v>
      </c>
      <c r="Q7" s="25">
        <v>0</v>
      </c>
      <c r="R7" s="25">
        <v>0</v>
      </c>
      <c r="S7" s="25">
        <v>1.5653932584269663</v>
      </c>
      <c r="T7" s="14">
        <v>1.0158393783791124</v>
      </c>
      <c r="U7" s="59" t="s">
        <v>27</v>
      </c>
      <c r="V7" s="60" t="s">
        <v>28</v>
      </c>
      <c r="W7" s="60"/>
      <c r="X7" s="61"/>
      <c r="Y7" s="62"/>
      <c r="Z7" s="36"/>
    </row>
    <row r="8" spans="1:26" x14ac:dyDescent="0.35">
      <c r="A8">
        <v>7</v>
      </c>
      <c r="B8">
        <v>11.4</v>
      </c>
      <c r="C8" s="15">
        <v>8</v>
      </c>
      <c r="D8" s="24">
        <v>43704</v>
      </c>
      <c r="E8" s="55" t="s">
        <v>141</v>
      </c>
      <c r="F8" s="52" t="s">
        <v>33</v>
      </c>
      <c r="G8" s="52" t="s">
        <v>34</v>
      </c>
      <c r="H8" s="53" t="s">
        <v>82</v>
      </c>
      <c r="I8" s="53" t="s">
        <v>6</v>
      </c>
      <c r="J8" s="54">
        <v>39.820413793103448</v>
      </c>
      <c r="K8" s="54">
        <v>3.6877241379310344</v>
      </c>
      <c r="L8" s="25">
        <v>0.35696551724137932</v>
      </c>
      <c r="M8" s="25">
        <v>1.4426666666666668</v>
      </c>
      <c r="N8" s="25">
        <v>0.73921839080459772</v>
      </c>
      <c r="O8" s="25">
        <v>0</v>
      </c>
      <c r="P8" s="25">
        <v>0.63705747126436774</v>
      </c>
      <c r="Q8" s="25">
        <v>0</v>
      </c>
      <c r="R8" s="25">
        <v>0</v>
      </c>
      <c r="S8" s="25">
        <v>0.76625287356321836</v>
      </c>
      <c r="T8" s="14">
        <v>0.64860850743970777</v>
      </c>
      <c r="U8" s="59" t="s">
        <v>31</v>
      </c>
      <c r="V8" s="60" t="s">
        <v>32</v>
      </c>
      <c r="W8" s="60"/>
      <c r="X8" s="61"/>
      <c r="Y8" s="62"/>
      <c r="Z8" s="36"/>
    </row>
    <row r="9" spans="1:26" x14ac:dyDescent="0.35">
      <c r="A9">
        <v>7</v>
      </c>
      <c r="B9">
        <v>20.2</v>
      </c>
      <c r="C9" s="15">
        <v>9</v>
      </c>
      <c r="D9" s="24">
        <v>43704</v>
      </c>
      <c r="E9" s="55" t="s">
        <v>142</v>
      </c>
      <c r="F9" s="52" t="s">
        <v>35</v>
      </c>
      <c r="G9" s="52" t="s">
        <v>36</v>
      </c>
      <c r="H9" s="53" t="s">
        <v>83</v>
      </c>
      <c r="I9" s="53" t="s">
        <v>6</v>
      </c>
      <c r="J9" s="54">
        <v>32.221338742393506</v>
      </c>
      <c r="K9" s="54">
        <v>4.1543853955375249</v>
      </c>
      <c r="L9" s="25">
        <v>0.59118864097363089</v>
      </c>
      <c r="M9" s="25">
        <v>1.3330953346855983</v>
      </c>
      <c r="N9" s="25">
        <v>1.0436348884381339</v>
      </c>
      <c r="O9" s="25">
        <v>0</v>
      </c>
      <c r="P9" s="25">
        <v>0.59342799188640982</v>
      </c>
      <c r="Q9" s="25">
        <v>0</v>
      </c>
      <c r="R9" s="25">
        <v>0</v>
      </c>
      <c r="S9" s="25">
        <v>0.42615821501014206</v>
      </c>
      <c r="T9" s="14">
        <v>0.61763613805344997</v>
      </c>
      <c r="U9" s="59"/>
      <c r="V9" s="60"/>
      <c r="W9" s="60"/>
      <c r="X9" s="61"/>
      <c r="Y9" s="62"/>
      <c r="Z9" s="36"/>
    </row>
    <row r="10" spans="1:26" x14ac:dyDescent="0.35">
      <c r="A10">
        <v>7</v>
      </c>
      <c r="B10">
        <v>20.6</v>
      </c>
      <c r="C10" s="15">
        <v>10</v>
      </c>
      <c r="D10" s="24">
        <v>43704</v>
      </c>
      <c r="E10" s="52" t="s">
        <v>143</v>
      </c>
      <c r="F10" s="52" t="s">
        <v>37</v>
      </c>
      <c r="G10" s="52" t="s">
        <v>38</v>
      </c>
      <c r="H10" s="53" t="s">
        <v>84</v>
      </c>
      <c r="I10" s="53" t="s">
        <v>6</v>
      </c>
      <c r="J10" s="54">
        <v>30.413805714285715</v>
      </c>
      <c r="K10" s="54">
        <v>2.5600914285714289</v>
      </c>
      <c r="L10" s="25">
        <v>0.33252571428571431</v>
      </c>
      <c r="M10" s="25">
        <v>1.1462399999999999</v>
      </c>
      <c r="N10" s="25">
        <v>0.55615999999999999</v>
      </c>
      <c r="O10" s="25">
        <v>0</v>
      </c>
      <c r="P10" s="25">
        <v>0</v>
      </c>
      <c r="Q10" s="25">
        <v>0</v>
      </c>
      <c r="R10" s="25">
        <v>0</v>
      </c>
      <c r="S10" s="25">
        <v>1.9829028571428571</v>
      </c>
      <c r="T10" s="14">
        <v>0.8240280381449181</v>
      </c>
      <c r="U10" s="63" t="s">
        <v>63</v>
      </c>
      <c r="V10" s="60"/>
      <c r="W10" s="60"/>
      <c r="X10" s="61"/>
      <c r="Y10" s="62"/>
      <c r="Z10" s="36"/>
    </row>
    <row r="11" spans="1:26" x14ac:dyDescent="0.35">
      <c r="A11">
        <v>8</v>
      </c>
      <c r="B11">
        <v>13.8</v>
      </c>
      <c r="C11" s="15">
        <v>11</v>
      </c>
      <c r="D11" s="24">
        <v>43704</v>
      </c>
      <c r="E11" s="52" t="s">
        <v>146</v>
      </c>
      <c r="F11" s="52" t="s">
        <v>39</v>
      </c>
      <c r="G11" s="52" t="s">
        <v>40</v>
      </c>
      <c r="H11" s="53" t="s">
        <v>85</v>
      </c>
      <c r="I11" s="53" t="s">
        <v>6</v>
      </c>
      <c r="J11" s="54">
        <v>10.499494252873562</v>
      </c>
      <c r="K11" s="54">
        <v>2.1670804597701152</v>
      </c>
      <c r="L11" s="25">
        <v>0.29599999999999999</v>
      </c>
      <c r="M11" s="25">
        <v>0.93627586206896563</v>
      </c>
      <c r="N11" s="25">
        <v>0.52459770114942528</v>
      </c>
      <c r="O11" s="25">
        <v>0</v>
      </c>
      <c r="P11" s="25">
        <v>0</v>
      </c>
      <c r="Q11" s="25">
        <v>0</v>
      </c>
      <c r="R11" s="25">
        <v>0</v>
      </c>
      <c r="S11" s="25">
        <v>8.9839080459770113E-2</v>
      </c>
      <c r="T11" s="14">
        <v>0.29143007217829914</v>
      </c>
      <c r="U11" s="63"/>
      <c r="V11" s="60"/>
      <c r="W11" s="60"/>
      <c r="X11" s="61"/>
      <c r="Y11" s="62"/>
      <c r="Z11" s="36"/>
    </row>
    <row r="12" spans="1:26" x14ac:dyDescent="0.35">
      <c r="A12">
        <v>16</v>
      </c>
      <c r="B12">
        <v>9</v>
      </c>
      <c r="C12" s="15">
        <v>18</v>
      </c>
      <c r="D12" s="24">
        <v>43706</v>
      </c>
      <c r="E12" s="52" t="s">
        <v>147</v>
      </c>
      <c r="F12" s="52" t="s">
        <v>9</v>
      </c>
      <c r="G12" s="52" t="s">
        <v>54</v>
      </c>
      <c r="H12" s="53" t="s">
        <v>92</v>
      </c>
      <c r="I12" s="53" t="s">
        <v>6</v>
      </c>
      <c r="J12" s="54">
        <v>11.223041474654377</v>
      </c>
      <c r="K12" s="54">
        <v>3.2291244239631332</v>
      </c>
      <c r="L12" s="25">
        <v>0.42055299539170504</v>
      </c>
      <c r="M12" s="25">
        <v>1.4534562211981568</v>
      </c>
      <c r="N12" s="25">
        <v>0.55096774193548392</v>
      </c>
      <c r="O12" s="25">
        <v>0</v>
      </c>
      <c r="P12" s="25">
        <v>0.2911520737327189</v>
      </c>
      <c r="Q12" s="25">
        <v>0</v>
      </c>
      <c r="R12" s="25">
        <v>0</v>
      </c>
      <c r="S12" s="25">
        <v>5.3456221198156684E-2</v>
      </c>
      <c r="T12" s="14">
        <v>0.60214995336032107</v>
      </c>
      <c r="U12" s="60" t="s">
        <v>64</v>
      </c>
      <c r="V12" s="60"/>
      <c r="W12" s="60"/>
      <c r="X12" s="61"/>
      <c r="Y12" s="62"/>
      <c r="Z12" s="36"/>
    </row>
    <row r="13" spans="1:26" x14ac:dyDescent="0.35">
      <c r="A13">
        <v>17</v>
      </c>
      <c r="B13">
        <v>6.2</v>
      </c>
      <c r="C13" s="15">
        <v>19</v>
      </c>
      <c r="D13" s="24">
        <v>43706</v>
      </c>
      <c r="E13" s="52" t="s">
        <v>148</v>
      </c>
      <c r="F13" s="52" t="s">
        <v>17</v>
      </c>
      <c r="G13" s="52" t="s">
        <v>55</v>
      </c>
      <c r="H13" s="53" t="s">
        <v>93</v>
      </c>
      <c r="I13" s="53" t="s">
        <v>6</v>
      </c>
      <c r="J13" s="54">
        <v>12.260689655172413</v>
      </c>
      <c r="K13" s="54">
        <v>4.4754022988505744</v>
      </c>
      <c r="L13" s="25">
        <v>0.93664367816091954</v>
      </c>
      <c r="M13" s="25">
        <v>1.7426206896551726</v>
      </c>
      <c r="N13" s="25">
        <v>0.83724137931034492</v>
      </c>
      <c r="O13" s="25">
        <v>0.10777011494252874</v>
      </c>
      <c r="P13" s="25">
        <v>0</v>
      </c>
      <c r="Q13" s="25">
        <v>0</v>
      </c>
      <c r="R13" s="25">
        <v>0</v>
      </c>
      <c r="S13" s="25">
        <v>4.6712643678160921E-2</v>
      </c>
      <c r="T13" s="14">
        <v>0.38235480569819125</v>
      </c>
      <c r="U13" s="61" t="s">
        <v>130</v>
      </c>
      <c r="V13" s="61"/>
      <c r="W13" s="61"/>
      <c r="X13" s="61"/>
      <c r="Y13" s="62"/>
      <c r="Z13" s="36"/>
    </row>
    <row r="14" spans="1:26" x14ac:dyDescent="0.35">
      <c r="A14">
        <v>18</v>
      </c>
      <c r="B14">
        <v>11.4</v>
      </c>
      <c r="C14" s="15">
        <v>22</v>
      </c>
      <c r="D14" s="24">
        <v>43706</v>
      </c>
      <c r="E14" s="23" t="s">
        <v>149</v>
      </c>
      <c r="F14" s="23" t="s">
        <v>59</v>
      </c>
      <c r="G14" s="23" t="s">
        <v>60</v>
      </c>
      <c r="H14" s="13" t="s">
        <v>96</v>
      </c>
      <c r="I14" s="13" t="s">
        <v>6</v>
      </c>
      <c r="J14" s="25">
        <v>13.584651162790699</v>
      </c>
      <c r="K14" s="25">
        <v>2.3411162790697677</v>
      </c>
      <c r="L14" s="25">
        <v>0.4251162790697674</v>
      </c>
      <c r="M14" s="25">
        <v>1.0003720930232558</v>
      </c>
      <c r="N14" s="25">
        <v>0.42669767441860468</v>
      </c>
      <c r="O14" s="25">
        <v>0</v>
      </c>
      <c r="P14" s="25">
        <v>0</v>
      </c>
      <c r="Q14" s="25">
        <v>0</v>
      </c>
      <c r="R14" s="25">
        <v>0</v>
      </c>
      <c r="S14" s="25">
        <v>4.3441860465116278E-2</v>
      </c>
      <c r="T14" s="14">
        <v>2.2463585204356233</v>
      </c>
      <c r="U14" s="61"/>
      <c r="V14" s="61"/>
      <c r="W14" s="61"/>
      <c r="X14" s="61"/>
      <c r="Y14" s="62"/>
      <c r="Z14" s="36"/>
    </row>
    <row r="15" spans="1:26" x14ac:dyDescent="0.35">
      <c r="A15" s="58" t="s">
        <v>153</v>
      </c>
      <c r="B15" s="58"/>
      <c r="C15" s="30">
        <v>14</v>
      </c>
      <c r="D15" s="27">
        <v>43705</v>
      </c>
      <c r="E15" s="26" t="s">
        <v>145</v>
      </c>
      <c r="F15" s="26" t="s">
        <v>45</v>
      </c>
      <c r="G15" s="26" t="s">
        <v>46</v>
      </c>
      <c r="H15" s="28" t="s">
        <v>88</v>
      </c>
      <c r="I15" s="28" t="s">
        <v>6</v>
      </c>
      <c r="J15" s="29">
        <v>1246.5842857142857</v>
      </c>
      <c r="K15" s="29">
        <v>3079.7071428571426</v>
      </c>
      <c r="L15" s="29">
        <v>60.053809523809527</v>
      </c>
      <c r="M15" s="29">
        <v>1099.3966666666668</v>
      </c>
      <c r="N15" s="29">
        <v>518.69190476190477</v>
      </c>
      <c r="O15" s="29">
        <v>579.54392857142864</v>
      </c>
      <c r="P15" s="29">
        <v>255.39511904761906</v>
      </c>
      <c r="Q15" s="29">
        <v>265.19107142857149</v>
      </c>
      <c r="R15" s="29">
        <v>271.96678571428566</v>
      </c>
      <c r="S15" s="29">
        <v>29.54035714285714</v>
      </c>
      <c r="T15" s="64">
        <v>121.24358138397587</v>
      </c>
      <c r="U15" s="3"/>
      <c r="V15" s="3"/>
      <c r="W15" s="3"/>
      <c r="X15" s="3"/>
      <c r="Z15" s="36"/>
    </row>
    <row r="16" spans="1:26" x14ac:dyDescent="0.35">
      <c r="A16" s="58" t="s">
        <v>153</v>
      </c>
      <c r="B16" s="58"/>
      <c r="C16" s="30">
        <v>16</v>
      </c>
      <c r="D16" s="27">
        <v>43706</v>
      </c>
      <c r="E16" s="26" t="s">
        <v>145</v>
      </c>
      <c r="F16" s="26" t="s">
        <v>50</v>
      </c>
      <c r="G16" s="26" t="s">
        <v>51</v>
      </c>
      <c r="H16" s="28" t="s">
        <v>90</v>
      </c>
      <c r="I16" s="28" t="s">
        <v>6</v>
      </c>
      <c r="J16" s="29">
        <v>38.303692307692302</v>
      </c>
      <c r="K16" s="29">
        <v>69.003897435897414</v>
      </c>
      <c r="L16" s="29">
        <v>5.7880000000000003</v>
      </c>
      <c r="M16" s="29">
        <v>22.396205128205128</v>
      </c>
      <c r="N16" s="29">
        <v>9.842358974358973</v>
      </c>
      <c r="O16" s="29">
        <v>11.056923076923074</v>
      </c>
      <c r="P16" s="29">
        <v>4.0243076923076924</v>
      </c>
      <c r="Q16" s="29">
        <v>4.0893333333333333</v>
      </c>
      <c r="R16" s="29">
        <v>10.182769230769228</v>
      </c>
      <c r="S16" s="29">
        <v>7.0134358974358966</v>
      </c>
      <c r="T16" s="64">
        <v>1.1752293494896802</v>
      </c>
      <c r="U16" s="3"/>
      <c r="V16" s="3"/>
      <c r="W16" s="3"/>
      <c r="X16" s="3"/>
      <c r="Z16" s="36"/>
    </row>
    <row r="17" spans="1:34" x14ac:dyDescent="0.35">
      <c r="A17" s="58" t="s">
        <v>153</v>
      </c>
      <c r="B17" s="58"/>
      <c r="C17" s="30">
        <v>17</v>
      </c>
      <c r="D17" s="27">
        <v>43706</v>
      </c>
      <c r="E17" s="26" t="s">
        <v>145</v>
      </c>
      <c r="F17" s="26" t="s">
        <v>52</v>
      </c>
      <c r="G17" s="26" t="s">
        <v>53</v>
      </c>
      <c r="H17" s="28" t="s">
        <v>91</v>
      </c>
      <c r="I17" s="28" t="s">
        <v>6</v>
      </c>
      <c r="J17" s="29">
        <v>964.39417085427135</v>
      </c>
      <c r="K17" s="29">
        <v>3454.4343718592954</v>
      </c>
      <c r="L17" s="29">
        <v>3.716984924623115</v>
      </c>
      <c r="M17" s="29">
        <v>1205.9686432160802</v>
      </c>
      <c r="N17" s="29">
        <v>306.68924623115578</v>
      </c>
      <c r="O17" s="29">
        <v>612.29326633165829</v>
      </c>
      <c r="P17" s="29">
        <v>408.11135678391963</v>
      </c>
      <c r="Q17" s="29">
        <v>405.90050251256281</v>
      </c>
      <c r="R17" s="29">
        <v>464.69809045226128</v>
      </c>
      <c r="S17" s="29">
        <v>54.325226130653263</v>
      </c>
      <c r="T17" s="64">
        <v>151.27719549306585</v>
      </c>
      <c r="U17" s="3"/>
      <c r="V17" s="3"/>
      <c r="W17" s="3"/>
      <c r="X17" s="3"/>
      <c r="Z17" s="36"/>
    </row>
    <row r="18" spans="1:34" x14ac:dyDescent="0.35">
      <c r="A18" s="58" t="s">
        <v>153</v>
      </c>
      <c r="B18" s="58"/>
      <c r="C18" s="30">
        <v>15</v>
      </c>
      <c r="D18" s="27">
        <v>43705</v>
      </c>
      <c r="E18" s="26" t="s">
        <v>47</v>
      </c>
      <c r="F18" s="26" t="s">
        <v>47</v>
      </c>
      <c r="G18" s="26" t="s">
        <v>48</v>
      </c>
      <c r="H18" s="28" t="s">
        <v>89</v>
      </c>
      <c r="I18" s="28" t="s">
        <v>49</v>
      </c>
      <c r="J18" s="29">
        <v>3.8509171490593346</v>
      </c>
      <c r="K18" s="29">
        <v>7.8974403039073842</v>
      </c>
      <c r="L18" s="29">
        <v>0.21169681620839367</v>
      </c>
      <c r="M18" s="29">
        <v>2.8473914616497829</v>
      </c>
      <c r="N18" s="29">
        <v>1.5577170767004345</v>
      </c>
      <c r="O18" s="29">
        <v>1.505985890014472</v>
      </c>
      <c r="P18" s="29">
        <v>0.40170767004341534</v>
      </c>
      <c r="Q18" s="29">
        <v>0.50087373371924748</v>
      </c>
      <c r="R18" s="29">
        <v>0.78880065123010135</v>
      </c>
      <c r="S18" s="29">
        <v>0.23907199710564397</v>
      </c>
      <c r="T18" s="64">
        <v>2.0253628590358508</v>
      </c>
      <c r="U18" s="3"/>
      <c r="V18" s="3"/>
      <c r="W18" s="3"/>
      <c r="X18" s="3"/>
      <c r="Z18" s="36"/>
    </row>
    <row r="19" spans="1:34" x14ac:dyDescent="0.35">
      <c r="C19" s="15">
        <v>1</v>
      </c>
      <c r="D19" s="24">
        <v>43703</v>
      </c>
      <c r="E19" s="23" t="s">
        <v>4</v>
      </c>
      <c r="F19" s="23" t="s">
        <v>4</v>
      </c>
      <c r="G19" s="23" t="s">
        <v>5</v>
      </c>
      <c r="H19" s="13" t="s">
        <v>75</v>
      </c>
      <c r="I19" s="13" t="s">
        <v>6</v>
      </c>
      <c r="J19" s="25">
        <v>17.695000000000004</v>
      </c>
      <c r="K19" s="25">
        <v>5.0844545454545447</v>
      </c>
      <c r="L19" s="25">
        <v>0.84190909090909094</v>
      </c>
      <c r="M19" s="25">
        <v>1.7345454545454546</v>
      </c>
      <c r="N19" s="25">
        <v>1.4525454545454546</v>
      </c>
      <c r="O19" s="25">
        <v>0.28100000000000003</v>
      </c>
      <c r="P19" s="25">
        <v>0</v>
      </c>
      <c r="Q19" s="25">
        <v>0</v>
      </c>
      <c r="R19" s="25">
        <v>0</v>
      </c>
      <c r="S19" s="25">
        <v>8.318181818181819E-2</v>
      </c>
      <c r="T19" s="14">
        <v>1.1079414241856167</v>
      </c>
      <c r="U19" s="3"/>
      <c r="V19" s="3"/>
      <c r="W19" s="3"/>
      <c r="X19" s="3"/>
      <c r="Z19" s="36"/>
    </row>
    <row r="20" spans="1:34" x14ac:dyDescent="0.35">
      <c r="C20" s="15">
        <v>12</v>
      </c>
      <c r="D20" s="24">
        <v>43704</v>
      </c>
      <c r="E20" s="23" t="s">
        <v>144</v>
      </c>
      <c r="F20" s="23" t="s">
        <v>41</v>
      </c>
      <c r="G20" s="23" t="s">
        <v>42</v>
      </c>
      <c r="H20" s="13" t="s">
        <v>86</v>
      </c>
      <c r="I20" s="13" t="s">
        <v>6</v>
      </c>
      <c r="J20" s="25">
        <v>39.373363636363649</v>
      </c>
      <c r="K20" s="25">
        <v>5.2260340909090921</v>
      </c>
      <c r="L20" s="25">
        <v>0.58571590909090909</v>
      </c>
      <c r="M20" s="25">
        <v>1.915465909090909</v>
      </c>
      <c r="N20" s="25">
        <v>1.4630113636363637</v>
      </c>
      <c r="O20" s="25">
        <v>0.16476136363636365</v>
      </c>
      <c r="P20" s="25">
        <v>0.38024999999999998</v>
      </c>
      <c r="Q20" s="25">
        <v>0</v>
      </c>
      <c r="R20" s="25">
        <v>0</v>
      </c>
      <c r="S20" s="25">
        <v>0.33361363636363633</v>
      </c>
      <c r="T20" s="14">
        <v>0.38380380543555997</v>
      </c>
      <c r="U20" s="3"/>
      <c r="V20" s="3"/>
      <c r="W20" s="3"/>
      <c r="X20" s="3"/>
      <c r="Z20" s="36"/>
    </row>
    <row r="21" spans="1:34" x14ac:dyDescent="0.35">
      <c r="C21" s="41">
        <v>13</v>
      </c>
      <c r="D21" s="42">
        <v>43704</v>
      </c>
      <c r="E21" s="43" t="s">
        <v>144</v>
      </c>
      <c r="F21" s="43" t="s">
        <v>43</v>
      </c>
      <c r="G21" s="43" t="s">
        <v>44</v>
      </c>
      <c r="H21" s="44" t="s">
        <v>87</v>
      </c>
      <c r="I21" s="44" t="s">
        <v>6</v>
      </c>
      <c r="J21" s="45">
        <v>15.721655172413794</v>
      </c>
      <c r="K21" s="45">
        <v>6.217931034482759</v>
      </c>
      <c r="L21" s="45">
        <v>1.0535172413793104</v>
      </c>
      <c r="M21" s="45">
        <v>2.0377931034482759</v>
      </c>
      <c r="N21" s="45">
        <v>1.4724597701149427</v>
      </c>
      <c r="O21" s="45">
        <v>0.27613793103448275</v>
      </c>
      <c r="P21" s="45">
        <v>0.40422988505747126</v>
      </c>
      <c r="Q21" s="45">
        <v>0</v>
      </c>
      <c r="R21" s="45">
        <v>0</v>
      </c>
      <c r="S21" s="45">
        <v>1.1326896551724139</v>
      </c>
      <c r="T21" s="14">
        <v>0.64027675894983738</v>
      </c>
      <c r="U21" s="3"/>
      <c r="V21" s="3"/>
      <c r="W21" s="3"/>
      <c r="X21" s="3"/>
      <c r="Z21" s="36"/>
    </row>
    <row r="22" spans="1:34" x14ac:dyDescent="0.35">
      <c r="A22" s="51" t="s">
        <v>152</v>
      </c>
      <c r="C22" s="15">
        <v>20</v>
      </c>
      <c r="D22" s="24">
        <v>43706</v>
      </c>
      <c r="E22" s="23" t="s">
        <v>25</v>
      </c>
      <c r="F22" s="23" t="s">
        <v>25</v>
      </c>
      <c r="G22" s="23" t="s">
        <v>56</v>
      </c>
      <c r="H22" s="13" t="s">
        <v>94</v>
      </c>
      <c r="I22" s="13" t="s">
        <v>6</v>
      </c>
      <c r="J22" s="25">
        <v>20.437228637413398</v>
      </c>
      <c r="K22" s="25">
        <v>4.4303926096997683</v>
      </c>
      <c r="L22" s="25">
        <v>0.85034642032332552</v>
      </c>
      <c r="M22" s="25">
        <v>1.4320554272517321</v>
      </c>
      <c r="N22" s="25">
        <v>0.83704387990762119</v>
      </c>
      <c r="O22" s="25">
        <v>0.24748267898383375</v>
      </c>
      <c r="P22" s="25">
        <v>0.31214780600461894</v>
      </c>
      <c r="Q22" s="25">
        <v>0</v>
      </c>
      <c r="R22" s="25">
        <v>0</v>
      </c>
      <c r="S22" s="25">
        <v>4.1939953810623556E-2</v>
      </c>
      <c r="T22" s="14">
        <v>0.48994303619782464</v>
      </c>
      <c r="U22" s="3"/>
      <c r="V22" s="3"/>
      <c r="W22" s="3"/>
      <c r="X22" s="3"/>
      <c r="Z22" s="36"/>
    </row>
    <row r="23" spans="1:34" x14ac:dyDescent="0.35">
      <c r="A23" s="51" t="s">
        <v>152</v>
      </c>
      <c r="C23" s="15">
        <v>21</v>
      </c>
      <c r="D23" s="24">
        <v>43706</v>
      </c>
      <c r="E23" s="23" t="s">
        <v>57</v>
      </c>
      <c r="F23" s="23" t="s">
        <v>57</v>
      </c>
      <c r="G23" s="23" t="s">
        <v>58</v>
      </c>
      <c r="H23" s="13" t="s">
        <v>95</v>
      </c>
      <c r="I23" s="13" t="s">
        <v>6</v>
      </c>
      <c r="J23" s="25">
        <v>23.115454545454543</v>
      </c>
      <c r="K23" s="25">
        <v>4.1390909090909087</v>
      </c>
      <c r="L23" s="25">
        <v>0.4507272727272727</v>
      </c>
      <c r="M23" s="25">
        <v>1.2742727272727272</v>
      </c>
      <c r="N23" s="25">
        <v>1.0518181818181818</v>
      </c>
      <c r="O23" s="25">
        <v>0.25954545454545452</v>
      </c>
      <c r="P23" s="25">
        <v>0.5421818181818181</v>
      </c>
      <c r="Q23" s="25">
        <v>0</v>
      </c>
      <c r="R23" s="25">
        <v>0</v>
      </c>
      <c r="S23" s="25">
        <v>0.31354545454545457</v>
      </c>
      <c r="T23" s="14">
        <v>1.2161635920703491</v>
      </c>
      <c r="U23" s="3"/>
      <c r="V23" s="3"/>
      <c r="W23" s="3"/>
      <c r="X23" s="3"/>
      <c r="Z23" s="36"/>
    </row>
    <row r="24" spans="1:34" x14ac:dyDescent="0.35">
      <c r="A24" s="51" t="s">
        <v>152</v>
      </c>
      <c r="C24" s="15">
        <v>23</v>
      </c>
      <c r="D24" s="24">
        <v>43706</v>
      </c>
      <c r="E24" s="23" t="s">
        <v>61</v>
      </c>
      <c r="F24" s="23" t="s">
        <v>61</v>
      </c>
      <c r="G24" s="23" t="s">
        <v>62</v>
      </c>
      <c r="H24" s="13" t="s">
        <v>97</v>
      </c>
      <c r="I24" s="13" t="s">
        <v>6</v>
      </c>
      <c r="J24" s="25">
        <v>9.2822482435597173</v>
      </c>
      <c r="K24" s="25">
        <v>2.0962997658079625</v>
      </c>
      <c r="L24" s="25">
        <v>0.22716627634660422</v>
      </c>
      <c r="M24" s="25">
        <v>0.96140515222482437</v>
      </c>
      <c r="N24" s="25">
        <v>0.42941451990632323</v>
      </c>
      <c r="O24" s="25">
        <v>0.1229976580796253</v>
      </c>
      <c r="P24" s="25">
        <v>0</v>
      </c>
      <c r="Q24" s="25">
        <v>0</v>
      </c>
      <c r="R24" s="25">
        <v>0</v>
      </c>
      <c r="S24" s="25">
        <v>0.12608899297423889</v>
      </c>
      <c r="T24" s="15" t="s">
        <v>129</v>
      </c>
      <c r="U24" s="3"/>
      <c r="V24" s="3"/>
      <c r="W24" s="3"/>
      <c r="X24" s="3"/>
      <c r="Z24" s="36"/>
    </row>
    <row r="25" spans="1:34" x14ac:dyDescent="0.35">
      <c r="C25" s="15"/>
      <c r="D25" s="24"/>
      <c r="E25" s="23"/>
      <c r="F25" s="23"/>
      <c r="G25" s="23"/>
      <c r="H25" s="13"/>
      <c r="I25" s="13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56"/>
      <c r="U25" s="3"/>
      <c r="V25" s="3"/>
      <c r="W25" s="3"/>
      <c r="X25" s="3"/>
    </row>
    <row r="26" spans="1:34" x14ac:dyDescent="0.35">
      <c r="C26" s="31"/>
      <c r="D26" s="4"/>
      <c r="E26" s="4"/>
      <c r="F26" s="4"/>
      <c r="G26" s="3"/>
      <c r="H26" s="3"/>
      <c r="I26" s="3"/>
      <c r="J26" s="33">
        <f t="shared" ref="J26:S26" si="0">MAX(J2:J14,J19:J24)</f>
        <v>39.825168539325837</v>
      </c>
      <c r="K26" s="33">
        <f t="shared" si="0"/>
        <v>8.284670520231213</v>
      </c>
      <c r="L26" s="33">
        <f t="shared" si="0"/>
        <v>1.0535172413793104</v>
      </c>
      <c r="M26" s="33">
        <f t="shared" si="0"/>
        <v>2.8255260115606933</v>
      </c>
      <c r="N26" s="33">
        <f t="shared" si="0"/>
        <v>2.0570635838150291</v>
      </c>
      <c r="O26" s="33">
        <f t="shared" si="0"/>
        <v>0.95639306358381493</v>
      </c>
      <c r="P26" s="33">
        <f t="shared" si="0"/>
        <v>0.63705747126436774</v>
      </c>
      <c r="Q26" s="33">
        <f t="shared" si="0"/>
        <v>0.40971098265895955</v>
      </c>
      <c r="R26" s="33">
        <f t="shared" si="0"/>
        <v>0.69456647398843929</v>
      </c>
      <c r="S26" s="33">
        <f t="shared" si="0"/>
        <v>1.9829028571428571</v>
      </c>
      <c r="T26" s="33"/>
      <c r="U26" s="3"/>
      <c r="V26" s="3"/>
      <c r="W26" s="3"/>
      <c r="X26" s="3"/>
    </row>
    <row r="27" spans="1:34" x14ac:dyDescent="0.35">
      <c r="C27" s="31"/>
      <c r="D27" s="4"/>
      <c r="E27" s="4"/>
      <c r="F27" s="4"/>
      <c r="G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H27" t="s">
        <v>150</v>
      </c>
    </row>
    <row r="28" spans="1:34" x14ac:dyDescent="0.35">
      <c r="C28" s="46"/>
      <c r="D28" s="47"/>
      <c r="E28" s="38"/>
      <c r="F28" s="38"/>
      <c r="G28" s="38"/>
      <c r="H28" s="36"/>
      <c r="I28" s="36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3"/>
      <c r="V28" s="3"/>
      <c r="W28" s="3"/>
      <c r="X28" s="3"/>
    </row>
    <row r="29" spans="1:34" x14ac:dyDescent="0.35">
      <c r="C29" s="46"/>
      <c r="D29" s="47"/>
      <c r="E29" s="38"/>
      <c r="F29" s="38"/>
      <c r="G29" s="38"/>
      <c r="H29" s="36"/>
      <c r="I29" s="36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3"/>
      <c r="V29" s="3"/>
      <c r="W29" s="3"/>
      <c r="X29" s="3"/>
    </row>
    <row r="30" spans="1:34" s="35" customFormat="1" x14ac:dyDescent="0.35">
      <c r="C30" s="46"/>
      <c r="D30" s="47"/>
      <c r="E30" s="38"/>
      <c r="F30" s="38"/>
      <c r="G30" s="38"/>
      <c r="H30" s="36"/>
      <c r="I30" s="36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38"/>
      <c r="V30" s="38"/>
      <c r="W30" s="38"/>
      <c r="X30" s="38"/>
    </row>
    <row r="31" spans="1:34" s="35" customFormat="1" x14ac:dyDescent="0.35">
      <c r="C31" s="46"/>
      <c r="D31" s="47"/>
      <c r="E31" s="38"/>
      <c r="F31" s="38"/>
      <c r="G31" s="38"/>
      <c r="H31" s="36"/>
      <c r="I31" s="36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8"/>
      <c r="V31" s="38"/>
      <c r="W31" s="38"/>
      <c r="X31" s="38"/>
    </row>
    <row r="32" spans="1:34" s="35" customFormat="1" x14ac:dyDescent="0.35">
      <c r="C32" s="46"/>
      <c r="D32" s="47"/>
      <c r="E32" s="38"/>
      <c r="F32" s="38"/>
      <c r="G32" s="38"/>
      <c r="H32" s="36"/>
      <c r="I32" s="36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38"/>
      <c r="V32" s="38"/>
      <c r="W32" s="38"/>
      <c r="X32" s="38"/>
    </row>
    <row r="33" spans="3:24" s="35" customFormat="1" x14ac:dyDescent="0.35">
      <c r="C33" s="46"/>
      <c r="D33" s="47"/>
      <c r="E33" s="38"/>
      <c r="F33" s="38"/>
      <c r="G33" s="38"/>
      <c r="H33" s="36"/>
      <c r="I33" s="36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38"/>
      <c r="V33" s="38"/>
      <c r="W33" s="38"/>
      <c r="X33" s="38"/>
    </row>
    <row r="34" spans="3:24" s="35" customFormat="1" x14ac:dyDescent="0.35">
      <c r="C34" s="49"/>
    </row>
    <row r="35" spans="3:24" s="35" customFormat="1" x14ac:dyDescent="0.35">
      <c r="C35" s="46"/>
      <c r="D35" s="47"/>
      <c r="E35" s="38"/>
      <c r="F35" s="38"/>
      <c r="G35" s="38"/>
      <c r="H35" s="36"/>
      <c r="I35" s="36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8"/>
      <c r="V35" s="38"/>
      <c r="W35" s="38"/>
      <c r="X35" s="38"/>
    </row>
    <row r="36" spans="3:24" s="35" customFormat="1" x14ac:dyDescent="0.35">
      <c r="C36" s="49"/>
    </row>
  </sheetData>
  <sortState xmlns:xlrd2="http://schemas.microsoft.com/office/spreadsheetml/2017/richdata2" ref="A21:Y24">
    <sortCondition ref="A21:A24"/>
  </sortState>
  <pageMargins left="0.7" right="0.7" top="0.75" bottom="0.75" header="0.3" footer="0.3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0674-6DD2-4E29-A211-B0522C6F903A}">
  <sheetPr>
    <pageSetUpPr fitToPage="1"/>
  </sheetPr>
  <dimension ref="A1:AH63"/>
  <sheetViews>
    <sheetView topLeftCell="G1" zoomScale="90" zoomScaleNormal="90" workbookViewId="0">
      <selection activeCell="C1" sqref="C1:AA27"/>
    </sheetView>
  </sheetViews>
  <sheetFormatPr defaultRowHeight="14.5" x14ac:dyDescent="0.35"/>
  <cols>
    <col min="3" max="3" width="33.26953125" style="7" bestFit="1" customWidth="1"/>
    <col min="4" max="4" width="22.81640625" style="7" customWidth="1"/>
    <col min="5" max="15" width="10.1796875" customWidth="1"/>
    <col min="16" max="20" width="7.453125" customWidth="1"/>
    <col min="21" max="23" width="10.1796875" customWidth="1"/>
  </cols>
  <sheetData>
    <row r="1" spans="1:27" s="8" customFormat="1" ht="34.5" x14ac:dyDescent="0.35">
      <c r="A1" s="65" t="s">
        <v>131</v>
      </c>
      <c r="B1" s="65" t="s">
        <v>132</v>
      </c>
      <c r="C1" s="16" t="s">
        <v>65</v>
      </c>
      <c r="D1" s="16"/>
      <c r="E1" s="17" t="s">
        <v>99</v>
      </c>
      <c r="F1" s="17" t="s">
        <v>100</v>
      </c>
      <c r="G1" s="17" t="s">
        <v>101</v>
      </c>
      <c r="H1" s="17" t="s">
        <v>102</v>
      </c>
      <c r="I1" s="17" t="s">
        <v>103</v>
      </c>
      <c r="J1" s="17" t="s">
        <v>104</v>
      </c>
      <c r="K1" s="17" t="s">
        <v>105</v>
      </c>
      <c r="L1" s="17" t="s">
        <v>106</v>
      </c>
      <c r="M1" s="17" t="s">
        <v>107</v>
      </c>
      <c r="N1" s="17" t="s">
        <v>108</v>
      </c>
      <c r="O1" s="17" t="s">
        <v>109</v>
      </c>
      <c r="P1" s="67" t="s">
        <v>110</v>
      </c>
      <c r="Q1" s="67" t="s">
        <v>111</v>
      </c>
      <c r="R1" s="67" t="s">
        <v>112</v>
      </c>
      <c r="S1" s="67" t="s">
        <v>113</v>
      </c>
      <c r="T1" s="17" t="s">
        <v>114</v>
      </c>
      <c r="U1" s="17" t="s">
        <v>115</v>
      </c>
      <c r="V1" s="17" t="s">
        <v>116</v>
      </c>
      <c r="W1" s="17" t="s">
        <v>117</v>
      </c>
      <c r="X1" s="17" t="s">
        <v>118</v>
      </c>
      <c r="Y1" s="17" t="s">
        <v>119</v>
      </c>
      <c r="Z1" s="17" t="s">
        <v>120</v>
      </c>
      <c r="AA1" s="17" t="s">
        <v>121</v>
      </c>
    </row>
    <row r="2" spans="1:27" x14ac:dyDescent="0.35">
      <c r="A2" s="11" t="s">
        <v>133</v>
      </c>
      <c r="B2">
        <v>11.2</v>
      </c>
      <c r="C2" s="23" t="s">
        <v>135</v>
      </c>
      <c r="D2" s="13" t="s">
        <v>76</v>
      </c>
      <c r="E2" s="18">
        <v>24.27</v>
      </c>
      <c r="F2" s="18">
        <v>13.15</v>
      </c>
      <c r="G2" s="18">
        <v>30.99</v>
      </c>
      <c r="H2" s="18">
        <v>122.12</v>
      </c>
      <c r="I2" s="18">
        <v>29.61</v>
      </c>
      <c r="J2" s="18">
        <v>78.52</v>
      </c>
      <c r="K2" s="18">
        <v>135.22999999999999</v>
      </c>
      <c r="L2" s="18">
        <v>19.77</v>
      </c>
      <c r="M2" s="18">
        <v>18.2</v>
      </c>
      <c r="N2" s="18">
        <v>29.97</v>
      </c>
      <c r="O2" s="18">
        <v>52.74</v>
      </c>
      <c r="P2" s="68" t="s">
        <v>122</v>
      </c>
      <c r="Q2" s="68" t="s">
        <v>122</v>
      </c>
      <c r="R2" s="68" t="s">
        <v>122</v>
      </c>
      <c r="S2" s="68" t="s">
        <v>122</v>
      </c>
      <c r="T2" s="18">
        <v>43.11</v>
      </c>
      <c r="U2" s="18" t="s">
        <v>122</v>
      </c>
      <c r="V2" s="18" t="s">
        <v>122</v>
      </c>
      <c r="W2" s="18">
        <v>348.7</v>
      </c>
      <c r="X2" s="18" t="s">
        <v>122</v>
      </c>
      <c r="Y2" s="18">
        <v>298.65999999999997</v>
      </c>
      <c r="Z2" s="18">
        <v>255.91</v>
      </c>
      <c r="AA2" s="18">
        <v>391.81</v>
      </c>
    </row>
    <row r="3" spans="1:27" x14ac:dyDescent="0.35">
      <c r="A3">
        <v>6</v>
      </c>
      <c r="B3">
        <v>9.6999999999999993</v>
      </c>
      <c r="C3" s="34" t="s">
        <v>136</v>
      </c>
      <c r="D3" s="13" t="s">
        <v>77</v>
      </c>
      <c r="E3" s="18">
        <v>24.56</v>
      </c>
      <c r="F3" s="18">
        <v>28.83</v>
      </c>
      <c r="G3" s="18">
        <v>64.069999999999993</v>
      </c>
      <c r="H3" s="18">
        <v>127.32</v>
      </c>
      <c r="I3" s="18">
        <v>32.770000000000003</v>
      </c>
      <c r="J3" s="18">
        <v>75.709999999999994</v>
      </c>
      <c r="K3" s="18">
        <v>99.64</v>
      </c>
      <c r="L3" s="18">
        <v>23.51</v>
      </c>
      <c r="M3" s="18">
        <v>19.350000000000001</v>
      </c>
      <c r="N3" s="18">
        <v>24.67</v>
      </c>
      <c r="O3" s="18">
        <v>25.63</v>
      </c>
      <c r="P3" s="68" t="s">
        <v>122</v>
      </c>
      <c r="Q3" s="68" t="s">
        <v>122</v>
      </c>
      <c r="R3" s="68" t="s">
        <v>122</v>
      </c>
      <c r="S3" s="68" t="s">
        <v>122</v>
      </c>
      <c r="T3" s="18">
        <v>21.02</v>
      </c>
      <c r="U3" s="18" t="s">
        <v>122</v>
      </c>
      <c r="V3" s="18" t="s">
        <v>122</v>
      </c>
      <c r="W3" s="18" t="s">
        <v>122</v>
      </c>
      <c r="X3" s="18" t="s">
        <v>122</v>
      </c>
      <c r="Y3" s="18">
        <v>353.25999999999993</v>
      </c>
      <c r="Z3" s="18">
        <v>192.8</v>
      </c>
      <c r="AA3" s="18">
        <v>21.02</v>
      </c>
    </row>
    <row r="4" spans="1:27" x14ac:dyDescent="0.35">
      <c r="A4">
        <v>6</v>
      </c>
      <c r="B4">
        <v>14.1</v>
      </c>
      <c r="C4" s="23" t="s">
        <v>137</v>
      </c>
      <c r="D4" s="13" t="s">
        <v>78</v>
      </c>
      <c r="E4" s="18">
        <v>20.89</v>
      </c>
      <c r="F4" s="18">
        <v>27.97</v>
      </c>
      <c r="G4" s="18">
        <v>76.97</v>
      </c>
      <c r="H4" s="18">
        <v>123.37</v>
      </c>
      <c r="I4" s="18">
        <v>27.61</v>
      </c>
      <c r="J4" s="18">
        <v>72.97</v>
      </c>
      <c r="K4" s="18">
        <v>141.31</v>
      </c>
      <c r="L4" s="18">
        <v>21.48</v>
      </c>
      <c r="M4" s="18">
        <v>13.81</v>
      </c>
      <c r="N4" s="18">
        <v>22.8</v>
      </c>
      <c r="O4" s="18">
        <v>24.49</v>
      </c>
      <c r="P4" s="68" t="s">
        <v>122</v>
      </c>
      <c r="Q4" s="68" t="s">
        <v>122</v>
      </c>
      <c r="R4" s="68" t="s">
        <v>122</v>
      </c>
      <c r="S4" s="68" t="s">
        <v>122</v>
      </c>
      <c r="T4" s="18" t="s">
        <v>122</v>
      </c>
      <c r="U4" s="18" t="s">
        <v>122</v>
      </c>
      <c r="V4" s="18" t="s">
        <v>122</v>
      </c>
      <c r="W4" s="18" t="s">
        <v>122</v>
      </c>
      <c r="X4" s="18" t="s">
        <v>122</v>
      </c>
      <c r="Y4" s="18">
        <v>349.78</v>
      </c>
      <c r="Z4" s="18">
        <v>223.89000000000001</v>
      </c>
      <c r="AA4" s="18">
        <v>0</v>
      </c>
    </row>
    <row r="5" spans="1:27" x14ac:dyDescent="0.35">
      <c r="A5">
        <v>7</v>
      </c>
      <c r="B5">
        <v>11.1</v>
      </c>
      <c r="C5" s="23" t="s">
        <v>138</v>
      </c>
      <c r="D5" s="13" t="s">
        <v>79</v>
      </c>
      <c r="E5" s="18" t="s">
        <v>122</v>
      </c>
      <c r="F5" s="18" t="s">
        <v>122</v>
      </c>
      <c r="G5" s="18">
        <v>27.89</v>
      </c>
      <c r="H5" s="18">
        <v>127.57</v>
      </c>
      <c r="I5" s="18">
        <v>27.68</v>
      </c>
      <c r="J5" s="18">
        <v>68.040000000000006</v>
      </c>
      <c r="K5" s="18">
        <v>92.36</v>
      </c>
      <c r="L5" s="18" t="s">
        <v>123</v>
      </c>
      <c r="M5" s="18" t="s">
        <v>123</v>
      </c>
      <c r="N5" s="18" t="s">
        <v>124</v>
      </c>
      <c r="O5" s="18" t="s">
        <v>123</v>
      </c>
      <c r="P5" s="68" t="s">
        <v>122</v>
      </c>
      <c r="Q5" s="68" t="s">
        <v>122</v>
      </c>
      <c r="R5" s="68" t="s">
        <v>122</v>
      </c>
      <c r="S5" s="68" t="s">
        <v>122</v>
      </c>
      <c r="T5" s="18" t="s">
        <v>123</v>
      </c>
      <c r="U5" s="18" t="s">
        <v>122</v>
      </c>
      <c r="V5" s="18" t="s">
        <v>122</v>
      </c>
      <c r="W5" s="18" t="s">
        <v>122</v>
      </c>
      <c r="X5" s="18" t="s">
        <v>122</v>
      </c>
      <c r="Y5" s="18">
        <v>251.18</v>
      </c>
      <c r="Z5" s="18">
        <v>92.36</v>
      </c>
      <c r="AA5" s="18">
        <v>0</v>
      </c>
    </row>
    <row r="6" spans="1:27" x14ac:dyDescent="0.35">
      <c r="A6">
        <v>7</v>
      </c>
      <c r="B6">
        <v>11.8</v>
      </c>
      <c r="C6" s="34" t="s">
        <v>139</v>
      </c>
      <c r="D6" s="13" t="s">
        <v>80</v>
      </c>
      <c r="E6" s="18">
        <v>27.72</v>
      </c>
      <c r="F6" s="18">
        <v>23.8</v>
      </c>
      <c r="G6" s="18">
        <v>29.46</v>
      </c>
      <c r="H6" s="18">
        <v>133.66</v>
      </c>
      <c r="I6" s="18" t="s">
        <v>122</v>
      </c>
      <c r="J6" s="18">
        <v>72.06</v>
      </c>
      <c r="K6" s="18">
        <v>96.65</v>
      </c>
      <c r="L6" s="18" t="s">
        <v>122</v>
      </c>
      <c r="M6" s="18" t="s">
        <v>123</v>
      </c>
      <c r="N6" s="18" t="s">
        <v>124</v>
      </c>
      <c r="O6" s="18" t="s">
        <v>123</v>
      </c>
      <c r="P6" s="68" t="s">
        <v>122</v>
      </c>
      <c r="Q6" s="68" t="s">
        <v>122</v>
      </c>
      <c r="R6" s="68" t="s">
        <v>122</v>
      </c>
      <c r="S6" s="68" t="s">
        <v>122</v>
      </c>
      <c r="T6" s="18" t="s">
        <v>122</v>
      </c>
      <c r="U6" s="18" t="s">
        <v>122</v>
      </c>
      <c r="V6" s="18" t="s">
        <v>122</v>
      </c>
      <c r="W6" s="18" t="s">
        <v>122</v>
      </c>
      <c r="X6" s="18" t="s">
        <v>122</v>
      </c>
      <c r="Y6" s="18">
        <v>286.7</v>
      </c>
      <c r="Z6" s="18">
        <v>96.65</v>
      </c>
      <c r="AA6" s="18">
        <v>0</v>
      </c>
    </row>
    <row r="7" spans="1:27" x14ac:dyDescent="0.35">
      <c r="A7">
        <v>7</v>
      </c>
      <c r="B7">
        <v>12.5</v>
      </c>
      <c r="C7" s="34" t="s">
        <v>140</v>
      </c>
      <c r="D7" s="13" t="s">
        <v>81</v>
      </c>
      <c r="E7" s="18">
        <v>27.51</v>
      </c>
      <c r="F7" s="18">
        <v>24.43</v>
      </c>
      <c r="G7" s="18">
        <v>19.89</v>
      </c>
      <c r="H7" s="18">
        <v>125.98</v>
      </c>
      <c r="I7" s="18">
        <v>34.64</v>
      </c>
      <c r="J7" s="18">
        <v>68.97</v>
      </c>
      <c r="K7" s="18">
        <v>131.44999999999999</v>
      </c>
      <c r="L7" s="18" t="s">
        <v>123</v>
      </c>
      <c r="M7" s="18">
        <v>16.29</v>
      </c>
      <c r="N7" s="18" t="s">
        <v>124</v>
      </c>
      <c r="O7" s="18" t="s">
        <v>123</v>
      </c>
      <c r="P7" s="68" t="s">
        <v>122</v>
      </c>
      <c r="Q7" s="68" t="s">
        <v>122</v>
      </c>
      <c r="R7" s="68" t="s">
        <v>122</v>
      </c>
      <c r="S7" s="68" t="s">
        <v>122</v>
      </c>
      <c r="T7" s="18">
        <v>51.39</v>
      </c>
      <c r="U7" s="18" t="s">
        <v>122</v>
      </c>
      <c r="V7" s="18" t="s">
        <v>122</v>
      </c>
      <c r="W7" s="18" t="s">
        <v>122</v>
      </c>
      <c r="X7" s="18" t="s">
        <v>122</v>
      </c>
      <c r="Y7" s="18">
        <v>301.41999999999996</v>
      </c>
      <c r="Z7" s="18">
        <v>147.73999999999998</v>
      </c>
      <c r="AA7" s="18">
        <v>51.39</v>
      </c>
    </row>
    <row r="8" spans="1:27" x14ac:dyDescent="0.35">
      <c r="A8">
        <v>7</v>
      </c>
      <c r="B8">
        <v>11.4</v>
      </c>
      <c r="C8" s="34" t="s">
        <v>141</v>
      </c>
      <c r="D8" s="13" t="s">
        <v>82</v>
      </c>
      <c r="E8" s="18">
        <v>20.79</v>
      </c>
      <c r="F8" s="18">
        <v>24.81</v>
      </c>
      <c r="G8" s="18" t="s">
        <v>122</v>
      </c>
      <c r="H8" s="18">
        <v>131.36000000000001</v>
      </c>
      <c r="I8" s="18">
        <v>26.89</v>
      </c>
      <c r="J8" s="18">
        <v>67.34</v>
      </c>
      <c r="K8" s="18" t="s">
        <v>123</v>
      </c>
      <c r="L8" s="18" t="s">
        <v>123</v>
      </c>
      <c r="M8" s="18">
        <v>18.09</v>
      </c>
      <c r="N8" s="18" t="s">
        <v>124</v>
      </c>
      <c r="O8" s="18">
        <v>27.24</v>
      </c>
      <c r="P8" s="68" t="s">
        <v>122</v>
      </c>
      <c r="Q8" s="68" t="s">
        <v>122</v>
      </c>
      <c r="R8" s="68" t="s">
        <v>123</v>
      </c>
      <c r="S8" s="68">
        <v>46.97</v>
      </c>
      <c r="T8" s="18">
        <v>81.650000000000006</v>
      </c>
      <c r="U8" s="18">
        <v>220.58</v>
      </c>
      <c r="V8" s="18">
        <v>352.65</v>
      </c>
      <c r="W8" s="18">
        <v>242.2</v>
      </c>
      <c r="X8" s="18">
        <v>27.31</v>
      </c>
      <c r="Y8" s="18">
        <v>271.19000000000005</v>
      </c>
      <c r="Z8" s="18">
        <v>45.33</v>
      </c>
      <c r="AA8" s="18">
        <v>971.3599999999999</v>
      </c>
    </row>
    <row r="9" spans="1:27" x14ac:dyDescent="0.35">
      <c r="A9">
        <v>7</v>
      </c>
      <c r="B9">
        <v>20.2</v>
      </c>
      <c r="C9" s="34" t="s">
        <v>142</v>
      </c>
      <c r="D9" s="13" t="s">
        <v>83</v>
      </c>
      <c r="E9" s="18">
        <v>24.26</v>
      </c>
      <c r="F9" s="18">
        <v>24.86</v>
      </c>
      <c r="G9" s="18">
        <v>17.77</v>
      </c>
      <c r="H9" s="18">
        <v>129.44</v>
      </c>
      <c r="I9" s="18">
        <v>30.03</v>
      </c>
      <c r="J9" s="18">
        <v>69.010000000000005</v>
      </c>
      <c r="K9" s="18">
        <v>110.6</v>
      </c>
      <c r="L9" s="18" t="s">
        <v>123</v>
      </c>
      <c r="M9" s="18">
        <v>11.03</v>
      </c>
      <c r="N9" s="18" t="s">
        <v>124</v>
      </c>
      <c r="O9" s="18">
        <v>26.23</v>
      </c>
      <c r="P9" s="68" t="s">
        <v>122</v>
      </c>
      <c r="Q9" s="68" t="s">
        <v>122</v>
      </c>
      <c r="R9" s="68" t="s">
        <v>122</v>
      </c>
      <c r="S9" s="68" t="s">
        <v>122</v>
      </c>
      <c r="T9" s="18">
        <v>22.98</v>
      </c>
      <c r="U9" s="18">
        <v>39.94</v>
      </c>
      <c r="V9" s="18" t="s">
        <v>122</v>
      </c>
      <c r="W9" s="18" t="s">
        <v>122</v>
      </c>
      <c r="X9" s="18" t="s">
        <v>122</v>
      </c>
      <c r="Y9" s="18">
        <v>295.37</v>
      </c>
      <c r="Z9" s="18">
        <v>147.85999999999999</v>
      </c>
      <c r="AA9" s="18">
        <v>62.92</v>
      </c>
    </row>
    <row r="10" spans="1:27" x14ac:dyDescent="0.35">
      <c r="A10">
        <v>7</v>
      </c>
      <c r="B10">
        <v>20.6</v>
      </c>
      <c r="C10" s="23" t="s">
        <v>143</v>
      </c>
      <c r="D10" s="13" t="s">
        <v>84</v>
      </c>
      <c r="E10" s="18">
        <v>16.91</v>
      </c>
      <c r="F10" s="18" t="s">
        <v>123</v>
      </c>
      <c r="G10" s="18">
        <v>12.35</v>
      </c>
      <c r="H10" s="18">
        <v>125.06</v>
      </c>
      <c r="I10" s="18">
        <v>26.76</v>
      </c>
      <c r="J10" s="18">
        <v>66.14</v>
      </c>
      <c r="K10" s="18">
        <v>113.41</v>
      </c>
      <c r="L10" s="18" t="s">
        <v>122</v>
      </c>
      <c r="M10" s="18" t="s">
        <v>123</v>
      </c>
      <c r="N10" s="18" t="s">
        <v>124</v>
      </c>
      <c r="O10" s="18">
        <v>10.35</v>
      </c>
      <c r="P10" s="68" t="s">
        <v>122</v>
      </c>
      <c r="Q10" s="68" t="s">
        <v>122</v>
      </c>
      <c r="R10" s="68" t="s">
        <v>122</v>
      </c>
      <c r="S10" s="68" t="s">
        <v>122</v>
      </c>
      <c r="T10" s="18" t="s">
        <v>122</v>
      </c>
      <c r="U10" s="18" t="s">
        <v>122</v>
      </c>
      <c r="V10" s="18" t="s">
        <v>122</v>
      </c>
      <c r="W10" s="18" t="s">
        <v>122</v>
      </c>
      <c r="X10" s="18" t="s">
        <v>122</v>
      </c>
      <c r="Y10" s="18">
        <v>247.21999999999997</v>
      </c>
      <c r="Z10" s="18">
        <v>123.75999999999999</v>
      </c>
      <c r="AA10" s="18">
        <v>0</v>
      </c>
    </row>
    <row r="11" spans="1:27" x14ac:dyDescent="0.35">
      <c r="A11">
        <v>8</v>
      </c>
      <c r="B11">
        <v>13.8</v>
      </c>
      <c r="C11" s="23" t="s">
        <v>146</v>
      </c>
      <c r="D11" s="13" t="s">
        <v>85</v>
      </c>
      <c r="E11" s="18">
        <v>21.24</v>
      </c>
      <c r="F11" s="18">
        <v>18.64</v>
      </c>
      <c r="G11" s="18">
        <v>18.399999999999999</v>
      </c>
      <c r="H11" s="18">
        <v>129.19999999999999</v>
      </c>
      <c r="I11" s="18">
        <v>28.09</v>
      </c>
      <c r="J11" s="18">
        <v>69.510000000000005</v>
      </c>
      <c r="K11" s="18">
        <v>125.28</v>
      </c>
      <c r="L11" s="18" t="s">
        <v>122</v>
      </c>
      <c r="M11" s="18" t="s">
        <v>123</v>
      </c>
      <c r="N11" s="18" t="s">
        <v>124</v>
      </c>
      <c r="O11" s="18">
        <v>11.57</v>
      </c>
      <c r="P11" s="68" t="s">
        <v>122</v>
      </c>
      <c r="Q11" s="68" t="s">
        <v>122</v>
      </c>
      <c r="R11" s="68" t="s">
        <v>122</v>
      </c>
      <c r="S11" s="68" t="s">
        <v>122</v>
      </c>
      <c r="T11" s="18" t="s">
        <v>122</v>
      </c>
      <c r="U11" s="18">
        <v>57.84</v>
      </c>
      <c r="V11" s="18" t="s">
        <v>122</v>
      </c>
      <c r="W11" s="18" t="s">
        <v>122</v>
      </c>
      <c r="X11" s="18" t="s">
        <v>122</v>
      </c>
      <c r="Y11" s="18">
        <v>285.08</v>
      </c>
      <c r="Z11" s="18">
        <v>136.85</v>
      </c>
      <c r="AA11" s="18">
        <v>57.84</v>
      </c>
    </row>
    <row r="12" spans="1:27" x14ac:dyDescent="0.35">
      <c r="A12">
        <v>16</v>
      </c>
      <c r="B12">
        <v>9</v>
      </c>
      <c r="C12" s="23" t="s">
        <v>147</v>
      </c>
      <c r="D12" s="23" t="s">
        <v>9</v>
      </c>
      <c r="E12" s="18">
        <v>56.02</v>
      </c>
      <c r="F12" s="18">
        <v>55.39</v>
      </c>
      <c r="G12" s="18">
        <v>41.99</v>
      </c>
      <c r="H12" s="18">
        <v>120.82</v>
      </c>
      <c r="I12" s="18">
        <v>38.6</v>
      </c>
      <c r="J12" s="18">
        <v>71.38</v>
      </c>
      <c r="K12" s="18">
        <v>92.81</v>
      </c>
      <c r="L12" s="18">
        <v>27.78</v>
      </c>
      <c r="M12" s="18">
        <v>11.51</v>
      </c>
      <c r="N12" s="18" t="s">
        <v>124</v>
      </c>
      <c r="O12" s="18">
        <v>44.26</v>
      </c>
      <c r="P12" s="68" t="s">
        <v>122</v>
      </c>
      <c r="Q12" s="68" t="s">
        <v>122</v>
      </c>
      <c r="R12" s="68" t="s">
        <v>122</v>
      </c>
      <c r="S12" s="68" t="s">
        <v>122</v>
      </c>
      <c r="T12" s="18">
        <v>100.18</v>
      </c>
      <c r="U12" s="18">
        <v>216.47</v>
      </c>
      <c r="V12" s="18">
        <v>61.17</v>
      </c>
      <c r="W12" s="18">
        <v>46.43</v>
      </c>
      <c r="X12" s="18" t="s">
        <v>122</v>
      </c>
      <c r="Y12" s="18">
        <v>384.20000000000005</v>
      </c>
      <c r="Z12" s="18">
        <v>176.35999999999999</v>
      </c>
      <c r="AA12" s="18">
        <v>424.25</v>
      </c>
    </row>
    <row r="13" spans="1:27" x14ac:dyDescent="0.35">
      <c r="A13">
        <v>17</v>
      </c>
      <c r="B13">
        <v>6.2</v>
      </c>
      <c r="C13" s="23" t="s">
        <v>148</v>
      </c>
      <c r="D13" s="23" t="s">
        <v>17</v>
      </c>
      <c r="E13" s="18">
        <v>88.86</v>
      </c>
      <c r="F13" s="18">
        <v>90.89</v>
      </c>
      <c r="G13" s="18">
        <v>82.23</v>
      </c>
      <c r="H13" s="18">
        <v>146.03</v>
      </c>
      <c r="I13" s="18">
        <v>52.76</v>
      </c>
      <c r="J13" s="18">
        <v>67.69</v>
      </c>
      <c r="K13" s="18">
        <v>131.18</v>
      </c>
      <c r="L13" s="18">
        <v>29.21</v>
      </c>
      <c r="M13" s="18">
        <v>12.25</v>
      </c>
      <c r="N13" s="18" t="s">
        <v>124</v>
      </c>
      <c r="O13" s="18">
        <v>50.33</v>
      </c>
      <c r="P13" s="68" t="s">
        <v>122</v>
      </c>
      <c r="Q13" s="68" t="s">
        <v>122</v>
      </c>
      <c r="R13" s="68">
        <v>45.9</v>
      </c>
      <c r="S13" s="68" t="s">
        <v>122</v>
      </c>
      <c r="T13" s="18">
        <v>25.92</v>
      </c>
      <c r="U13" s="18">
        <v>184.82</v>
      </c>
      <c r="V13" s="18">
        <v>52.66</v>
      </c>
      <c r="W13" s="18" t="s">
        <v>122</v>
      </c>
      <c r="X13" s="18" t="s">
        <v>122</v>
      </c>
      <c r="Y13" s="18">
        <v>528.46</v>
      </c>
      <c r="Z13" s="18">
        <v>222.97000000000003</v>
      </c>
      <c r="AA13" s="18">
        <v>309.29999999999995</v>
      </c>
    </row>
    <row r="14" spans="1:27" x14ac:dyDescent="0.35">
      <c r="A14">
        <v>18</v>
      </c>
      <c r="B14">
        <v>11.4</v>
      </c>
      <c r="C14" s="23" t="s">
        <v>149</v>
      </c>
      <c r="D14" s="13" t="s">
        <v>96</v>
      </c>
      <c r="E14" s="18">
        <v>49.12</v>
      </c>
      <c r="F14" s="18">
        <v>91.04</v>
      </c>
      <c r="G14" s="18">
        <v>42.98</v>
      </c>
      <c r="H14" s="18">
        <v>153.79</v>
      </c>
      <c r="I14" s="18">
        <v>39.200000000000003</v>
      </c>
      <c r="J14" s="18">
        <v>67.599999999999994</v>
      </c>
      <c r="K14" s="18">
        <v>80.180000000000007</v>
      </c>
      <c r="L14" s="18">
        <v>29.02</v>
      </c>
      <c r="M14" s="18">
        <v>10.199999999999999</v>
      </c>
      <c r="N14" s="18" t="s">
        <v>124</v>
      </c>
      <c r="O14" s="18">
        <v>44.53</v>
      </c>
      <c r="P14" s="68" t="s">
        <v>122</v>
      </c>
      <c r="Q14" s="68" t="s">
        <v>122</v>
      </c>
      <c r="R14" s="68" t="s">
        <v>122</v>
      </c>
      <c r="S14" s="68" t="s">
        <v>123</v>
      </c>
      <c r="T14" s="18">
        <v>100.27</v>
      </c>
      <c r="U14" s="18">
        <v>200.51</v>
      </c>
      <c r="V14" s="18">
        <v>117.38</v>
      </c>
      <c r="W14" s="18" t="s">
        <v>122</v>
      </c>
      <c r="X14" s="18" t="s">
        <v>122</v>
      </c>
      <c r="Y14" s="18">
        <v>443.7299999999999</v>
      </c>
      <c r="Z14" s="18">
        <v>163.93</v>
      </c>
      <c r="AA14" s="18">
        <v>418.15999999999997</v>
      </c>
    </row>
    <row r="15" spans="1:27" x14ac:dyDescent="0.35">
      <c r="C15" s="26" t="s">
        <v>145</v>
      </c>
      <c r="D15" s="28" t="s">
        <v>88</v>
      </c>
      <c r="E15" s="66">
        <v>29.27</v>
      </c>
      <c r="F15" s="66">
        <v>34.54</v>
      </c>
      <c r="G15" s="66">
        <v>12.43</v>
      </c>
      <c r="H15" s="66">
        <v>140.01</v>
      </c>
      <c r="I15" s="66">
        <v>48.27</v>
      </c>
      <c r="J15" s="66">
        <v>72.38</v>
      </c>
      <c r="K15" s="66" t="s">
        <v>123</v>
      </c>
      <c r="L15" s="66" t="s">
        <v>123</v>
      </c>
      <c r="M15" s="66">
        <v>17.079999999999998</v>
      </c>
      <c r="N15" s="66">
        <v>21.31</v>
      </c>
      <c r="O15" s="66">
        <v>40.619999999999997</v>
      </c>
      <c r="P15" s="69" t="s">
        <v>122</v>
      </c>
      <c r="Q15" s="69">
        <v>98.97</v>
      </c>
      <c r="R15" s="69" t="s">
        <v>123</v>
      </c>
      <c r="S15" s="69" t="s">
        <v>122</v>
      </c>
      <c r="T15" s="66">
        <v>283.91000000000003</v>
      </c>
      <c r="U15" s="66">
        <v>1518.37</v>
      </c>
      <c r="V15" s="66">
        <v>416.77</v>
      </c>
      <c r="W15" s="66">
        <v>12.29</v>
      </c>
      <c r="X15" s="66" t="s">
        <v>122</v>
      </c>
      <c r="Y15" s="66">
        <v>336.9</v>
      </c>
      <c r="Z15" s="66">
        <v>79.009999999999991</v>
      </c>
      <c r="AA15" s="66">
        <v>2330.31</v>
      </c>
    </row>
    <row r="16" spans="1:27" x14ac:dyDescent="0.35">
      <c r="C16" s="26" t="s">
        <v>145</v>
      </c>
      <c r="D16" s="28" t="s">
        <v>90</v>
      </c>
      <c r="E16" s="66">
        <v>216.37</v>
      </c>
      <c r="F16" s="66">
        <v>134.41</v>
      </c>
      <c r="G16" s="66">
        <v>12.02</v>
      </c>
      <c r="H16" s="66">
        <v>178.35</v>
      </c>
      <c r="I16" s="66">
        <v>44.93</v>
      </c>
      <c r="J16" s="66">
        <v>73.2</v>
      </c>
      <c r="K16" s="66" t="s">
        <v>123</v>
      </c>
      <c r="L16" s="66">
        <v>23.8</v>
      </c>
      <c r="M16" s="66">
        <v>39.479999999999997</v>
      </c>
      <c r="N16" s="66">
        <v>147.19999999999999</v>
      </c>
      <c r="O16" s="66">
        <v>78.02</v>
      </c>
      <c r="P16" s="69">
        <v>33.26</v>
      </c>
      <c r="Q16" s="69">
        <v>271.63</v>
      </c>
      <c r="R16" s="69" t="s">
        <v>122</v>
      </c>
      <c r="S16" s="69" t="s">
        <v>122</v>
      </c>
      <c r="T16" s="66">
        <v>186.82</v>
      </c>
      <c r="U16" s="66">
        <v>293.60000000000002</v>
      </c>
      <c r="V16" s="66">
        <v>103.04</v>
      </c>
      <c r="W16" s="66">
        <v>234.75</v>
      </c>
      <c r="X16" s="66" t="s">
        <v>122</v>
      </c>
      <c r="Y16" s="66">
        <v>659.28</v>
      </c>
      <c r="Z16" s="66">
        <v>288.5</v>
      </c>
      <c r="AA16" s="66">
        <v>1123.0999999999999</v>
      </c>
    </row>
    <row r="17" spans="1:34" x14ac:dyDescent="0.35">
      <c r="C17" s="26" t="s">
        <v>145</v>
      </c>
      <c r="D17" s="28" t="s">
        <v>91</v>
      </c>
      <c r="E17" s="66">
        <v>235.72</v>
      </c>
      <c r="F17" s="66">
        <v>147.38</v>
      </c>
      <c r="G17" s="66" t="s">
        <v>123</v>
      </c>
      <c r="H17" s="66">
        <v>204.97</v>
      </c>
      <c r="I17" s="66">
        <v>58.74</v>
      </c>
      <c r="J17" s="66">
        <v>71.53</v>
      </c>
      <c r="K17" s="66" t="s">
        <v>123</v>
      </c>
      <c r="L17" s="66">
        <v>39.590000000000003</v>
      </c>
      <c r="M17" s="66">
        <v>17.41</v>
      </c>
      <c r="N17" s="66">
        <v>28.21</v>
      </c>
      <c r="O17" s="66">
        <v>43</v>
      </c>
      <c r="P17" s="69" t="s">
        <v>122</v>
      </c>
      <c r="Q17" s="69" t="s">
        <v>122</v>
      </c>
      <c r="R17" s="69" t="s">
        <v>122</v>
      </c>
      <c r="S17" s="69" t="s">
        <v>122</v>
      </c>
      <c r="T17" s="66">
        <v>22.88</v>
      </c>
      <c r="U17" s="66">
        <v>293.73</v>
      </c>
      <c r="V17" s="66">
        <v>98.6</v>
      </c>
      <c r="W17" s="66">
        <v>14.24</v>
      </c>
      <c r="X17" s="66" t="s">
        <v>122</v>
      </c>
      <c r="Y17" s="66">
        <v>718.34</v>
      </c>
      <c r="Z17" s="66">
        <v>128.21</v>
      </c>
      <c r="AA17" s="66">
        <v>429.45000000000005</v>
      </c>
    </row>
    <row r="18" spans="1:34" x14ac:dyDescent="0.35">
      <c r="C18" s="26" t="s">
        <v>47</v>
      </c>
      <c r="D18" s="19" t="s">
        <v>125</v>
      </c>
      <c r="E18" s="20">
        <v>1221.3599999999999</v>
      </c>
      <c r="F18" s="20">
        <v>666.13</v>
      </c>
      <c r="G18" s="20">
        <v>213.6</v>
      </c>
      <c r="H18" s="20">
        <v>2245.1799999999998</v>
      </c>
      <c r="I18" s="20">
        <v>1311.81</v>
      </c>
      <c r="J18" s="20">
        <v>704.27</v>
      </c>
      <c r="K18" s="20">
        <v>52.35</v>
      </c>
      <c r="L18" s="20">
        <v>331.29</v>
      </c>
      <c r="M18" s="20">
        <v>59.59</v>
      </c>
      <c r="N18" s="20">
        <v>132.21</v>
      </c>
      <c r="O18" s="20">
        <v>75.48</v>
      </c>
      <c r="P18" s="70">
        <v>590.76</v>
      </c>
      <c r="Q18" s="70">
        <v>3737.15</v>
      </c>
      <c r="R18" s="70">
        <v>2083.29</v>
      </c>
      <c r="S18" s="70">
        <v>9261.9599999999991</v>
      </c>
      <c r="T18" s="20">
        <v>12734.71</v>
      </c>
      <c r="U18" s="20">
        <v>122710.28</v>
      </c>
      <c r="V18" s="20">
        <v>28591.83</v>
      </c>
      <c r="W18" s="20">
        <v>17791.080000000002</v>
      </c>
      <c r="X18" s="20">
        <v>22657.47</v>
      </c>
      <c r="Y18" s="20">
        <v>6362.35</v>
      </c>
      <c r="Z18" s="20">
        <v>650.92000000000007</v>
      </c>
      <c r="AA18" s="20">
        <v>220158.53</v>
      </c>
    </row>
    <row r="19" spans="1:34" x14ac:dyDescent="0.35">
      <c r="C19" s="13" t="s">
        <v>4</v>
      </c>
      <c r="D19" s="13" t="s">
        <v>75</v>
      </c>
      <c r="E19" s="18" t="s">
        <v>122</v>
      </c>
      <c r="F19" s="18" t="s">
        <v>122</v>
      </c>
      <c r="G19" s="18">
        <v>1057.51</v>
      </c>
      <c r="H19" s="18">
        <v>117.67</v>
      </c>
      <c r="I19" s="18">
        <v>30.96</v>
      </c>
      <c r="J19" s="18">
        <v>79.87</v>
      </c>
      <c r="K19" s="18">
        <v>224.94</v>
      </c>
      <c r="L19" s="18">
        <v>50.67</v>
      </c>
      <c r="M19" s="18">
        <v>24.54</v>
      </c>
      <c r="N19" s="18">
        <v>41.7</v>
      </c>
      <c r="O19" s="18">
        <v>43.68</v>
      </c>
      <c r="P19" s="68" t="s">
        <v>122</v>
      </c>
      <c r="Q19" s="68" t="s">
        <v>122</v>
      </c>
      <c r="R19" s="68" t="s">
        <v>122</v>
      </c>
      <c r="S19" s="68" t="s">
        <v>122</v>
      </c>
      <c r="T19" s="18" t="s">
        <v>122</v>
      </c>
      <c r="U19" s="18" t="s">
        <v>122</v>
      </c>
      <c r="V19" s="18" t="s">
        <v>122</v>
      </c>
      <c r="W19" s="18" t="s">
        <v>122</v>
      </c>
      <c r="X19" s="18" t="s">
        <v>122</v>
      </c>
      <c r="Y19" s="18">
        <v>1286.0100000000002</v>
      </c>
      <c r="Z19" s="18">
        <v>385.53000000000003</v>
      </c>
      <c r="AA19" s="18">
        <v>0</v>
      </c>
    </row>
    <row r="20" spans="1:34" x14ac:dyDescent="0.35">
      <c r="C20" s="23" t="s">
        <v>144</v>
      </c>
      <c r="D20" s="13" t="s">
        <v>86</v>
      </c>
      <c r="E20" s="18">
        <v>19.37</v>
      </c>
      <c r="F20" s="18">
        <v>28.34</v>
      </c>
      <c r="G20" s="18">
        <v>24.82</v>
      </c>
      <c r="H20" s="18">
        <v>126.28</v>
      </c>
      <c r="I20" s="18">
        <v>38.75</v>
      </c>
      <c r="J20" s="18">
        <v>68.290000000000006</v>
      </c>
      <c r="K20" s="18">
        <v>206.34</v>
      </c>
      <c r="L20" s="18" t="s">
        <v>123</v>
      </c>
      <c r="M20" s="18">
        <v>18.440000000000001</v>
      </c>
      <c r="N20" s="18" t="s">
        <v>124</v>
      </c>
      <c r="O20" s="18">
        <v>34.53</v>
      </c>
      <c r="P20" s="68" t="s">
        <v>122</v>
      </c>
      <c r="Q20" s="68" t="s">
        <v>122</v>
      </c>
      <c r="R20" s="68" t="s">
        <v>122</v>
      </c>
      <c r="S20" s="68" t="s">
        <v>122</v>
      </c>
      <c r="T20" s="18">
        <v>61.02</v>
      </c>
      <c r="U20" s="18">
        <v>149.1</v>
      </c>
      <c r="V20" s="18" t="s">
        <v>122</v>
      </c>
      <c r="W20" s="18" t="s">
        <v>122</v>
      </c>
      <c r="X20" s="18" t="s">
        <v>122</v>
      </c>
      <c r="Y20" s="18">
        <v>305.85000000000002</v>
      </c>
      <c r="Z20" s="18">
        <v>259.31</v>
      </c>
      <c r="AA20" s="18">
        <v>210.12</v>
      </c>
    </row>
    <row r="21" spans="1:34" x14ac:dyDescent="0.35">
      <c r="C21" s="23" t="s">
        <v>144</v>
      </c>
      <c r="D21" s="13" t="s">
        <v>87</v>
      </c>
      <c r="E21" s="18">
        <v>21.87</v>
      </c>
      <c r="F21" s="18">
        <v>26.71</v>
      </c>
      <c r="G21" s="18">
        <v>70.400000000000006</v>
      </c>
      <c r="H21" s="18">
        <v>128.04</v>
      </c>
      <c r="I21" s="18">
        <v>36.57</v>
      </c>
      <c r="J21" s="18">
        <v>67.55</v>
      </c>
      <c r="K21" s="18">
        <v>179</v>
      </c>
      <c r="L21" s="18">
        <v>18.73</v>
      </c>
      <c r="M21" s="18">
        <v>12.79</v>
      </c>
      <c r="N21" s="18" t="s">
        <v>124</v>
      </c>
      <c r="O21" s="18">
        <v>32.75</v>
      </c>
      <c r="P21" s="68" t="s">
        <v>122</v>
      </c>
      <c r="Q21" s="68" t="s">
        <v>122</v>
      </c>
      <c r="R21" s="68" t="s">
        <v>122</v>
      </c>
      <c r="S21" s="68" t="s">
        <v>122</v>
      </c>
      <c r="T21" s="18" t="s">
        <v>122</v>
      </c>
      <c r="U21" s="18">
        <v>99.79</v>
      </c>
      <c r="V21" s="18">
        <v>17.61</v>
      </c>
      <c r="W21" s="18" t="s">
        <v>122</v>
      </c>
      <c r="X21" s="18" t="s">
        <v>122</v>
      </c>
      <c r="Y21" s="18">
        <v>351.14</v>
      </c>
      <c r="Z21" s="18">
        <v>243.26999999999998</v>
      </c>
      <c r="AA21" s="18">
        <v>117.4</v>
      </c>
    </row>
    <row r="22" spans="1:34" x14ac:dyDescent="0.35">
      <c r="A22" t="s">
        <v>134</v>
      </c>
      <c r="C22" s="13" t="s">
        <v>94</v>
      </c>
      <c r="D22" s="13" t="s">
        <v>94</v>
      </c>
      <c r="E22" s="18" t="s">
        <v>122</v>
      </c>
      <c r="F22" s="18">
        <v>19.260000000000002</v>
      </c>
      <c r="G22" s="18">
        <v>82.96</v>
      </c>
      <c r="H22" s="18">
        <v>124.44</v>
      </c>
      <c r="I22" s="18">
        <v>34.85</v>
      </c>
      <c r="J22" s="18">
        <v>68.88</v>
      </c>
      <c r="K22" s="18">
        <v>165.2</v>
      </c>
      <c r="L22" s="18">
        <v>35.299999999999997</v>
      </c>
      <c r="M22" s="18">
        <v>11.04</v>
      </c>
      <c r="N22" s="18" t="s">
        <v>124</v>
      </c>
      <c r="O22" s="18">
        <v>44.66</v>
      </c>
      <c r="P22" s="68" t="s">
        <v>122</v>
      </c>
      <c r="Q22" s="68" t="s">
        <v>122</v>
      </c>
      <c r="R22" s="68" t="s">
        <v>122</v>
      </c>
      <c r="S22" s="68">
        <v>88.97</v>
      </c>
      <c r="T22" s="18">
        <v>82.39</v>
      </c>
      <c r="U22" s="18">
        <v>276.60000000000002</v>
      </c>
      <c r="V22" s="18">
        <v>90.23</v>
      </c>
      <c r="W22" s="18" t="s">
        <v>122</v>
      </c>
      <c r="X22" s="18" t="s">
        <v>122</v>
      </c>
      <c r="Y22" s="18">
        <v>330.39</v>
      </c>
      <c r="Z22" s="18">
        <v>256.2</v>
      </c>
      <c r="AA22" s="18">
        <v>538.19000000000005</v>
      </c>
    </row>
    <row r="23" spans="1:34" x14ac:dyDescent="0.35">
      <c r="A23" t="s">
        <v>134</v>
      </c>
      <c r="C23" s="13" t="s">
        <v>95</v>
      </c>
      <c r="D23" s="13" t="s">
        <v>95</v>
      </c>
      <c r="E23" s="18" t="s">
        <v>122</v>
      </c>
      <c r="F23" s="18">
        <v>19.07</v>
      </c>
      <c r="G23" s="18">
        <v>36.08</v>
      </c>
      <c r="H23" s="18">
        <v>109.05</v>
      </c>
      <c r="I23" s="18">
        <v>42.89</v>
      </c>
      <c r="J23" s="18">
        <v>67.86</v>
      </c>
      <c r="K23" s="18">
        <v>239.31</v>
      </c>
      <c r="L23" s="18">
        <v>37.24</v>
      </c>
      <c r="M23" s="18" t="s">
        <v>123</v>
      </c>
      <c r="N23" s="18" t="s">
        <v>124</v>
      </c>
      <c r="O23" s="18">
        <v>32.46</v>
      </c>
      <c r="P23" s="68" t="s">
        <v>122</v>
      </c>
      <c r="Q23" s="68">
        <v>26.13</v>
      </c>
      <c r="R23" s="68">
        <v>35.700000000000003</v>
      </c>
      <c r="S23" s="68" t="s">
        <v>122</v>
      </c>
      <c r="T23" s="18" t="s">
        <v>122</v>
      </c>
      <c r="U23" s="18">
        <v>396.55</v>
      </c>
      <c r="V23" s="18" t="s">
        <v>122</v>
      </c>
      <c r="W23" s="18" t="s">
        <v>122</v>
      </c>
      <c r="X23" s="18" t="s">
        <v>122</v>
      </c>
      <c r="Y23" s="18">
        <v>274.95</v>
      </c>
      <c r="Z23" s="18">
        <v>309.01</v>
      </c>
      <c r="AA23" s="18">
        <v>458.38</v>
      </c>
    </row>
    <row r="24" spans="1:34" x14ac:dyDescent="0.35">
      <c r="A24" t="s">
        <v>134</v>
      </c>
      <c r="C24" s="13" t="s">
        <v>97</v>
      </c>
      <c r="D24" s="13" t="s">
        <v>97</v>
      </c>
      <c r="E24" s="18">
        <v>48.08</v>
      </c>
      <c r="F24" s="18">
        <v>36.93</v>
      </c>
      <c r="G24" s="18">
        <v>43.44</v>
      </c>
      <c r="H24" s="18">
        <v>110.61</v>
      </c>
      <c r="I24" s="18">
        <v>44.08</v>
      </c>
      <c r="J24" s="18">
        <v>69.650000000000006</v>
      </c>
      <c r="K24" s="18">
        <v>209.64</v>
      </c>
      <c r="L24" s="18">
        <v>43.44</v>
      </c>
      <c r="M24" s="18">
        <v>18.07</v>
      </c>
      <c r="N24" s="18">
        <v>20.11</v>
      </c>
      <c r="O24" s="18">
        <v>43.6</v>
      </c>
      <c r="P24" s="68" t="s">
        <v>122</v>
      </c>
      <c r="Q24" s="68" t="s">
        <v>122</v>
      </c>
      <c r="R24" s="68" t="s">
        <v>123</v>
      </c>
      <c r="S24" s="68" t="s">
        <v>122</v>
      </c>
      <c r="T24" s="18">
        <v>58.27</v>
      </c>
      <c r="U24" s="18">
        <v>518.12</v>
      </c>
      <c r="V24" s="18">
        <v>55.49</v>
      </c>
      <c r="W24" s="18">
        <v>49.2</v>
      </c>
      <c r="X24" s="18" t="s">
        <v>122</v>
      </c>
      <c r="Y24" s="18">
        <v>352.78999999999996</v>
      </c>
      <c r="Z24" s="18">
        <v>334.86</v>
      </c>
      <c r="AA24" s="18">
        <v>681.08</v>
      </c>
    </row>
    <row r="25" spans="1:34" x14ac:dyDescent="0.35"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x14ac:dyDescent="0.35">
      <c r="C26" s="9" t="s">
        <v>126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34" x14ac:dyDescent="0.35">
      <c r="C27" s="9" t="s">
        <v>127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34" x14ac:dyDescent="0.35"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34" s="35" customFormat="1" x14ac:dyDescent="0.35"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34" s="35" customFormat="1" x14ac:dyDescent="0.35">
      <c r="C30" s="38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34" s="35" customFormat="1" x14ac:dyDescent="0.35">
      <c r="C31" s="38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34" s="35" customFormat="1" x14ac:dyDescent="0.35">
      <c r="C32" s="38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" customFormat="1" x14ac:dyDescent="0.35">
      <c r="C33" s="38"/>
      <c r="D33" s="38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" customFormat="1" x14ac:dyDescent="0.35">
      <c r="C34" s="38"/>
      <c r="D34" s="50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x14ac:dyDescent="0.35">
      <c r="A35" s="35"/>
      <c r="B35" s="35"/>
      <c r="C35" s="38"/>
      <c r="D35" s="50"/>
      <c r="E35" s="3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35">
      <c r="A36" s="35"/>
      <c r="B36" s="35"/>
      <c r="C36" s="38"/>
      <c r="D36" s="50"/>
      <c r="E36" s="35"/>
    </row>
    <row r="37" spans="1:27" x14ac:dyDescent="0.35">
      <c r="A37" s="35"/>
      <c r="B37" s="35"/>
      <c r="C37" s="38"/>
      <c r="D37" s="50"/>
      <c r="E37" s="35"/>
    </row>
    <row r="38" spans="1:27" x14ac:dyDescent="0.35">
      <c r="A38" s="39"/>
      <c r="B38" s="35"/>
      <c r="C38" s="38"/>
      <c r="D38" s="50"/>
      <c r="E38" s="35"/>
    </row>
    <row r="39" spans="1:27" x14ac:dyDescent="0.35">
      <c r="A39" s="35"/>
      <c r="B39" s="35"/>
      <c r="C39" s="38"/>
      <c r="D39" s="50"/>
      <c r="E39" s="35"/>
    </row>
    <row r="40" spans="1:27" x14ac:dyDescent="0.35">
      <c r="A40" s="35"/>
      <c r="B40" s="35"/>
      <c r="C40" s="38"/>
      <c r="D40" s="38"/>
      <c r="E40" s="35"/>
    </row>
    <row r="41" spans="1:27" x14ac:dyDescent="0.35">
      <c r="A41" s="35"/>
      <c r="B41" s="35"/>
      <c r="C41" s="38"/>
      <c r="D41" s="38"/>
      <c r="E41" s="35"/>
    </row>
    <row r="42" spans="1:27" x14ac:dyDescent="0.35">
      <c r="A42" s="35"/>
      <c r="B42" s="35"/>
      <c r="C42" s="38"/>
      <c r="D42" s="38"/>
      <c r="E42" s="35"/>
    </row>
    <row r="43" spans="1:27" x14ac:dyDescent="0.35">
      <c r="A43" s="35"/>
      <c r="B43" s="35"/>
      <c r="C43" s="38"/>
      <c r="D43" s="38"/>
      <c r="E43" s="35"/>
    </row>
    <row r="44" spans="1:27" x14ac:dyDescent="0.35">
      <c r="A44" s="35"/>
      <c r="B44" s="35"/>
      <c r="C44" s="38"/>
      <c r="D44" s="38"/>
      <c r="E44" s="35"/>
    </row>
    <row r="45" spans="1:27" x14ac:dyDescent="0.35">
      <c r="A45" s="35"/>
      <c r="B45" s="35"/>
      <c r="C45" s="38"/>
      <c r="D45" s="38"/>
      <c r="E45" s="35"/>
    </row>
    <row r="46" spans="1:27" x14ac:dyDescent="0.35">
      <c r="A46" s="35"/>
      <c r="B46" s="35"/>
      <c r="C46" s="38"/>
      <c r="D46" s="38"/>
      <c r="E46" s="35"/>
    </row>
    <row r="47" spans="1:27" x14ac:dyDescent="0.35">
      <c r="A47" s="35"/>
      <c r="B47" s="35"/>
      <c r="C47" s="38"/>
      <c r="D47" s="38"/>
      <c r="E47" s="35"/>
    </row>
    <row r="48" spans="1:27" x14ac:dyDescent="0.35">
      <c r="A48" s="35"/>
      <c r="B48" s="35"/>
      <c r="C48" s="38"/>
      <c r="D48" s="38"/>
      <c r="E48" s="35"/>
    </row>
    <row r="49" spans="1:5" x14ac:dyDescent="0.35">
      <c r="A49" s="35"/>
      <c r="B49" s="35"/>
      <c r="C49" s="36"/>
      <c r="D49" s="38"/>
      <c r="E49" s="35"/>
    </row>
    <row r="50" spans="1:5" x14ac:dyDescent="0.35">
      <c r="A50" s="35"/>
      <c r="B50" s="35"/>
      <c r="C50" s="38"/>
      <c r="D50" s="38"/>
      <c r="E50" s="35"/>
    </row>
    <row r="51" spans="1:5" x14ac:dyDescent="0.35">
      <c r="A51" s="35"/>
      <c r="B51" s="35"/>
      <c r="C51" s="38"/>
      <c r="D51" s="38"/>
      <c r="E51" s="35"/>
    </row>
    <row r="52" spans="1:5" x14ac:dyDescent="0.35">
      <c r="A52" s="35"/>
      <c r="B52" s="35"/>
      <c r="C52" s="38"/>
      <c r="D52" s="38"/>
      <c r="E52" s="35"/>
    </row>
    <row r="53" spans="1:5" x14ac:dyDescent="0.35">
      <c r="A53" s="35"/>
      <c r="B53" s="35"/>
      <c r="C53" s="38"/>
      <c r="D53" s="38"/>
      <c r="E53" s="35"/>
    </row>
    <row r="54" spans="1:5" x14ac:dyDescent="0.35">
      <c r="A54" s="35"/>
      <c r="B54" s="35"/>
      <c r="C54" s="38"/>
      <c r="D54" s="38"/>
      <c r="E54" s="35"/>
    </row>
    <row r="55" spans="1:5" x14ac:dyDescent="0.35">
      <c r="A55" s="35"/>
      <c r="B55" s="35"/>
      <c r="C55" s="38"/>
      <c r="D55" s="38"/>
      <c r="E55" s="35"/>
    </row>
    <row r="56" spans="1:5" x14ac:dyDescent="0.35">
      <c r="A56" s="35"/>
      <c r="B56" s="35"/>
      <c r="C56" s="38"/>
      <c r="D56" s="38"/>
      <c r="E56" s="35"/>
    </row>
    <row r="57" spans="1:5" x14ac:dyDescent="0.35">
      <c r="A57" s="35"/>
      <c r="B57" s="35"/>
      <c r="C57" s="38"/>
      <c r="D57" s="38"/>
      <c r="E57" s="35"/>
    </row>
    <row r="58" spans="1:5" x14ac:dyDescent="0.35">
      <c r="A58" s="35"/>
      <c r="B58" s="35"/>
      <c r="C58" s="38"/>
      <c r="D58" s="38"/>
      <c r="E58" s="35"/>
    </row>
    <row r="59" spans="1:5" x14ac:dyDescent="0.35">
      <c r="A59" s="35"/>
      <c r="B59" s="35"/>
      <c r="C59" s="38"/>
      <c r="D59" s="38"/>
      <c r="E59" s="35"/>
    </row>
    <row r="60" spans="1:5" x14ac:dyDescent="0.35">
      <c r="A60" s="35"/>
      <c r="B60" s="35"/>
      <c r="C60" s="40"/>
      <c r="D60" s="40"/>
      <c r="E60" s="35"/>
    </row>
    <row r="61" spans="1:5" x14ac:dyDescent="0.35">
      <c r="A61" s="35"/>
      <c r="B61" s="35"/>
      <c r="C61" s="40"/>
      <c r="D61" s="40"/>
      <c r="E61" s="35"/>
    </row>
    <row r="62" spans="1:5" x14ac:dyDescent="0.35">
      <c r="A62" s="35"/>
      <c r="B62" s="35"/>
      <c r="C62" s="40"/>
      <c r="D62" s="40"/>
      <c r="E62" s="35"/>
    </row>
    <row r="63" spans="1:5" x14ac:dyDescent="0.35">
      <c r="A63" s="35"/>
      <c r="B63" s="35"/>
      <c r="C63" s="40"/>
      <c r="D63" s="40"/>
      <c r="E63" s="35"/>
    </row>
  </sheetData>
  <sortState xmlns:xlrd2="http://schemas.microsoft.com/office/spreadsheetml/2017/richdata2" ref="A21:AH24">
    <sortCondition ref="A21:A24"/>
  </sortState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2019-09-25T23:01:59+00:00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f15e4d92-675c-4df7-a5c5-11f59c7da362">Pending</Records_x0020_Status>
    <Records_x0020_Date xmlns="f15e4d92-675c-4df7-a5c5-11f59c7da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9E62FABC6F0C4A8B01B82FFB257513" ma:contentTypeVersion="35" ma:contentTypeDescription="Create a new document." ma:contentTypeScope="" ma:versionID="a2077e624ca477d8cdd021d9c9fc501c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15e4d92-675c-4df7-a5c5-11f59c7da362" xmlns:ns7="3e5e3429-4ee7-48d4-a115-c520a7c2d8f7" targetNamespace="http://schemas.microsoft.com/office/2006/metadata/properties" ma:root="true" ma:fieldsID="d7389d1fc6506217866c918c7aeb1309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15e4d92-675c-4df7-a5c5-11f59c7da362"/>
    <xsd:import namespace="3e5e3429-4ee7-48d4-a115-c520a7c2d8f7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09ae1a9b-f7b7-4a74-a847-7d872a26b567}" ma:internalName="TaxCatchAllLabel" ma:readOnly="true" ma:showField="CatchAllDataLabel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09ae1a9b-f7b7-4a74-a847-7d872a26b567}" ma:internalName="TaxCatchAll" ma:showField="CatchAllData" ma:web="f15e4d92-675c-4df7-a5c5-11f59c7da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4d92-675c-4df7-a5c5-11f59c7da362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1" nillable="true" ma:displayName="Records Status" ma:default="Pending" ma:internalName="Records_x0020_Status">
      <xsd:simpleType>
        <xsd:restriction base="dms:Text"/>
      </xsd:simpleType>
    </xsd:element>
    <xsd:element name="Records_x0020_Date" ma:index="32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e3429-4ee7-48d4-a115-c520a7c2d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ABA070-DF13-4809-8D92-09BF98C5C787}">
  <ds:schemaRefs>
    <ds:schemaRef ds:uri="http://purl.org/dc/dcmitype/"/>
    <ds:schemaRef ds:uri="http://schemas.microsoft.com/office/infopath/2007/PartnerControls"/>
    <ds:schemaRef ds:uri="http://schemas.microsoft.com/sharepoint/v3/fields"/>
    <ds:schemaRef ds:uri="f15e4d92-675c-4df7-a5c5-11f59c7da362"/>
    <ds:schemaRef ds:uri="http://purl.org/dc/elements/1.1/"/>
    <ds:schemaRef ds:uri="http://schemas.openxmlformats.org/package/2006/metadata/core-properties"/>
    <ds:schemaRef ds:uri="3e5e3429-4ee7-48d4-a115-c520a7c2d8f7"/>
    <ds:schemaRef ds:uri="http://schemas.microsoft.com/sharepoint.v3"/>
    <ds:schemaRef ds:uri="http://schemas.microsoft.com/office/2006/documentManagement/types"/>
    <ds:schemaRef ds:uri="4ffa91fb-a0ff-4ac5-b2db-65c790d184a4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70FDE2-B0FF-4348-94F3-54D22C8E6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A438B4-0993-440B-9769-C7DA0C1F962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1DB2F66-9822-4382-971F-C97214D4A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15e4d92-675c-4df7-a5c5-11f59c7da362"/>
    <ds:schemaRef ds:uri="3e5e3429-4ee7-48d4-a115-c520a7c2d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Alkanes PAHs TPH</vt:lpstr>
      <vt:lpstr>VOCs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Sundaravadivelu, Devi</dc:creator>
  <cp:lastModifiedBy>rconmy</cp:lastModifiedBy>
  <cp:lastPrinted>2019-10-16T15:43:54Z</cp:lastPrinted>
  <dcterms:created xsi:type="dcterms:W3CDTF">2019-09-25T23:00:17Z</dcterms:created>
  <dcterms:modified xsi:type="dcterms:W3CDTF">2021-11-05T17:59:35Z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0x010100A49E62FABC6F0C4A8B01B82FFB257513</vt:lpwstr>
  </property>
</Properties>
</file>