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kamrath_brock_epa_gov/Documents/Profile/Documents/LakeErie_Project/Load_Estimation/ldi/data/results/"/>
    </mc:Choice>
  </mc:AlternateContent>
  <xr:revisionPtr revIDLastSave="0" documentId="8_{3B4DFECF-09AD-47EA-BCCA-858C1576E78C}" xr6:coauthVersionLast="47" xr6:coauthVersionMax="47" xr10:uidLastSave="{00000000-0000-0000-0000-000000000000}"/>
  <bookViews>
    <workbookView xWindow="-120" yWindow="-120" windowWidth="19440" windowHeight="15000" xr2:uid="{FC68910C-9A6F-432C-AECF-D2B3E804F2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7" i="1" l="1"/>
  <c r="H17" i="1"/>
  <c r="I17" i="1"/>
  <c r="J17" i="1"/>
  <c r="L17" i="1"/>
  <c r="E17" i="1"/>
</calcChain>
</file>

<file path=xl/sharedStrings.xml><?xml version="1.0" encoding="utf-8"?>
<sst xmlns="http://schemas.openxmlformats.org/spreadsheetml/2006/main" count="52" uniqueCount="49">
  <si>
    <t>Site</t>
  </si>
  <si>
    <t>Site Abbrev.</t>
  </si>
  <si>
    <t>USGS stream gauge</t>
  </si>
  <si>
    <r>
      <t>Watershed area (km</t>
    </r>
    <r>
      <rPr>
        <vertAlign val="super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)</t>
    </r>
  </si>
  <si>
    <t>Period of Record (n)</t>
  </si>
  <si>
    <t>Agricultural Land (%)</t>
  </si>
  <si>
    <t>Urban Land (%)</t>
  </si>
  <si>
    <t># of samples</t>
  </si>
  <si>
    <t>Beaver Creek</t>
  </si>
  <si>
    <t>BEA</t>
  </si>
  <si>
    <t>2014 -2016 (3)</t>
  </si>
  <si>
    <t>Blanchard River</t>
  </si>
  <si>
    <t>BLN</t>
  </si>
  <si>
    <t>2008 – 2020 (13)</t>
  </si>
  <si>
    <t>Chickasaw</t>
  </si>
  <si>
    <t>CKS</t>
  </si>
  <si>
    <t>2009 – 2020 (12)</t>
  </si>
  <si>
    <t>Coldwater</t>
  </si>
  <si>
    <t>CDW</t>
  </si>
  <si>
    <t>2013 – 2020 (8)</t>
  </si>
  <si>
    <t>Cuyahoga</t>
  </si>
  <si>
    <t>CYH</t>
  </si>
  <si>
    <t>2000 – 2018 (19)</t>
  </si>
  <si>
    <t>Great Miami</t>
  </si>
  <si>
    <t>GMR</t>
  </si>
  <si>
    <t>2000 – 2017 (18)</t>
  </si>
  <si>
    <t>Honey Creek</t>
  </si>
  <si>
    <t>HON</t>
  </si>
  <si>
    <t>2000 – 2020 (21)</t>
  </si>
  <si>
    <t>Lost</t>
  </si>
  <si>
    <t>LOS</t>
  </si>
  <si>
    <t>Maumee</t>
  </si>
  <si>
    <t>MAU</t>
  </si>
  <si>
    <t>Portage</t>
  </si>
  <si>
    <t>POR</t>
  </si>
  <si>
    <t>2011 – 2020 (10)</t>
  </si>
  <si>
    <t>Rock Creek</t>
  </si>
  <si>
    <t>ROC</t>
  </si>
  <si>
    <t>Sandusky River</t>
  </si>
  <si>
    <t>SAN</t>
  </si>
  <si>
    <t>2000 – 2020 (20)*</t>
  </si>
  <si>
    <t>Scioto River at Chillicothe</t>
  </si>
  <si>
    <t>SCI</t>
  </si>
  <si>
    <t>2000 – 2020 (16)</t>
  </si>
  <si>
    <t>Tiffin River</t>
  </si>
  <si>
    <t>TIF</t>
  </si>
  <si>
    <t>2016 – 2020 (5)</t>
  </si>
  <si>
    <t>Median</t>
  </si>
  <si>
    <t>*Sandusky River was not sampled enough times in WY 2001 to merit inclusion in this study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</si>
</sst>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A3A3A3"/>
      </left>
      <right style="medium">
        <color rgb="FFA3A3A3"/>
      </right>
      <top style="medium">
        <color rgb="FFA3A3A3"/>
      </top>
      <bottom style="medium">
        <color rgb="FFA3A3A3"/>
      </bottom>
      <diagonal/>
    </border>
    <border>
      <left style="medium">
        <color rgb="FFA3A3A3"/>
      </left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7DAD1-CF58-4596-8A3D-42F0324EE9AD}">
  <dimension ref="B1:M18"/>
  <sheetViews>
    <sheetView tabSelected="1" topLeftCell="A5" workbookViewId="0">
      <selection activeCell="N17" sqref="N17"/>
    </sheetView>
  </sheetViews>
  <sheetFormatPr defaultRowHeight="15" x14ac:dyDescent="0.25"/>
  <sheetData>
    <row r="1" spans="2:12" ht="15.75" thickBot="1" x14ac:dyDescent="0.3"/>
    <row r="2" spans="2:12" ht="42" thickBot="1" x14ac:dyDescent="0.3">
      <c r="B2" s="1" t="s">
        <v>0</v>
      </c>
      <c r="C2" s="1" t="s">
        <v>1</v>
      </c>
      <c r="D2" s="1" t="s">
        <v>2</v>
      </c>
      <c r="E2" s="1" t="s">
        <v>3</v>
      </c>
      <c r="F2" s="2"/>
      <c r="G2" s="1" t="s">
        <v>4</v>
      </c>
      <c r="H2" s="1" t="s">
        <v>5</v>
      </c>
      <c r="I2" s="1" t="s">
        <v>6</v>
      </c>
      <c r="J2" s="1" t="s">
        <v>7</v>
      </c>
    </row>
    <row r="3" spans="2:12" ht="26.25" thickBot="1" x14ac:dyDescent="0.3">
      <c r="B3" s="3" t="s">
        <v>8</v>
      </c>
      <c r="C3" s="3" t="s">
        <v>9</v>
      </c>
      <c r="D3" s="3">
        <v>3322485</v>
      </c>
      <c r="E3" s="3">
        <v>294</v>
      </c>
      <c r="F3" s="2"/>
      <c r="G3" s="3" t="s">
        <v>10</v>
      </c>
      <c r="H3" s="3">
        <v>69</v>
      </c>
      <c r="I3" s="3">
        <v>2</v>
      </c>
      <c r="J3" s="3">
        <v>0.98</v>
      </c>
      <c r="L3" s="4">
        <v>3</v>
      </c>
    </row>
    <row r="4" spans="2:12" ht="26.25" thickBot="1" x14ac:dyDescent="0.3">
      <c r="B4" s="3" t="s">
        <v>11</v>
      </c>
      <c r="C4" s="3" t="s">
        <v>12</v>
      </c>
      <c r="D4" s="3">
        <v>4189000</v>
      </c>
      <c r="E4" s="3">
        <v>896</v>
      </c>
      <c r="F4" s="2"/>
      <c r="G4" s="3" t="s">
        <v>13</v>
      </c>
      <c r="H4" s="3">
        <v>79</v>
      </c>
      <c r="I4" s="3">
        <v>10</v>
      </c>
      <c r="J4" s="3">
        <v>0.97</v>
      </c>
      <c r="L4" s="4">
        <v>13</v>
      </c>
    </row>
    <row r="5" spans="2:12" ht="26.25" thickBot="1" x14ac:dyDescent="0.3">
      <c r="B5" s="3" t="s">
        <v>14</v>
      </c>
      <c r="C5" s="3" t="s">
        <v>15</v>
      </c>
      <c r="D5" s="3">
        <v>402913084285400</v>
      </c>
      <c r="E5" s="3">
        <v>43</v>
      </c>
      <c r="F5" s="2"/>
      <c r="G5" s="3" t="s">
        <v>16</v>
      </c>
      <c r="H5" s="3">
        <v>79</v>
      </c>
      <c r="I5" s="3">
        <v>9</v>
      </c>
      <c r="J5" s="3">
        <v>0.92</v>
      </c>
      <c r="L5" s="4">
        <v>12</v>
      </c>
    </row>
    <row r="6" spans="2:12" ht="26.25" thickBot="1" x14ac:dyDescent="0.3">
      <c r="B6" s="3" t="s">
        <v>17</v>
      </c>
      <c r="C6" s="3" t="s">
        <v>18</v>
      </c>
      <c r="D6" s="3">
        <v>402958084363300</v>
      </c>
      <c r="E6" s="3">
        <v>30</v>
      </c>
      <c r="F6" s="2"/>
      <c r="G6" s="3" t="s">
        <v>19</v>
      </c>
      <c r="H6" s="3">
        <v>69</v>
      </c>
      <c r="I6" s="3">
        <v>12</v>
      </c>
      <c r="J6" s="3">
        <v>0.94</v>
      </c>
      <c r="L6" s="5">
        <v>8</v>
      </c>
    </row>
    <row r="7" spans="2:12" ht="26.25" thickBot="1" x14ac:dyDescent="0.3">
      <c r="B7" s="3" t="s">
        <v>20</v>
      </c>
      <c r="C7" s="3" t="s">
        <v>21</v>
      </c>
      <c r="D7" s="3">
        <v>4208000</v>
      </c>
      <c r="E7" s="3">
        <v>1830</v>
      </c>
      <c r="F7" s="2"/>
      <c r="G7" s="3" t="s">
        <v>22</v>
      </c>
      <c r="H7" s="3">
        <v>9</v>
      </c>
      <c r="I7" s="3">
        <v>40</v>
      </c>
      <c r="J7" s="3">
        <v>0.93</v>
      </c>
      <c r="L7" s="5">
        <v>19</v>
      </c>
    </row>
    <row r="8" spans="2:12" ht="26.25" thickBot="1" x14ac:dyDescent="0.3">
      <c r="B8" s="3" t="s">
        <v>23</v>
      </c>
      <c r="C8" s="3" t="s">
        <v>24</v>
      </c>
      <c r="D8" s="3">
        <v>3271601</v>
      </c>
      <c r="E8" s="3">
        <v>7019</v>
      </c>
      <c r="F8" s="2"/>
      <c r="G8" s="3" t="s">
        <v>25</v>
      </c>
      <c r="H8" s="3">
        <v>65</v>
      </c>
      <c r="I8" s="3">
        <v>17</v>
      </c>
      <c r="J8" s="3">
        <v>0.95</v>
      </c>
      <c r="L8" s="5">
        <v>18</v>
      </c>
    </row>
    <row r="9" spans="2:12" ht="26.25" thickBot="1" x14ac:dyDescent="0.3">
      <c r="B9" s="3" t="s">
        <v>26</v>
      </c>
      <c r="C9" s="3" t="s">
        <v>27</v>
      </c>
      <c r="D9" s="3">
        <v>4197100</v>
      </c>
      <c r="E9" s="3">
        <v>386</v>
      </c>
      <c r="F9" s="2"/>
      <c r="G9" s="3" t="s">
        <v>28</v>
      </c>
      <c r="H9" s="3">
        <v>81</v>
      </c>
      <c r="I9" s="3">
        <v>7</v>
      </c>
      <c r="J9" s="3">
        <v>0.95</v>
      </c>
      <c r="L9" s="5">
        <v>21</v>
      </c>
    </row>
    <row r="10" spans="2:12" ht="26.25" thickBot="1" x14ac:dyDescent="0.3">
      <c r="B10" s="3" t="s">
        <v>29</v>
      </c>
      <c r="C10" s="3" t="s">
        <v>30</v>
      </c>
      <c r="D10" s="3">
        <v>4185440</v>
      </c>
      <c r="E10" s="3">
        <v>11</v>
      </c>
      <c r="F10" s="2"/>
      <c r="G10" s="3" t="s">
        <v>13</v>
      </c>
      <c r="H10" s="3">
        <v>77</v>
      </c>
      <c r="I10" s="3">
        <v>4</v>
      </c>
      <c r="J10" s="3">
        <v>0.95</v>
      </c>
      <c r="L10" s="5">
        <v>13</v>
      </c>
    </row>
    <row r="11" spans="2:12" ht="26.25" thickBot="1" x14ac:dyDescent="0.3">
      <c r="B11" s="3" t="s">
        <v>31</v>
      </c>
      <c r="C11" s="3" t="s">
        <v>32</v>
      </c>
      <c r="D11" s="3">
        <v>4193500</v>
      </c>
      <c r="E11" s="3">
        <v>16388</v>
      </c>
      <c r="F11" s="2"/>
      <c r="G11" s="3" t="s">
        <v>28</v>
      </c>
      <c r="H11" s="3">
        <v>73</v>
      </c>
      <c r="I11" s="3">
        <v>11</v>
      </c>
      <c r="J11" s="3">
        <v>0.94</v>
      </c>
      <c r="L11" s="5">
        <v>21</v>
      </c>
    </row>
    <row r="12" spans="2:12" ht="26.25" thickBot="1" x14ac:dyDescent="0.3">
      <c r="B12" s="3" t="s">
        <v>33</v>
      </c>
      <c r="C12" s="3" t="s">
        <v>34</v>
      </c>
      <c r="D12" s="3">
        <v>4195500</v>
      </c>
      <c r="E12" s="3">
        <v>1108</v>
      </c>
      <c r="F12" s="2"/>
      <c r="G12" s="3" t="s">
        <v>35</v>
      </c>
      <c r="H12" s="3">
        <v>84</v>
      </c>
      <c r="I12" s="3">
        <v>9</v>
      </c>
      <c r="J12" s="3">
        <v>0.95</v>
      </c>
      <c r="L12" s="5">
        <v>10</v>
      </c>
    </row>
    <row r="13" spans="2:12" ht="26.25" thickBot="1" x14ac:dyDescent="0.3">
      <c r="B13" s="3" t="s">
        <v>36</v>
      </c>
      <c r="C13" s="3" t="s">
        <v>37</v>
      </c>
      <c r="D13" s="3">
        <v>4197170</v>
      </c>
      <c r="E13" s="3">
        <v>90</v>
      </c>
      <c r="F13" s="2"/>
      <c r="G13" s="3" t="s">
        <v>28</v>
      </c>
      <c r="H13" s="3">
        <v>72</v>
      </c>
      <c r="I13" s="3">
        <v>9</v>
      </c>
      <c r="J13" s="3">
        <v>0.97</v>
      </c>
      <c r="L13" s="5">
        <v>21</v>
      </c>
    </row>
    <row r="14" spans="2:12" ht="26.25" thickBot="1" x14ac:dyDescent="0.3">
      <c r="B14" s="3" t="s">
        <v>38</v>
      </c>
      <c r="C14" s="3" t="s">
        <v>39</v>
      </c>
      <c r="D14" s="3">
        <v>4198000</v>
      </c>
      <c r="E14" s="3">
        <v>3239</v>
      </c>
      <c r="F14" s="2"/>
      <c r="G14" s="3" t="s">
        <v>40</v>
      </c>
      <c r="H14" s="3">
        <v>78</v>
      </c>
      <c r="I14" s="3">
        <v>8</v>
      </c>
      <c r="J14" s="3">
        <v>0.92</v>
      </c>
      <c r="L14" s="5">
        <v>20</v>
      </c>
    </row>
    <row r="15" spans="2:12" ht="39" thickBot="1" x14ac:dyDescent="0.3">
      <c r="B15" s="3" t="s">
        <v>41</v>
      </c>
      <c r="C15" s="3" t="s">
        <v>42</v>
      </c>
      <c r="D15" s="3">
        <v>3231500</v>
      </c>
      <c r="E15" s="3">
        <v>9965</v>
      </c>
      <c r="F15" s="2"/>
      <c r="G15" s="3" t="s">
        <v>43</v>
      </c>
      <c r="H15" s="3">
        <v>62</v>
      </c>
      <c r="I15" s="3">
        <v>17</v>
      </c>
      <c r="J15" s="3">
        <v>0.87</v>
      </c>
      <c r="L15" s="5">
        <v>16</v>
      </c>
    </row>
    <row r="16" spans="2:12" ht="26.25" thickBot="1" x14ac:dyDescent="0.3">
      <c r="B16" s="3" t="s">
        <v>44</v>
      </c>
      <c r="C16" s="3" t="s">
        <v>45</v>
      </c>
      <c r="D16" s="3">
        <v>4185000</v>
      </c>
      <c r="E16" s="3">
        <v>1061</v>
      </c>
      <c r="F16" s="2"/>
      <c r="G16" s="3" t="s">
        <v>46</v>
      </c>
      <c r="H16" s="3">
        <v>61</v>
      </c>
      <c r="I16" s="3">
        <v>7</v>
      </c>
      <c r="J16" s="3">
        <v>0.97</v>
      </c>
      <c r="L16" s="5">
        <v>5</v>
      </c>
    </row>
    <row r="17" spans="2:13" ht="15.75" thickBot="1" x14ac:dyDescent="0.3">
      <c r="B17" s="1" t="s">
        <v>47</v>
      </c>
      <c r="C17" s="2"/>
      <c r="D17" s="2"/>
      <c r="E17" s="2">
        <f>MEDIAN(E3:E16)</f>
        <v>978.5</v>
      </c>
      <c r="F17" s="2"/>
      <c r="G17" s="2"/>
      <c r="H17" s="2">
        <f t="shared" ref="F17:J17" si="0">MEDIAN(H3:H16)</f>
        <v>72.5</v>
      </c>
      <c r="I17" s="2">
        <f t="shared" si="0"/>
        <v>9</v>
      </c>
      <c r="J17" s="2">
        <f t="shared" si="0"/>
        <v>0.95</v>
      </c>
      <c r="L17">
        <f>MEDIAN(L3:L16)</f>
        <v>14.5</v>
      </c>
      <c r="M17" s="6">
        <f>SUM(L3:L16)</f>
        <v>200</v>
      </c>
    </row>
    <row r="18" spans="2:13" ht="141" thickBot="1" x14ac:dyDescent="0.3">
      <c r="B18" s="1" t="s">
        <v>48</v>
      </c>
      <c r="C18" s="2"/>
      <c r="D18" s="2"/>
      <c r="E18" s="2"/>
      <c r="F18" s="2"/>
      <c r="G18" s="2"/>
      <c r="H18" s="2"/>
      <c r="I18" s="2"/>
      <c r="J18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Kamrath, Brock</dc:creator>
  <cp:lastModifiedBy>Kamrath, Brock</cp:lastModifiedBy>
  <dcterms:created xsi:type="dcterms:W3CDTF">2022-06-07T17:54:10Z</dcterms:created>
  <dcterms:modified xsi:type="dcterms:W3CDTF">2022-06-07T20:18:05Z</dcterms:modified>
</cp:coreProperties>
</file>