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ublic\creed\Flowering Paper\"/>
    </mc:Choice>
  </mc:AlternateContent>
  <xr:revisionPtr revIDLastSave="0" documentId="8_{E8C66D64-3400-45F1-A023-93D859316B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Read 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22" i="1"/>
  <c r="H10" i="1"/>
  <c r="H19" i="1" l="1"/>
  <c r="H4" i="1"/>
</calcChain>
</file>

<file path=xl/sharedStrings.xml><?xml version="1.0" encoding="utf-8"?>
<sst xmlns="http://schemas.openxmlformats.org/spreadsheetml/2006/main" count="125" uniqueCount="43">
  <si>
    <t>species</t>
  </si>
  <si>
    <t>year</t>
  </si>
  <si>
    <t>order</t>
  </si>
  <si>
    <t>Plot</t>
  </si>
  <si>
    <t>POGR</t>
  </si>
  <si>
    <t>Botany</t>
  </si>
  <si>
    <t>1BC</t>
  </si>
  <si>
    <t>3BC</t>
  </si>
  <si>
    <t>2BC</t>
  </si>
  <si>
    <t>5BC</t>
  </si>
  <si>
    <t>7BC</t>
  </si>
  <si>
    <t>8BC</t>
  </si>
  <si>
    <t>3BC.F</t>
  </si>
  <si>
    <t xml:space="preserve">2BC </t>
  </si>
  <si>
    <t>5BC, F</t>
  </si>
  <si>
    <t xml:space="preserve"> </t>
  </si>
  <si>
    <t>1BC,F</t>
  </si>
  <si>
    <t xml:space="preserve">3BC </t>
  </si>
  <si>
    <t>2BC,F</t>
  </si>
  <si>
    <t>8BC,F</t>
  </si>
  <si>
    <t>repeat + 1 bud, could have developed overnight</t>
  </si>
  <si>
    <t>Flowers may not have been counted for repeat, just buds; also not present week later</t>
  </si>
  <si>
    <t>repeat + 1 bud, could have developed overnight, estmated 100% variance, difficult to tell since 0 first wee</t>
  </si>
  <si>
    <t>Week 4 Date Measured</t>
  </si>
  <si>
    <t>Week 4 Notes</t>
  </si>
  <si>
    <t>Week 4 Number</t>
  </si>
  <si>
    <t>Comments 8/8/18</t>
  </si>
  <si>
    <t>Repeat Week 4 notes 6/8/11</t>
  </si>
  <si>
    <t>Repeat Week 4 Number</t>
  </si>
  <si>
    <t>Column</t>
  </si>
  <si>
    <t>Description</t>
  </si>
  <si>
    <t>POGR=Potentilla gracilis</t>
  </si>
  <si>
    <t>Year measurements made</t>
  </si>
  <si>
    <t>Botany or Hyslop</t>
  </si>
  <si>
    <t>farm</t>
  </si>
  <si>
    <t>Sequence of species on data sheet</t>
  </si>
  <si>
    <t>Plot number</t>
  </si>
  <si>
    <t>Date of regular week 4 measurements</t>
  </si>
  <si>
    <t>Flowering notes made on week 4</t>
  </si>
  <si>
    <t>Stage of development based on numberical transformation of notes.  See paper for method.  BC 'bud cluster' =1 and F 'flowering" =3.</t>
  </si>
  <si>
    <t>Repeated observations made on 6/8/22</t>
  </si>
  <si>
    <t>Repeat Week 4 notes 6/8/11 there was also a value of 4BC for plot 347 which was not part of this study.</t>
  </si>
  <si>
    <t>For the Repeat on 6/8/11 there was also a note of 4BC for plot 357 which was not used in 2011, so no comparison for that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</si>
</sst>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0" fontId="1" fillId="0" borderId="0" xfId="0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K22" sqref="K22"/>
    </sheetView>
  </sheetViews>
  <sheetFormatPr defaultRowHeight="15" x14ac:dyDescent="0.25"/>
  <cols>
    <col min="5" max="5" width="7.85546875" customWidth="1"/>
    <col min="6" max="6" width="12.140625" customWidth="1"/>
    <col min="7" max="7" width="9.140625" customWidth="1"/>
    <col min="8" max="8" width="12.85546875" style="6" customWidth="1"/>
    <col min="9" max="9" width="14.5703125" customWidth="1"/>
    <col min="10" max="10" width="14.5703125" style="6" customWidth="1"/>
    <col min="11" max="11" width="19" customWidth="1"/>
  </cols>
  <sheetData>
    <row r="1" spans="1:11" s="4" customFormat="1" ht="40.5" customHeight="1" x14ac:dyDescent="0.25">
      <c r="A1" s="7" t="s">
        <v>0</v>
      </c>
      <c r="B1" s="7" t="s">
        <v>1</v>
      </c>
      <c r="C1" s="7" t="s">
        <v>34</v>
      </c>
      <c r="D1" s="7" t="s">
        <v>2</v>
      </c>
      <c r="E1" s="7" t="s">
        <v>3</v>
      </c>
      <c r="F1" s="7" t="s">
        <v>23</v>
      </c>
      <c r="G1" s="8" t="s">
        <v>24</v>
      </c>
      <c r="H1" s="9" t="s">
        <v>25</v>
      </c>
      <c r="I1" s="8" t="s">
        <v>41</v>
      </c>
      <c r="J1" s="9" t="s">
        <v>28</v>
      </c>
      <c r="K1" s="4" t="s">
        <v>26</v>
      </c>
    </row>
    <row r="2" spans="1:11" x14ac:dyDescent="0.25">
      <c r="A2" s="1" t="s">
        <v>4</v>
      </c>
      <c r="B2" s="1">
        <v>2011</v>
      </c>
      <c r="C2" s="1" t="s">
        <v>5</v>
      </c>
      <c r="D2" s="1">
        <v>8</v>
      </c>
      <c r="E2" s="1">
        <v>232</v>
      </c>
      <c r="F2" s="2">
        <v>40700</v>
      </c>
      <c r="G2" s="2"/>
      <c r="H2" s="5">
        <v>0</v>
      </c>
      <c r="I2" s="2" t="s">
        <v>6</v>
      </c>
      <c r="J2" s="5">
        <v>1</v>
      </c>
      <c r="K2" t="s">
        <v>20</v>
      </c>
    </row>
    <row r="3" spans="1:11" x14ac:dyDescent="0.25">
      <c r="A3" s="1" t="s">
        <v>4</v>
      </c>
      <c r="B3" s="1">
        <v>2011</v>
      </c>
      <c r="C3" s="1" t="s">
        <v>5</v>
      </c>
      <c r="D3" s="1">
        <v>8</v>
      </c>
      <c r="E3" s="1">
        <v>236</v>
      </c>
      <c r="F3" s="2">
        <v>40700</v>
      </c>
      <c r="G3" s="2" t="s">
        <v>6</v>
      </c>
      <c r="H3" s="5">
        <v>1</v>
      </c>
      <c r="I3" s="2" t="s">
        <v>6</v>
      </c>
      <c r="J3" s="5">
        <v>1</v>
      </c>
    </row>
    <row r="4" spans="1:11" x14ac:dyDescent="0.25">
      <c r="A4" s="1" t="s">
        <v>4</v>
      </c>
      <c r="B4" s="1">
        <v>2011</v>
      </c>
      <c r="C4" s="1" t="s">
        <v>5</v>
      </c>
      <c r="D4" s="1">
        <v>8</v>
      </c>
      <c r="E4" s="1">
        <v>248</v>
      </c>
      <c r="F4" s="2">
        <v>40700</v>
      </c>
      <c r="G4" s="2" t="s">
        <v>12</v>
      </c>
      <c r="H4" s="5">
        <f>((3*1)+(1*3))/4</f>
        <v>1.5</v>
      </c>
      <c r="I4" s="2" t="s">
        <v>7</v>
      </c>
      <c r="J4" s="5">
        <v>1</v>
      </c>
      <c r="K4" t="s">
        <v>21</v>
      </c>
    </row>
    <row r="5" spans="1:11" x14ac:dyDescent="0.25">
      <c r="A5" s="1" t="s">
        <v>4</v>
      </c>
      <c r="B5" s="1">
        <v>2011</v>
      </c>
      <c r="C5" s="1" t="s">
        <v>5</v>
      </c>
      <c r="D5" s="1">
        <v>8</v>
      </c>
      <c r="E5" s="1">
        <v>265</v>
      </c>
      <c r="F5" s="2">
        <v>40700</v>
      </c>
      <c r="G5" s="2" t="s">
        <v>13</v>
      </c>
      <c r="H5" s="5">
        <v>1</v>
      </c>
      <c r="I5" s="2" t="s">
        <v>8</v>
      </c>
      <c r="J5" s="5">
        <v>1</v>
      </c>
    </row>
    <row r="6" spans="1:11" x14ac:dyDescent="0.25">
      <c r="A6" s="1" t="s">
        <v>4</v>
      </c>
      <c r="B6" s="1">
        <v>2011</v>
      </c>
      <c r="C6" s="1" t="s">
        <v>5</v>
      </c>
      <c r="D6" s="1">
        <v>8</v>
      </c>
      <c r="E6" s="1">
        <v>266</v>
      </c>
      <c r="F6" s="2">
        <v>40700</v>
      </c>
      <c r="G6" s="2" t="s">
        <v>8</v>
      </c>
      <c r="H6" s="5">
        <v>1</v>
      </c>
      <c r="I6" s="2" t="s">
        <v>8</v>
      </c>
      <c r="J6" s="5">
        <v>1</v>
      </c>
    </row>
    <row r="7" spans="1:11" x14ac:dyDescent="0.25">
      <c r="A7" s="1" t="s">
        <v>4</v>
      </c>
      <c r="B7" s="1">
        <v>2011</v>
      </c>
      <c r="C7" s="1" t="s">
        <v>5</v>
      </c>
      <c r="D7" s="1">
        <v>8</v>
      </c>
      <c r="E7" s="1">
        <v>278</v>
      </c>
      <c r="F7" s="2">
        <v>40700</v>
      </c>
      <c r="G7" s="2" t="s">
        <v>9</v>
      </c>
      <c r="H7" s="5">
        <v>1</v>
      </c>
      <c r="I7" s="2" t="s">
        <v>9</v>
      </c>
      <c r="J7" s="5">
        <v>1</v>
      </c>
    </row>
    <row r="8" spans="1:11" x14ac:dyDescent="0.25">
      <c r="A8" s="1" t="s">
        <v>4</v>
      </c>
      <c r="B8" s="1">
        <v>2011</v>
      </c>
      <c r="C8" s="1" t="s">
        <v>5</v>
      </c>
      <c r="D8" s="1">
        <v>8</v>
      </c>
      <c r="E8" s="1">
        <v>288</v>
      </c>
      <c r="F8" s="2">
        <v>40700</v>
      </c>
      <c r="G8" s="2" t="s">
        <v>9</v>
      </c>
      <c r="H8" s="5">
        <v>1</v>
      </c>
      <c r="I8" s="2" t="s">
        <v>9</v>
      </c>
      <c r="J8" s="5">
        <v>1</v>
      </c>
    </row>
    <row r="9" spans="1:11" x14ac:dyDescent="0.25">
      <c r="A9" s="1" t="s">
        <v>4</v>
      </c>
      <c r="B9" s="1">
        <v>2011</v>
      </c>
      <c r="C9" s="1" t="s">
        <v>5</v>
      </c>
      <c r="D9" s="1">
        <v>8</v>
      </c>
      <c r="E9" s="1">
        <v>303</v>
      </c>
      <c r="F9" s="2">
        <v>40700</v>
      </c>
      <c r="G9" s="2"/>
      <c r="H9" s="5">
        <v>0</v>
      </c>
      <c r="I9" s="2" t="s">
        <v>8</v>
      </c>
      <c r="J9" s="5">
        <v>1</v>
      </c>
      <c r="K9" t="s">
        <v>22</v>
      </c>
    </row>
    <row r="10" spans="1:11" x14ac:dyDescent="0.25">
      <c r="A10" s="1" t="s">
        <v>4</v>
      </c>
      <c r="B10" s="1">
        <v>2011</v>
      </c>
      <c r="C10" s="1" t="s">
        <v>5</v>
      </c>
      <c r="D10" s="1">
        <v>8</v>
      </c>
      <c r="E10" s="1">
        <v>305</v>
      </c>
      <c r="F10" s="2">
        <v>40700</v>
      </c>
      <c r="G10" s="2" t="s">
        <v>14</v>
      </c>
      <c r="H10" s="5">
        <f>((5*1)+(1*3))/6</f>
        <v>1.3333333333333333</v>
      </c>
      <c r="I10" s="2" t="s">
        <v>9</v>
      </c>
      <c r="J10" s="5">
        <v>1</v>
      </c>
      <c r="K10" t="s">
        <v>21</v>
      </c>
    </row>
    <row r="11" spans="1:11" x14ac:dyDescent="0.25">
      <c r="A11" s="1" t="s">
        <v>4</v>
      </c>
      <c r="B11" s="1">
        <v>2011</v>
      </c>
      <c r="C11" s="1" t="s">
        <v>5</v>
      </c>
      <c r="D11" s="1">
        <v>8</v>
      </c>
      <c r="E11" s="1">
        <v>309</v>
      </c>
      <c r="F11" s="2">
        <v>40700</v>
      </c>
      <c r="G11" s="2" t="s">
        <v>15</v>
      </c>
      <c r="H11" s="5">
        <v>0</v>
      </c>
      <c r="I11" s="2" t="s">
        <v>6</v>
      </c>
      <c r="J11" s="5">
        <v>1</v>
      </c>
      <c r="K11" t="s">
        <v>20</v>
      </c>
    </row>
    <row r="12" spans="1:11" x14ac:dyDescent="0.25">
      <c r="A12" s="1" t="s">
        <v>4</v>
      </c>
      <c r="B12" s="1">
        <v>2011</v>
      </c>
      <c r="C12" s="1" t="s">
        <v>5</v>
      </c>
      <c r="D12" s="1">
        <v>8</v>
      </c>
      <c r="E12" s="1">
        <v>310</v>
      </c>
      <c r="F12" s="2">
        <v>40701</v>
      </c>
      <c r="G12" s="2" t="s">
        <v>16</v>
      </c>
      <c r="H12" s="5">
        <f>((1*1)+(1*3))/2</f>
        <v>2</v>
      </c>
      <c r="I12" s="2" t="s">
        <v>6</v>
      </c>
      <c r="J12" s="5">
        <v>1</v>
      </c>
      <c r="K12" t="s">
        <v>21</v>
      </c>
    </row>
    <row r="13" spans="1:11" x14ac:dyDescent="0.25">
      <c r="A13" s="1" t="s">
        <v>4</v>
      </c>
      <c r="B13" s="1">
        <v>2011</v>
      </c>
      <c r="C13" s="1" t="s">
        <v>5</v>
      </c>
      <c r="D13" s="1">
        <v>8</v>
      </c>
      <c r="E13" s="1">
        <v>311</v>
      </c>
      <c r="F13" s="2">
        <v>40701</v>
      </c>
      <c r="G13" s="2" t="s">
        <v>6</v>
      </c>
      <c r="H13" s="5">
        <v>1</v>
      </c>
      <c r="I13" s="2" t="s">
        <v>6</v>
      </c>
      <c r="J13" s="5">
        <v>1</v>
      </c>
    </row>
    <row r="14" spans="1:11" x14ac:dyDescent="0.25">
      <c r="A14" s="1" t="s">
        <v>4</v>
      </c>
      <c r="B14" s="1">
        <v>2011</v>
      </c>
      <c r="C14" s="1" t="s">
        <v>5</v>
      </c>
      <c r="D14" s="1">
        <v>8</v>
      </c>
      <c r="E14" s="1">
        <v>312</v>
      </c>
      <c r="F14" s="2">
        <v>40701</v>
      </c>
      <c r="G14" s="2" t="s">
        <v>8</v>
      </c>
      <c r="H14" s="5">
        <v>1</v>
      </c>
      <c r="I14" s="2" t="s">
        <v>8</v>
      </c>
      <c r="J14" s="5">
        <v>1</v>
      </c>
    </row>
    <row r="15" spans="1:11" x14ac:dyDescent="0.25">
      <c r="A15" s="1" t="s">
        <v>4</v>
      </c>
      <c r="B15" s="1">
        <v>2011</v>
      </c>
      <c r="C15" s="1" t="s">
        <v>5</v>
      </c>
      <c r="D15" s="1">
        <v>8</v>
      </c>
      <c r="E15" s="1">
        <v>332</v>
      </c>
      <c r="F15" s="2">
        <v>40701</v>
      </c>
      <c r="G15" s="2" t="s">
        <v>8</v>
      </c>
      <c r="H15" s="5">
        <v>1</v>
      </c>
      <c r="I15" s="2" t="s">
        <v>8</v>
      </c>
      <c r="J15" s="5">
        <v>1</v>
      </c>
    </row>
    <row r="16" spans="1:11" x14ac:dyDescent="0.25">
      <c r="A16" s="1" t="s">
        <v>4</v>
      </c>
      <c r="B16" s="1">
        <v>2011</v>
      </c>
      <c r="C16" s="1" t="s">
        <v>5</v>
      </c>
      <c r="D16" s="1">
        <v>8</v>
      </c>
      <c r="E16" s="1">
        <v>333</v>
      </c>
      <c r="F16" s="2">
        <v>40701</v>
      </c>
      <c r="G16" s="2" t="s">
        <v>17</v>
      </c>
      <c r="H16" s="5">
        <v>1</v>
      </c>
      <c r="I16" s="2" t="s">
        <v>7</v>
      </c>
      <c r="J16" s="5">
        <v>1</v>
      </c>
    </row>
    <row r="17" spans="1:11" x14ac:dyDescent="0.25">
      <c r="A17" s="1" t="s">
        <v>4</v>
      </c>
      <c r="B17" s="1">
        <v>2011</v>
      </c>
      <c r="C17" s="1" t="s">
        <v>5</v>
      </c>
      <c r="D17" s="1">
        <v>8</v>
      </c>
      <c r="E17" s="1">
        <v>354</v>
      </c>
      <c r="F17" s="2">
        <v>40701</v>
      </c>
      <c r="G17" s="2" t="s">
        <v>6</v>
      </c>
      <c r="H17" s="5">
        <v>1</v>
      </c>
      <c r="I17" s="2" t="s">
        <v>6</v>
      </c>
      <c r="J17" s="5">
        <v>1</v>
      </c>
    </row>
    <row r="18" spans="1:11" x14ac:dyDescent="0.25">
      <c r="A18" s="1" t="s">
        <v>4</v>
      </c>
      <c r="B18" s="1">
        <v>2011</v>
      </c>
      <c r="C18" s="1" t="s">
        <v>5</v>
      </c>
      <c r="D18" s="1">
        <v>8</v>
      </c>
      <c r="E18" s="1">
        <v>355</v>
      </c>
      <c r="F18" s="2">
        <v>40701</v>
      </c>
      <c r="G18" s="2" t="s">
        <v>10</v>
      </c>
      <c r="H18" s="5">
        <v>1</v>
      </c>
      <c r="I18" s="2" t="s">
        <v>10</v>
      </c>
      <c r="J18" s="5">
        <v>1</v>
      </c>
    </row>
    <row r="19" spans="1:11" x14ac:dyDescent="0.25">
      <c r="A19" s="1" t="s">
        <v>4</v>
      </c>
      <c r="B19" s="1">
        <v>2011</v>
      </c>
      <c r="C19" s="1" t="s">
        <v>5</v>
      </c>
      <c r="D19" s="1">
        <v>8</v>
      </c>
      <c r="E19" s="1">
        <v>359</v>
      </c>
      <c r="F19" s="2">
        <v>40701</v>
      </c>
      <c r="G19" s="2" t="s">
        <v>18</v>
      </c>
      <c r="H19" s="5">
        <f>((2*1)+(1*3))/3</f>
        <v>1.6666666666666667</v>
      </c>
      <c r="I19" s="2" t="s">
        <v>8</v>
      </c>
      <c r="J19" s="5">
        <v>1</v>
      </c>
      <c r="K19" t="s">
        <v>21</v>
      </c>
    </row>
    <row r="20" spans="1:11" x14ac:dyDescent="0.25">
      <c r="A20" s="1" t="s">
        <v>4</v>
      </c>
      <c r="B20" s="1">
        <v>2011</v>
      </c>
      <c r="C20" s="1" t="s">
        <v>5</v>
      </c>
      <c r="D20" s="1">
        <v>8</v>
      </c>
      <c r="E20" s="1">
        <v>363</v>
      </c>
      <c r="F20" s="2">
        <v>40701</v>
      </c>
      <c r="G20" s="2" t="s">
        <v>6</v>
      </c>
      <c r="H20" s="5">
        <v>1</v>
      </c>
      <c r="I20" s="2" t="s">
        <v>6</v>
      </c>
      <c r="J20" s="5">
        <v>1</v>
      </c>
    </row>
    <row r="21" spans="1:11" x14ac:dyDescent="0.25">
      <c r="A21" s="1" t="s">
        <v>4</v>
      </c>
      <c r="B21" s="1">
        <v>2011</v>
      </c>
      <c r="C21" s="1" t="s">
        <v>5</v>
      </c>
      <c r="D21" s="1">
        <v>8</v>
      </c>
      <c r="E21" s="1">
        <v>366</v>
      </c>
      <c r="F21" s="2">
        <v>40701</v>
      </c>
      <c r="G21" s="2" t="s">
        <v>9</v>
      </c>
      <c r="H21" s="5">
        <v>1</v>
      </c>
      <c r="I21" s="2" t="s">
        <v>9</v>
      </c>
      <c r="J21" s="5">
        <v>1</v>
      </c>
    </row>
    <row r="22" spans="1:11" x14ac:dyDescent="0.25">
      <c r="A22" s="1" t="s">
        <v>4</v>
      </c>
      <c r="B22" s="1">
        <v>2011</v>
      </c>
      <c r="C22" s="1" t="s">
        <v>5</v>
      </c>
      <c r="D22" s="1">
        <v>8</v>
      </c>
      <c r="E22" s="1">
        <v>382</v>
      </c>
      <c r="F22" s="2">
        <v>40701</v>
      </c>
      <c r="G22" s="2" t="s">
        <v>19</v>
      </c>
      <c r="H22" s="5">
        <f>((8*1)+(1*3))/9</f>
        <v>1.2222222222222223</v>
      </c>
      <c r="I22" s="2" t="s">
        <v>11</v>
      </c>
      <c r="J22" s="5">
        <v>1</v>
      </c>
      <c r="K22" t="s">
        <v>21</v>
      </c>
    </row>
    <row r="23" spans="1:11" x14ac:dyDescent="0.25">
      <c r="A23" s="3"/>
      <c r="B23" s="4"/>
    </row>
    <row r="24" spans="1:11" ht="25.5" customHeight="1" x14ac:dyDescent="0.25">
      <c r="A24" s="10" t="s">
        <v>42</v>
      </c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1">
    <mergeCell ref="A24:J2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4A90-223E-426E-83D3-9B1D8CC4A682}">
  <dimension ref="A1:B12"/>
  <sheetViews>
    <sheetView workbookViewId="0">
      <selection activeCell="B12" sqref="B12"/>
    </sheetView>
  </sheetViews>
  <sheetFormatPr defaultRowHeight="15" x14ac:dyDescent="0.25"/>
  <cols>
    <col min="1" max="1" width="30.85546875" customWidth="1"/>
  </cols>
  <sheetData>
    <row r="1" spans="1:2" x14ac:dyDescent="0.25">
      <c r="A1" t="s">
        <v>29</v>
      </c>
      <c r="B1" t="s">
        <v>30</v>
      </c>
    </row>
    <row r="2" spans="1:2" x14ac:dyDescent="0.25">
      <c r="A2" s="7" t="s">
        <v>0</v>
      </c>
      <c r="B2" t="s">
        <v>31</v>
      </c>
    </row>
    <row r="3" spans="1:2" x14ac:dyDescent="0.25">
      <c r="A3" s="7" t="s">
        <v>1</v>
      </c>
      <c r="B3" t="s">
        <v>32</v>
      </c>
    </row>
    <row r="4" spans="1:2" x14ac:dyDescent="0.25">
      <c r="A4" s="7" t="s">
        <v>34</v>
      </c>
      <c r="B4" t="s">
        <v>33</v>
      </c>
    </row>
    <row r="5" spans="1:2" x14ac:dyDescent="0.25">
      <c r="A5" s="7" t="s">
        <v>2</v>
      </c>
      <c r="B5" t="s">
        <v>35</v>
      </c>
    </row>
    <row r="6" spans="1:2" x14ac:dyDescent="0.25">
      <c r="A6" s="7" t="s">
        <v>3</v>
      </c>
      <c r="B6" t="s">
        <v>36</v>
      </c>
    </row>
    <row r="7" spans="1:2" ht="14.25" customHeight="1" x14ac:dyDescent="0.25">
      <c r="A7" s="7" t="s">
        <v>23</v>
      </c>
      <c r="B7" t="s">
        <v>37</v>
      </c>
    </row>
    <row r="8" spans="1:2" ht="14.25" customHeight="1" x14ac:dyDescent="0.25">
      <c r="A8" s="8" t="s">
        <v>24</v>
      </c>
      <c r="B8" t="s">
        <v>38</v>
      </c>
    </row>
    <row r="9" spans="1:2" ht="14.25" customHeight="1" x14ac:dyDescent="0.25">
      <c r="A9" s="9" t="s">
        <v>25</v>
      </c>
      <c r="B9" t="s">
        <v>39</v>
      </c>
    </row>
    <row r="10" spans="1:2" ht="14.25" customHeight="1" x14ac:dyDescent="0.25">
      <c r="A10" s="8" t="s">
        <v>27</v>
      </c>
      <c r="B10" t="s">
        <v>40</v>
      </c>
    </row>
    <row r="11" spans="1:2" ht="14.25" customHeight="1" x14ac:dyDescent="0.25">
      <c r="A11" s="9" t="s">
        <v>28</v>
      </c>
      <c r="B11" t="s">
        <v>39</v>
      </c>
    </row>
    <row r="12" spans="1:2" ht="14.25" customHeight="1" x14ac:dyDescent="0.25">
      <c r="A12" s="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Olszyk, David</cp:lastModifiedBy>
  <cp:lastPrinted>2018-08-06T17:19:32Z</cp:lastPrinted>
  <dcterms:created xsi:type="dcterms:W3CDTF">2018-08-06T16:00:06Z</dcterms:created>
  <dcterms:modified xsi:type="dcterms:W3CDTF">2022-09-13T21:25:47Z</dcterms:modified>
</cp:coreProperties>
</file>