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vesper_stephen_epa_gov/Documents/svesper/Excel/"/>
    </mc:Choice>
  </mc:AlternateContent>
  <xr:revisionPtr revIDLastSave="97" documentId="8_{A0177086-70B1-4855-8500-2033B502D886}" xr6:coauthVersionLast="47" xr6:coauthVersionMax="47" xr10:uidLastSave="{6852DFC6-7B1E-411B-9F85-1A24DCFD0EAD}"/>
  <bookViews>
    <workbookView xWindow="-110" yWindow="-110" windowWidth="19420" windowHeight="10420" activeTab="5" xr2:uid="{00000000-000D-0000-FFFF-FFFF00000000}"/>
  </bookViews>
  <sheets>
    <sheet name="ICD Analysis" sheetId="6" r:id="rId1"/>
    <sheet name="Table 1" sheetId="7" r:id="rId2"/>
    <sheet name="MOLD data SV" sheetId="1" r:id="rId3"/>
    <sheet name="Mold data Denver" sheetId="2" r:id="rId4"/>
    <sheet name="Table 2" sheetId="4" r:id="rId5"/>
    <sheet name="Figure 1" sheetId="11" r:id="rId6"/>
  </sheets>
  <calcPr calcId="191029" iterateCount="999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42" i="1" l="1"/>
  <c r="AZ41" i="1"/>
  <c r="AZ30" i="1"/>
  <c r="AY42" i="1"/>
  <c r="AY41" i="1"/>
  <c r="AY30" i="1"/>
</calcChain>
</file>

<file path=xl/sharedStrings.xml><?xml version="1.0" encoding="utf-8"?>
<sst xmlns="http://schemas.openxmlformats.org/spreadsheetml/2006/main" count="680" uniqueCount="156">
  <si>
    <t xml:space="preserve">Location </t>
  </si>
  <si>
    <t xml:space="preserve">Sun Valley </t>
  </si>
  <si>
    <t xml:space="preserve">Spore E./mg </t>
  </si>
  <si>
    <t xml:space="preserve">Fungal ID \ Sample ID </t>
  </si>
  <si>
    <t xml:space="preserve">SV 001 </t>
  </si>
  <si>
    <t xml:space="preserve">SV 002 </t>
  </si>
  <si>
    <t xml:space="preserve">SV 003 </t>
  </si>
  <si>
    <t xml:space="preserve">SV 004 </t>
  </si>
  <si>
    <t xml:space="preserve">SV 005 </t>
  </si>
  <si>
    <t xml:space="preserve">SV 006 </t>
  </si>
  <si>
    <t xml:space="preserve">SV 009 </t>
  </si>
  <si>
    <t xml:space="preserve">SV 010 </t>
  </si>
  <si>
    <t xml:space="preserve">SV 011 </t>
  </si>
  <si>
    <t xml:space="preserve">SV 012 </t>
  </si>
  <si>
    <t xml:space="preserve">&lt;1 </t>
  </si>
  <si>
    <t xml:space="preserve">Aspergillus fumigatus </t>
  </si>
  <si>
    <t xml:space="preserve">Aspergillus niger </t>
  </si>
  <si>
    <t xml:space="preserve">Aspergillus ochraceus </t>
  </si>
  <si>
    <t xml:space="preserve">Aspergillus penicillioides </t>
  </si>
  <si>
    <t xml:space="preserve">ND </t>
  </si>
  <si>
    <t xml:space="preserve">Aspergillus sclerotiorum </t>
  </si>
  <si>
    <t xml:space="preserve">Aspergillus sydowii </t>
  </si>
  <si>
    <t xml:space="preserve">Aspergillus unguis </t>
  </si>
  <si>
    <t xml:space="preserve">Aspergillus versicolor </t>
  </si>
  <si>
    <t xml:space="preserve">Aureobasidium pullulans </t>
  </si>
  <si>
    <t xml:space="preserve">Chaetomium globosum </t>
  </si>
  <si>
    <t xml:space="preserve">Cladosporium sphaerospermum </t>
  </si>
  <si>
    <t xml:space="preserve">Paecilomyces variotii </t>
  </si>
  <si>
    <t xml:space="preserve">Penicillium brevicompactum </t>
  </si>
  <si>
    <t xml:space="preserve">Penicillium corylophilum </t>
  </si>
  <si>
    <t xml:space="preserve">Penicillium purpurogenum </t>
  </si>
  <si>
    <t xml:space="preserve">Penicillium variabile </t>
  </si>
  <si>
    <t xml:space="preserve">Scopulariopsis chartarum </t>
  </si>
  <si>
    <t xml:space="preserve">Stachybotrys chartarum </t>
  </si>
  <si>
    <t xml:space="preserve">Wallemia sebi </t>
  </si>
  <si>
    <t xml:space="preserve">Acremonium strictum </t>
  </si>
  <si>
    <t xml:space="preserve">Alternaria alternata </t>
  </si>
  <si>
    <t xml:space="preserve">Aspergillus ustus </t>
  </si>
  <si>
    <t xml:space="preserve">Cladosporium cladosporioides 1 </t>
  </si>
  <si>
    <t xml:space="preserve">Cladosporium cladosporioides 2 </t>
  </si>
  <si>
    <t xml:space="preserve">Cladosporium herbarum </t>
  </si>
  <si>
    <t xml:space="preserve">Epicoccum nigrum </t>
  </si>
  <si>
    <t xml:space="preserve">Penicillium chrysogenum </t>
  </si>
  <si>
    <t xml:space="preserve">Rhizopus stolonifer </t>
  </si>
  <si>
    <t>AVG</t>
  </si>
  <si>
    <t xml:space="preserve">Aspergillus flavus </t>
  </si>
  <si>
    <t xml:space="preserve">Aspergillus restrictus </t>
  </si>
  <si>
    <t xml:space="preserve">Eurotium amstelodami </t>
  </si>
  <si>
    <t xml:space="preserve">Penicillium crustosum </t>
  </si>
  <si>
    <t xml:space="preserve">Penicillium spinulosum </t>
  </si>
  <si>
    <t>Scopulariopsis brevicaulis</t>
  </si>
  <si>
    <t xml:space="preserve">Trichoderma viride </t>
  </si>
  <si>
    <t xml:space="preserve">Mucor group </t>
  </si>
  <si>
    <t xml:space="preserve">Sum of the Logs (Group 1): </t>
  </si>
  <si>
    <t xml:space="preserve">Sum of the Logs (Group 2): </t>
  </si>
  <si>
    <t xml:space="preserve">ERMI </t>
  </si>
  <si>
    <t>DENVER, CO</t>
  </si>
  <si>
    <t>co_denver</t>
  </si>
  <si>
    <t xml:space="preserve">SV 1A </t>
  </si>
  <si>
    <t xml:space="preserve">SV 2A </t>
  </si>
  <si>
    <t xml:space="preserve">SV 3A </t>
  </si>
  <si>
    <t xml:space="preserve">SV 4A </t>
  </si>
  <si>
    <t xml:space="preserve">SV 5A </t>
  </si>
  <si>
    <t xml:space="preserve">SV 6A </t>
  </si>
  <si>
    <t xml:space="preserve">SV 7A </t>
  </si>
  <si>
    <t xml:space="preserve">SV 8A </t>
  </si>
  <si>
    <t xml:space="preserve">SV 9A </t>
  </si>
  <si>
    <t xml:space="preserve">SV 10A </t>
  </si>
  <si>
    <t xml:space="preserve">SV 11A </t>
  </si>
  <si>
    <t xml:space="preserve">SV 12A </t>
  </si>
  <si>
    <t xml:space="preserve">B2 4519 </t>
  </si>
  <si>
    <t xml:space="preserve">B1 4519 </t>
  </si>
  <si>
    <t xml:space="preserve">B3 4519 </t>
  </si>
  <si>
    <t>Group[ 1</t>
  </si>
  <si>
    <t>Group 2</t>
  </si>
  <si>
    <t>ERMI</t>
  </si>
  <si>
    <t>ERMI PLUS</t>
  </si>
  <si>
    <t>SD</t>
  </si>
  <si>
    <t>Group 1</t>
  </si>
  <si>
    <t>Denver</t>
  </si>
  <si>
    <t>Sun Valley</t>
  </si>
  <si>
    <t>p-value</t>
  </si>
  <si>
    <t>Average</t>
  </si>
  <si>
    <t>Student T-test</t>
  </si>
  <si>
    <t>&lt;0.001</t>
  </si>
  <si>
    <t xml:space="preserve">SV 1 </t>
  </si>
  <si>
    <t xml:space="preserve">SV 2 </t>
  </si>
  <si>
    <t xml:space="preserve">SV 3 </t>
  </si>
  <si>
    <t xml:space="preserve">SV 4 </t>
  </si>
  <si>
    <t xml:space="preserve">SV 5 </t>
  </si>
  <si>
    <t xml:space="preserve">SV 6 </t>
  </si>
  <si>
    <t xml:space="preserve">SV 7 </t>
  </si>
  <si>
    <t xml:space="preserve">SV 8 </t>
  </si>
  <si>
    <t xml:space="preserve">SV 9 </t>
  </si>
  <si>
    <t xml:space="preserve">SV 10 </t>
  </si>
  <si>
    <t xml:space="preserve">SV 11 </t>
  </si>
  <si>
    <t xml:space="preserve">SV 12 </t>
  </si>
  <si>
    <t xml:space="preserve">SV 13 </t>
  </si>
  <si>
    <t xml:space="preserve">SV 14 </t>
  </si>
  <si>
    <t xml:space="preserve">SV 15 </t>
  </si>
  <si>
    <t xml:space="preserve">SV 16 </t>
  </si>
  <si>
    <t xml:space="preserve">SV 17 </t>
  </si>
  <si>
    <t xml:space="preserve">SV 18 </t>
  </si>
  <si>
    <t xml:space="preserve">SV 19 </t>
  </si>
  <si>
    <t xml:space="preserve">SV 20 </t>
  </si>
  <si>
    <t xml:space="preserve">SV 21 </t>
  </si>
  <si>
    <t xml:space="preserve">SV 22 </t>
  </si>
  <si>
    <t xml:space="preserve">SV 23 </t>
  </si>
  <si>
    <t xml:space="preserve">SV 24 </t>
  </si>
  <si>
    <t>ICD Category</t>
  </si>
  <si>
    <t>E08-E13 Diabetes Mellitus</t>
  </si>
  <si>
    <t>E50-E64 Other nutritional deficiencies</t>
  </si>
  <si>
    <t>E65-68 Overweight, obesity, and other hyperalimentation</t>
  </si>
  <si>
    <t>F40-F48 Anxiety, dissociative, stress-related, somatoform and other non-psychotic disorders</t>
  </si>
  <si>
    <t>I10-I16 Hypertensive diseases</t>
  </si>
  <si>
    <t>I20-25 Ischemic heart diseases</t>
  </si>
  <si>
    <t>I26-28 Pulmonary heart diseases and diseases of pulmonary circulation</t>
  </si>
  <si>
    <t>I30-52 Other forms of heart disease</t>
  </si>
  <si>
    <t>I60-69 Cerebrovascular diseases (stroke?)</t>
  </si>
  <si>
    <t>J00-06 – Acute upper resp. infections</t>
  </si>
  <si>
    <t>J20-22 Other acute lower resp. infections</t>
  </si>
  <si>
    <t>J30-39 – Other diseases of upper resp. tract</t>
  </si>
  <si>
    <t>J40-47 – Chronic lower resp. diseases</t>
  </si>
  <si>
    <t>J45.909 Asthma*</t>
  </si>
  <si>
    <t>Count of Members with Dx</t>
  </si>
  <si>
    <t>Diagnosed Members per Thousand</t>
  </si>
  <si>
    <t>Average E&amp;M Visits per Member</t>
  </si>
  <si>
    <t>2019**</t>
  </si>
  <si>
    <t>E08-E13</t>
  </si>
  <si>
    <t>E50-E64</t>
  </si>
  <si>
    <t>E65-E68</t>
  </si>
  <si>
    <t>F40-F48</t>
  </si>
  <si>
    <t>I10-I16</t>
  </si>
  <si>
    <t>I20-I25</t>
  </si>
  <si>
    <t>I26-I28</t>
  </si>
  <si>
    <t>I30-I52</t>
  </si>
  <si>
    <t>I60-I69</t>
  </si>
  <si>
    <t>J00-J06</t>
  </si>
  <si>
    <t>J20-J22</t>
  </si>
  <si>
    <t>J30-J39</t>
  </si>
  <si>
    <t>J40-J47</t>
  </si>
  <si>
    <t>Y</t>
  </si>
  <si>
    <t>N</t>
  </si>
  <si>
    <t>Diff.</t>
  </si>
  <si>
    <t>P-value</t>
  </si>
  <si>
    <t>E15-16 Other disorders of glucose regulation and pancreatic secretion</t>
  </si>
  <si>
    <t>E40-E46 Malnutrition</t>
  </si>
  <si>
    <t>J60-70 – Lung diseases due to external agents</t>
  </si>
  <si>
    <t>Number of Members</t>
  </si>
  <si>
    <t>Count of Members with Diagnosis</t>
  </si>
  <si>
    <t>Diagnosed per Thousand</t>
  </si>
  <si>
    <t>PM concentration</t>
  </si>
  <si>
    <t>Indoors</t>
  </si>
  <si>
    <t>Outdoors</t>
  </si>
  <si>
    <t>Home #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</si>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</sst>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Times-Roman"/>
    </font>
    <font>
      <i/>
      <sz val="10"/>
      <color theme="1"/>
      <name val="Times-Roman"/>
    </font>
    <font>
      <sz val="10"/>
      <color theme="1"/>
      <name val="Times-Roman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-Roman"/>
    </font>
    <font>
      <b/>
      <sz val="12"/>
      <color theme="1"/>
      <name val="Times New Roman"/>
      <family val="1"/>
    </font>
    <font>
      <sz val="11"/>
      <color rgb="FF9C5700"/>
      <name val="Calibri"/>
      <family val="2"/>
      <scheme val="minor"/>
    </font>
    <font>
      <b/>
      <sz val="9"/>
      <color theme="1"/>
      <name val="Times-Roman"/>
    </font>
    <font>
      <sz val="9"/>
      <color theme="1"/>
      <name val="Times-Roman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indexed="64"/>
      </bottom>
      <diagonal/>
    </border>
    <border>
      <left/>
      <right style="thin">
        <color rgb="FFC0C0C0"/>
      </right>
      <top style="thin">
        <color rgb="FFC0C0C0"/>
      </top>
      <bottom style="double">
        <color indexed="64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61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2" fontId="15" fillId="0" borderId="0" xfId="0" applyNumberFormat="1" applyFont="1"/>
    <xf numFmtId="0" fontId="0" fillId="0" borderId="0" xfId="0" quotePrefix="1" applyNumberFormat="1"/>
    <xf numFmtId="0" fontId="22" fillId="0" borderId="0" xfId="0" applyFont="1"/>
    <xf numFmtId="0" fontId="18" fillId="0" borderId="0" xfId="0" applyFont="1" applyFill="1" applyBorder="1" applyAlignment="1">
      <alignment horizontal="left" wrapText="1"/>
    </xf>
    <xf numFmtId="2" fontId="0" fillId="0" borderId="0" xfId="0" applyNumberFormat="1"/>
    <xf numFmtId="0" fontId="23" fillId="0" borderId="11" xfId="0" applyFont="1" applyFill="1" applyBorder="1" applyAlignment="1">
      <alignment horizontal="left" wrapText="1"/>
    </xf>
    <xf numFmtId="0" fontId="21" fillId="0" borderId="0" xfId="0" applyFont="1"/>
    <xf numFmtId="0" fontId="18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15" fillId="0" borderId="0" xfId="0" applyNumberFormat="1" applyFont="1"/>
    <xf numFmtId="0" fontId="15" fillId="0" borderId="0" xfId="0" applyFont="1" applyAlignment="1">
      <alignment horizontal="center"/>
    </xf>
    <xf numFmtId="0" fontId="0" fillId="0" borderId="0" xfId="0"/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164" fontId="24" fillId="0" borderId="0" xfId="0" applyNumberFormat="1" applyFont="1"/>
    <xf numFmtId="0" fontId="24" fillId="0" borderId="0" xfId="0" applyFont="1" applyAlignment="1">
      <alignment wrapText="1"/>
    </xf>
    <xf numFmtId="2" fontId="24" fillId="0" borderId="0" xfId="0" applyNumberFormat="1" applyFont="1" applyAlignment="1">
      <alignment wrapText="1"/>
    </xf>
    <xf numFmtId="1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6" fillId="0" borderId="11" xfId="0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1" fontId="24" fillId="0" borderId="0" xfId="0" applyNumberFormat="1" applyFont="1" applyAlignment="1">
      <alignment horizontal="center" wrapText="1"/>
    </xf>
  </cellXfs>
  <cellStyles count="49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" xfId="43" builtinId="32" customBuiltin="1"/>
    <cellStyle name="60% - Accent1 2" xfId="36" xr:uid="{00000000-0005-0000-0000-00000C000000}"/>
    <cellStyle name="60% - Accent2" xfId="44" builtinId="36" customBuiltin="1"/>
    <cellStyle name="60% - Accent2 2" xfId="37" xr:uid="{00000000-0005-0000-0000-00000D000000}"/>
    <cellStyle name="60% - Accent3" xfId="45" builtinId="40" customBuiltin="1"/>
    <cellStyle name="60% - Accent3 2" xfId="38" xr:uid="{00000000-0005-0000-0000-00000E000000}"/>
    <cellStyle name="60% - Accent4" xfId="46" builtinId="44" customBuiltin="1"/>
    <cellStyle name="60% - Accent4 2" xfId="39" xr:uid="{00000000-0005-0000-0000-00000F000000}"/>
    <cellStyle name="60% - Accent5" xfId="47" builtinId="48" customBuiltin="1"/>
    <cellStyle name="60% - Accent5 2" xfId="40" xr:uid="{00000000-0005-0000-0000-000010000000}"/>
    <cellStyle name="60% - Accent6" xfId="48" builtinId="52" customBuiltin="1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" xfId="42" builtinId="28" customBuiltin="1"/>
    <cellStyle name="Neutral 2" xfId="35" xr:uid="{00000000-0005-0000-0000-000023000000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5</xdr:col>
      <xdr:colOff>603250</xdr:colOff>
      <xdr:row>42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901035-6F01-476C-83CF-C10C97F377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104900"/>
          <a:ext cx="5022850" cy="4946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89C1A-F02C-44BC-81CB-52282E68EF5B}">
  <dimension ref="A1:AE51"/>
  <sheetViews>
    <sheetView workbookViewId="0">
      <selection activeCell="A17" sqref="A17"/>
    </sheetView>
  </sheetViews>
  <sheetFormatPr defaultRowHeight="14.5"/>
  <cols>
    <col min="1" max="31" width="33.36328125" style="31" customWidth="1"/>
  </cols>
  <sheetData>
    <row r="1" spans="1:31">
      <c r="A1" s="31" t="s">
        <v>109</v>
      </c>
      <c r="D1" s="31" t="s">
        <v>110</v>
      </c>
      <c r="F1" s="31" t="s">
        <v>111</v>
      </c>
      <c r="H1" s="31" t="s">
        <v>112</v>
      </c>
      <c r="J1" s="31" t="s">
        <v>113</v>
      </c>
      <c r="L1" s="31" t="s">
        <v>114</v>
      </c>
      <c r="N1" s="31" t="s">
        <v>115</v>
      </c>
      <c r="P1" s="31" t="s">
        <v>116</v>
      </c>
      <c r="R1" s="31" t="s">
        <v>117</v>
      </c>
      <c r="T1" s="31" t="s">
        <v>118</v>
      </c>
      <c r="V1" s="31" t="s">
        <v>119</v>
      </c>
      <c r="X1" s="31" t="s">
        <v>120</v>
      </c>
      <c r="Z1" s="31" t="s">
        <v>121</v>
      </c>
      <c r="AB1" s="31" t="s">
        <v>122</v>
      </c>
      <c r="AD1" s="31" t="s">
        <v>123</v>
      </c>
    </row>
    <row r="2" spans="1:31">
      <c r="A2" s="31">
        <v>2015</v>
      </c>
      <c r="B2" s="31" t="s">
        <v>124</v>
      </c>
      <c r="C2" s="31" t="s">
        <v>80</v>
      </c>
      <c r="D2" s="31">
        <v>106</v>
      </c>
      <c r="E2" s="31">
        <v>1807.0000000011262</v>
      </c>
      <c r="F2" s="31">
        <v>37</v>
      </c>
      <c r="G2" s="31">
        <v>1876.0000000014995</v>
      </c>
      <c r="H2" s="31">
        <v>175</v>
      </c>
      <c r="I2" s="31">
        <v>1737.9999999989561</v>
      </c>
      <c r="J2" s="31">
        <v>184</v>
      </c>
      <c r="K2" s="31">
        <v>1729.0000000002631</v>
      </c>
      <c r="L2" s="31">
        <v>154</v>
      </c>
      <c r="M2" s="31">
        <v>1759.0000000008572</v>
      </c>
      <c r="N2" s="31">
        <v>0</v>
      </c>
      <c r="O2" s="31" t="e">
        <v>#DIV/0!</v>
      </c>
      <c r="P2" s="31">
        <v>13</v>
      </c>
      <c r="Q2" s="31">
        <v>1900.0000000037819</v>
      </c>
      <c r="R2" s="31">
        <v>74</v>
      </c>
      <c r="S2" s="31">
        <v>1839.0000000014995</v>
      </c>
      <c r="T2" s="31">
        <v>0</v>
      </c>
      <c r="U2" s="31" t="e">
        <v>#DIV/0!</v>
      </c>
      <c r="V2" s="31">
        <v>313</v>
      </c>
      <c r="W2" s="31">
        <v>1599.9999999998247</v>
      </c>
      <c r="X2" s="31">
        <v>29</v>
      </c>
      <c r="Y2" s="31">
        <v>1884.0000000018406</v>
      </c>
      <c r="Z2" s="31">
        <v>62</v>
      </c>
      <c r="AA2" s="31">
        <v>1850.9999999987874</v>
      </c>
      <c r="AB2" s="31">
        <v>204</v>
      </c>
      <c r="AC2" s="31">
        <v>1708.9999999993659</v>
      </c>
      <c r="AD2" s="31">
        <v>25</v>
      </c>
      <c r="AE2" s="31">
        <v>1887.9999999947738</v>
      </c>
    </row>
    <row r="3" spans="1:31">
      <c r="C3" s="31" t="s">
        <v>79</v>
      </c>
      <c r="D3" s="31">
        <v>29699</v>
      </c>
      <c r="E3" s="31">
        <v>593607.99999941466</v>
      </c>
      <c r="F3" s="31">
        <v>15925</v>
      </c>
      <c r="G3" s="31">
        <v>607382.00000002363</v>
      </c>
      <c r="H3" s="31">
        <v>30635</v>
      </c>
      <c r="I3" s="31">
        <v>592671.9999996</v>
      </c>
      <c r="J3" s="31">
        <v>43274</v>
      </c>
      <c r="K3" s="31">
        <v>580032.99999957613</v>
      </c>
      <c r="L3" s="31">
        <v>59277</v>
      </c>
      <c r="M3" s="31">
        <v>564030.00000008638</v>
      </c>
      <c r="N3" s="31">
        <v>7945</v>
      </c>
      <c r="O3" s="31">
        <v>615361.99999949697</v>
      </c>
      <c r="P3" s="31">
        <v>5439</v>
      </c>
      <c r="Q3" s="31">
        <v>617867.99999767193</v>
      </c>
      <c r="R3" s="31">
        <v>26883</v>
      </c>
      <c r="S3" s="31">
        <v>596423.99999998999</v>
      </c>
      <c r="T3" s="31">
        <v>5137</v>
      </c>
      <c r="U3" s="31">
        <v>618169.99999622721</v>
      </c>
      <c r="V3" s="31">
        <v>68843</v>
      </c>
      <c r="W3" s="31">
        <v>554463.99999980943</v>
      </c>
      <c r="X3" s="31">
        <v>4556</v>
      </c>
      <c r="Y3" s="31">
        <v>618751.00000106939</v>
      </c>
      <c r="Z3" s="31">
        <v>17022</v>
      </c>
      <c r="AA3" s="31">
        <v>606284.9999998461</v>
      </c>
      <c r="AB3" s="31">
        <v>42775</v>
      </c>
      <c r="AC3" s="31">
        <v>580531.999999844</v>
      </c>
      <c r="AD3" s="31">
        <v>4425</v>
      </c>
      <c r="AE3" s="31">
        <v>618881.99999954121</v>
      </c>
    </row>
    <row r="4" spans="1:31">
      <c r="B4" s="31" t="s">
        <v>125</v>
      </c>
      <c r="C4" s="31" t="s">
        <v>80</v>
      </c>
      <c r="D4" s="31">
        <v>55.410350235199999</v>
      </c>
      <c r="F4" s="31">
        <v>19.341348666999998</v>
      </c>
      <c r="H4" s="31">
        <v>91.479351803499995</v>
      </c>
      <c r="J4" s="31">
        <v>96.184004181899994</v>
      </c>
      <c r="L4" s="31">
        <v>80.501829587000003</v>
      </c>
      <c r="N4" s="31">
        <v>0</v>
      </c>
      <c r="P4" s="31">
        <v>6.7956089910999999</v>
      </c>
      <c r="R4" s="31">
        <v>38.682697333999997</v>
      </c>
      <c r="T4" s="31">
        <v>0</v>
      </c>
      <c r="V4" s="31">
        <v>163.6173549399</v>
      </c>
      <c r="X4" s="31">
        <v>15.159435441699999</v>
      </c>
      <c r="Z4" s="31">
        <v>32.4098274961</v>
      </c>
      <c r="AB4" s="31">
        <v>106.63878724520001</v>
      </c>
      <c r="AD4" s="31">
        <v>13.0684788291</v>
      </c>
    </row>
    <row r="5" spans="1:31">
      <c r="C5" s="31" t="s">
        <v>79</v>
      </c>
      <c r="D5" s="31">
        <v>47.6474674599</v>
      </c>
      <c r="F5" s="31">
        <v>25.5492076938</v>
      </c>
      <c r="H5" s="31">
        <v>49.149135177399998</v>
      </c>
      <c r="J5" s="31">
        <v>69.426462401400002</v>
      </c>
      <c r="L5" s="31">
        <v>95.100809071599997</v>
      </c>
      <c r="N5" s="31">
        <v>12.7465277945</v>
      </c>
      <c r="P5" s="31">
        <v>8.7260370893000001</v>
      </c>
      <c r="R5" s="31">
        <v>43.129629540499998</v>
      </c>
      <c r="T5" s="31">
        <v>8.2415246419999999</v>
      </c>
      <c r="V5" s="31">
        <v>110.4479814923</v>
      </c>
      <c r="X5" s="31">
        <v>7.3093997019000003</v>
      </c>
      <c r="Z5" s="31">
        <v>27.309175093499999</v>
      </c>
      <c r="AB5" s="31">
        <v>68.625893821199995</v>
      </c>
      <c r="AD5" s="31">
        <v>7.0992303953000002</v>
      </c>
    </row>
    <row r="6" spans="1:31">
      <c r="B6" s="31" t="s">
        <v>126</v>
      </c>
      <c r="C6" s="31" t="s">
        <v>80</v>
      </c>
      <c r="D6" s="31">
        <v>2.6603773584999999</v>
      </c>
      <c r="F6" s="31">
        <v>1.1081081080999999</v>
      </c>
      <c r="H6" s="31">
        <v>1.1542857143</v>
      </c>
      <c r="J6" s="31">
        <v>0.91304347829999999</v>
      </c>
      <c r="L6" s="31">
        <v>1.8961038961000001</v>
      </c>
      <c r="N6" s="31">
        <v>0</v>
      </c>
      <c r="P6" s="31">
        <v>0.9230769231</v>
      </c>
      <c r="R6" s="31">
        <v>0.60810810810000004</v>
      </c>
      <c r="T6" s="31">
        <v>0</v>
      </c>
      <c r="V6" s="31">
        <v>0.95846645370000005</v>
      </c>
      <c r="X6" s="31">
        <v>0.93103448280000001</v>
      </c>
      <c r="Z6" s="31">
        <v>0.77419354839999999</v>
      </c>
      <c r="AB6" s="31">
        <v>1.137254902</v>
      </c>
      <c r="AD6" s="31">
        <v>0.72</v>
      </c>
    </row>
    <row r="7" spans="1:31">
      <c r="C7" s="31" t="s">
        <v>79</v>
      </c>
      <c r="D7" s="31">
        <v>2.2340146132999998</v>
      </c>
      <c r="F7" s="31">
        <v>0.71478806910000003</v>
      </c>
      <c r="H7" s="31">
        <v>1.0557205810000001</v>
      </c>
      <c r="J7" s="31">
        <v>1.1239081203000001</v>
      </c>
      <c r="L7" s="31">
        <v>1.5126777671</v>
      </c>
      <c r="N7" s="31">
        <v>0.82227816239999996</v>
      </c>
      <c r="P7" s="31">
        <v>0.92866335720000004</v>
      </c>
      <c r="R7" s="31">
        <v>0.88673139160000003</v>
      </c>
      <c r="T7" s="31">
        <v>0.49406268250000002</v>
      </c>
      <c r="V7" s="31">
        <v>1.1122263700999999</v>
      </c>
      <c r="X7" s="31">
        <v>0.97146619840000004</v>
      </c>
      <c r="Z7" s="31">
        <v>0.85671483960000006</v>
      </c>
      <c r="AB7" s="31">
        <v>1.1971712449</v>
      </c>
      <c r="AD7" s="31">
        <v>0.56361581920000003</v>
      </c>
    </row>
    <row r="8" spans="1:31">
      <c r="A8" s="31">
        <v>2016</v>
      </c>
      <c r="B8" s="31" t="s">
        <v>124</v>
      </c>
      <c r="C8" s="31" t="s">
        <v>80</v>
      </c>
      <c r="D8" s="31">
        <v>102</v>
      </c>
      <c r="E8" s="31">
        <v>1947.9999999989955</v>
      </c>
      <c r="F8" s="31">
        <v>28</v>
      </c>
      <c r="G8" s="31">
        <v>2021.999999994875</v>
      </c>
      <c r="H8" s="31">
        <v>175</v>
      </c>
      <c r="I8" s="31">
        <v>1875.0000000008786</v>
      </c>
      <c r="J8" s="31">
        <v>211</v>
      </c>
      <c r="K8" s="31">
        <v>1838.999999999854</v>
      </c>
      <c r="L8" s="31">
        <v>152</v>
      </c>
      <c r="M8" s="31">
        <v>1898.0000000004043</v>
      </c>
      <c r="N8" s="31">
        <v>17</v>
      </c>
      <c r="O8" s="31">
        <v>2033.0000000072355</v>
      </c>
      <c r="P8" s="31">
        <v>14</v>
      </c>
      <c r="Q8" s="31">
        <v>2035.999999994875</v>
      </c>
      <c r="R8" s="31">
        <v>71</v>
      </c>
      <c r="S8" s="31">
        <v>1978.9999999978345</v>
      </c>
      <c r="T8" s="31">
        <v>0</v>
      </c>
      <c r="U8" s="31" t="e">
        <v>#DIV/0!</v>
      </c>
      <c r="V8" s="31">
        <v>329</v>
      </c>
      <c r="W8" s="31">
        <v>1721.0000000006235</v>
      </c>
      <c r="X8" s="31">
        <v>38</v>
      </c>
      <c r="Y8" s="31">
        <v>2011.999999994875</v>
      </c>
      <c r="Z8" s="31">
        <v>131</v>
      </c>
      <c r="AA8" s="31">
        <v>1918.9999999996867</v>
      </c>
      <c r="AB8" s="31">
        <v>216</v>
      </c>
      <c r="AC8" s="31">
        <v>1834.0000000007117</v>
      </c>
      <c r="AD8" s="31">
        <v>72</v>
      </c>
      <c r="AE8" s="31">
        <v>1978.0000000007121</v>
      </c>
    </row>
    <row r="9" spans="1:31">
      <c r="C9" s="31" t="s">
        <v>79</v>
      </c>
      <c r="D9" s="31">
        <v>30798</v>
      </c>
      <c r="E9" s="31">
        <v>604592.99999937508</v>
      </c>
      <c r="F9" s="31">
        <v>17066</v>
      </c>
      <c r="G9" s="31">
        <v>618324.99999991443</v>
      </c>
      <c r="H9" s="31">
        <v>30733</v>
      </c>
      <c r="I9" s="31">
        <v>604657.99999957543</v>
      </c>
      <c r="J9" s="31">
        <v>50787</v>
      </c>
      <c r="K9" s="31">
        <v>584604.00000023295</v>
      </c>
      <c r="L9" s="31">
        <v>62993</v>
      </c>
      <c r="M9" s="31">
        <v>572398.00000027241</v>
      </c>
      <c r="N9" s="31">
        <v>11892</v>
      </c>
      <c r="O9" s="31">
        <v>623498.99999993597</v>
      </c>
      <c r="P9" s="31">
        <v>5417</v>
      </c>
      <c r="Q9" s="31">
        <v>629974.00000316242</v>
      </c>
      <c r="R9" s="31">
        <v>26095</v>
      </c>
      <c r="S9" s="31">
        <v>609295.99999963935</v>
      </c>
      <c r="T9" s="31">
        <v>6724</v>
      </c>
      <c r="U9" s="31">
        <v>628666.99999916647</v>
      </c>
      <c r="V9" s="31">
        <v>71265</v>
      </c>
      <c r="W9" s="31">
        <v>564125.99999993027</v>
      </c>
      <c r="X9" s="31">
        <v>8656</v>
      </c>
      <c r="Y9" s="31">
        <v>626734.99999845354</v>
      </c>
      <c r="Z9" s="31">
        <v>34741</v>
      </c>
      <c r="AA9" s="31">
        <v>600649.99999999697</v>
      </c>
      <c r="AB9" s="31">
        <v>39783</v>
      </c>
      <c r="AC9" s="31">
        <v>595607.99999999953</v>
      </c>
      <c r="AD9" s="31">
        <v>11865</v>
      </c>
      <c r="AE9" s="31">
        <v>623525.99999863468</v>
      </c>
    </row>
    <row r="10" spans="1:31">
      <c r="B10" s="31" t="s">
        <v>125</v>
      </c>
      <c r="C10" s="31" t="s">
        <v>80</v>
      </c>
      <c r="D10" s="31">
        <v>49.756097560999997</v>
      </c>
      <c r="F10" s="31">
        <v>13.6585365854</v>
      </c>
      <c r="H10" s="31">
        <v>85.365853658500001</v>
      </c>
      <c r="J10" s="31">
        <v>102.9268292683</v>
      </c>
      <c r="L10" s="31">
        <v>74.146341463400006</v>
      </c>
      <c r="N10" s="31">
        <v>8.2926829267999995</v>
      </c>
      <c r="P10" s="31">
        <v>6.8292682927000001</v>
      </c>
      <c r="R10" s="31">
        <v>34.634146341499999</v>
      </c>
      <c r="T10" s="31">
        <v>0</v>
      </c>
      <c r="V10" s="31">
        <v>160.48780487799999</v>
      </c>
      <c r="X10" s="31">
        <v>18.536585365899999</v>
      </c>
      <c r="Z10" s="31">
        <v>63.902439024400003</v>
      </c>
      <c r="AB10" s="31">
        <v>105.3658536585</v>
      </c>
      <c r="AD10" s="31">
        <v>35.121951219499998</v>
      </c>
    </row>
    <row r="11" spans="1:31">
      <c r="C11" s="31" t="s">
        <v>79</v>
      </c>
      <c r="D11" s="31">
        <v>48.470941514800003</v>
      </c>
      <c r="F11" s="31">
        <v>26.859052142700001</v>
      </c>
      <c r="H11" s="31">
        <v>48.368642300600001</v>
      </c>
      <c r="J11" s="31">
        <v>79.930310627599994</v>
      </c>
      <c r="L11" s="31">
        <v>99.140529217400001</v>
      </c>
      <c r="N11" s="31">
        <v>18.716034693600001</v>
      </c>
      <c r="P11" s="31">
        <v>8.5254591266999995</v>
      </c>
      <c r="R11" s="31">
        <v>41.069199910000002</v>
      </c>
      <c r="T11" s="31">
        <v>10.5824602489</v>
      </c>
      <c r="V11" s="31">
        <v>112.159284598</v>
      </c>
      <c r="X11" s="31">
        <v>13.623107661300001</v>
      </c>
      <c r="Z11" s="31">
        <v>54.676569230600002</v>
      </c>
      <c r="AB11" s="31">
        <v>62.611840583199999</v>
      </c>
      <c r="AD11" s="31">
        <v>18.673541173899999</v>
      </c>
    </row>
    <row r="12" spans="1:31">
      <c r="B12" s="31" t="s">
        <v>126</v>
      </c>
      <c r="C12" s="31" t="s">
        <v>80</v>
      </c>
      <c r="D12" s="31">
        <v>2.0196078431000002</v>
      </c>
      <c r="F12" s="31">
        <v>1</v>
      </c>
      <c r="H12" s="31">
        <v>1.1485714285999999</v>
      </c>
      <c r="J12" s="31">
        <v>0.92890995259999998</v>
      </c>
      <c r="L12" s="31">
        <v>2.0460526315999998</v>
      </c>
      <c r="N12" s="31">
        <v>0.76470588240000004</v>
      </c>
      <c r="P12" s="31">
        <v>1.4285714286</v>
      </c>
      <c r="R12" s="31">
        <v>0.87323943660000003</v>
      </c>
      <c r="T12" s="31">
        <v>0</v>
      </c>
      <c r="V12" s="31">
        <v>1.0759878419</v>
      </c>
      <c r="X12" s="31">
        <v>0.84210526320000001</v>
      </c>
      <c r="Z12" s="31">
        <v>1.4122137404999999</v>
      </c>
      <c r="AB12" s="31">
        <v>1.1157407407</v>
      </c>
      <c r="AD12" s="31">
        <v>0.66666666669999997</v>
      </c>
    </row>
    <row r="13" spans="1:31">
      <c r="C13" s="31" t="s">
        <v>79</v>
      </c>
      <c r="D13" s="31">
        <v>2.0830898109999998</v>
      </c>
      <c r="F13" s="31">
        <v>0.77669049570000004</v>
      </c>
      <c r="H13" s="31">
        <v>1.0106725669000001</v>
      </c>
      <c r="J13" s="31">
        <v>1.1073306161000001</v>
      </c>
      <c r="L13" s="31">
        <v>1.4545425681999999</v>
      </c>
      <c r="N13" s="31">
        <v>1.1135216953</v>
      </c>
      <c r="P13" s="31">
        <v>0.94720324899999997</v>
      </c>
      <c r="R13" s="31">
        <v>1.0180111132</v>
      </c>
      <c r="T13" s="31">
        <v>0.60232004760000002</v>
      </c>
      <c r="V13" s="31">
        <v>1.1141233424999999</v>
      </c>
      <c r="X13" s="31">
        <v>0.88978743069999999</v>
      </c>
      <c r="Z13" s="31">
        <v>1.1358337410999999</v>
      </c>
      <c r="AB13" s="31">
        <v>1.1255058693</v>
      </c>
      <c r="AD13" s="31">
        <v>0.63876949009999995</v>
      </c>
    </row>
    <row r="14" spans="1:31">
      <c r="A14" s="31">
        <v>2017</v>
      </c>
      <c r="B14" s="31" t="s">
        <v>124</v>
      </c>
      <c r="C14" s="31" t="s">
        <v>80</v>
      </c>
      <c r="D14" s="31">
        <v>87</v>
      </c>
      <c r="E14" s="31">
        <v>1573.0000000005341</v>
      </c>
      <c r="F14" s="31">
        <v>45</v>
      </c>
      <c r="G14" s="31">
        <v>1615.0000000024347</v>
      </c>
      <c r="H14" s="31">
        <v>142</v>
      </c>
      <c r="I14" s="31">
        <v>1517.9999999999768</v>
      </c>
      <c r="J14" s="31">
        <v>174</v>
      </c>
      <c r="K14" s="31">
        <v>1486.0000000005341</v>
      </c>
      <c r="L14" s="31">
        <v>126</v>
      </c>
      <c r="M14" s="31">
        <v>1534.0000000006848</v>
      </c>
      <c r="N14" s="31">
        <v>17</v>
      </c>
      <c r="O14" s="31">
        <v>1643.0000000035154</v>
      </c>
      <c r="P14" s="31">
        <v>14</v>
      </c>
      <c r="Q14" s="31">
        <v>1645.9999999919371</v>
      </c>
      <c r="R14" s="31">
        <v>54</v>
      </c>
      <c r="S14" s="31">
        <v>1606.000000001414</v>
      </c>
      <c r="T14" s="31">
        <v>14</v>
      </c>
      <c r="U14" s="31">
        <v>1645.9999999919371</v>
      </c>
      <c r="V14" s="31">
        <v>253</v>
      </c>
      <c r="W14" s="31">
        <v>1407.0000000001837</v>
      </c>
      <c r="X14" s="31">
        <v>20</v>
      </c>
      <c r="Y14" s="31">
        <v>1639.999999997842</v>
      </c>
      <c r="Z14" s="31">
        <v>106</v>
      </c>
      <c r="AA14" s="31">
        <v>1554.0000000012217</v>
      </c>
      <c r="AB14" s="31">
        <v>138</v>
      </c>
      <c r="AC14" s="31">
        <v>1521.9999999996394</v>
      </c>
      <c r="AD14" s="31">
        <v>63</v>
      </c>
      <c r="AE14" s="31">
        <v>1597.0000000006848</v>
      </c>
    </row>
    <row r="15" spans="1:31">
      <c r="C15" s="31" t="s">
        <v>79</v>
      </c>
      <c r="D15" s="31">
        <v>30470</v>
      </c>
      <c r="E15" s="31">
        <v>602803.99999944854</v>
      </c>
      <c r="F15" s="31">
        <v>18141</v>
      </c>
      <c r="G15" s="31">
        <v>615132.99999977043</v>
      </c>
      <c r="H15" s="31">
        <v>30732</v>
      </c>
      <c r="I15" s="31">
        <v>602541.99999992456</v>
      </c>
      <c r="J15" s="31">
        <v>52140</v>
      </c>
      <c r="K15" s="31">
        <v>581133.99999998161</v>
      </c>
      <c r="L15" s="31">
        <v>62167</v>
      </c>
      <c r="M15" s="31">
        <v>571107.00000003364</v>
      </c>
      <c r="N15" s="31">
        <v>12220</v>
      </c>
      <c r="O15" s="31">
        <v>621053.99999849743</v>
      </c>
      <c r="P15" s="31">
        <v>5575</v>
      </c>
      <c r="Q15" s="31">
        <v>627699.00000021339</v>
      </c>
      <c r="R15" s="31">
        <v>27039</v>
      </c>
      <c r="S15" s="31">
        <v>606234.99999956344</v>
      </c>
      <c r="T15" s="31">
        <v>7364</v>
      </c>
      <c r="U15" s="31">
        <v>625910.0000023694</v>
      </c>
      <c r="V15" s="31">
        <v>72506</v>
      </c>
      <c r="W15" s="31">
        <v>560767.99999991606</v>
      </c>
      <c r="X15" s="31">
        <v>8409</v>
      </c>
      <c r="Y15" s="31">
        <v>624864.99999875226</v>
      </c>
      <c r="Z15" s="31">
        <v>34619</v>
      </c>
      <c r="AA15" s="31">
        <v>598655.00000038429</v>
      </c>
      <c r="AB15" s="31">
        <v>36612</v>
      </c>
      <c r="AC15" s="31">
        <v>596662.00000039628</v>
      </c>
      <c r="AD15" s="31">
        <v>14420</v>
      </c>
      <c r="AE15" s="31">
        <v>618854.0000009418</v>
      </c>
    </row>
    <row r="16" spans="1:31">
      <c r="B16" s="31" t="s">
        <v>125</v>
      </c>
      <c r="C16" s="31" t="s">
        <v>80</v>
      </c>
      <c r="D16" s="31">
        <v>52.409638554200001</v>
      </c>
      <c r="F16" s="31">
        <v>27.1084337349</v>
      </c>
      <c r="H16" s="31">
        <v>85.542168674699994</v>
      </c>
      <c r="J16" s="31">
        <v>104.8192771084</v>
      </c>
      <c r="L16" s="31">
        <v>75.903614457800003</v>
      </c>
      <c r="N16" s="31">
        <v>10.2409638554</v>
      </c>
      <c r="P16" s="31">
        <v>8.4337349398000008</v>
      </c>
      <c r="R16" s="31">
        <v>32.530120481899999</v>
      </c>
      <c r="T16" s="31">
        <v>8.4337349398000008</v>
      </c>
      <c r="V16" s="31">
        <v>152.4096385542</v>
      </c>
      <c r="X16" s="31">
        <v>12.0481927711</v>
      </c>
      <c r="Z16" s="31">
        <v>63.855421686699998</v>
      </c>
      <c r="AB16" s="31">
        <v>83.132530120499993</v>
      </c>
      <c r="AD16" s="31">
        <v>37.951807228900002</v>
      </c>
    </row>
    <row r="17" spans="1:31">
      <c r="C17" s="31" t="s">
        <v>79</v>
      </c>
      <c r="D17" s="31">
        <v>48.115033934800003</v>
      </c>
      <c r="F17" s="31">
        <v>28.646367922900001</v>
      </c>
      <c r="H17" s="31">
        <v>48.528756904600002</v>
      </c>
      <c r="J17" s="31">
        <v>82.334029188000002</v>
      </c>
      <c r="L17" s="31">
        <v>98.167617808399996</v>
      </c>
      <c r="N17" s="31">
        <v>19.296544623700001</v>
      </c>
      <c r="P17" s="31">
        <v>8.8034563238000008</v>
      </c>
      <c r="R17" s="31">
        <v>42.697157944300002</v>
      </c>
      <c r="T17" s="31">
        <v>11.6284578239</v>
      </c>
      <c r="V17" s="31">
        <v>114.49388416390001</v>
      </c>
      <c r="X17" s="31">
        <v>13.2786124174</v>
      </c>
      <c r="Z17" s="31">
        <v>54.666700354</v>
      </c>
      <c r="AB17" s="31">
        <v>57.813837296300001</v>
      </c>
      <c r="AD17" s="31">
        <v>22.770554294</v>
      </c>
    </row>
    <row r="18" spans="1:31">
      <c r="B18" s="31" t="s">
        <v>126</v>
      </c>
      <c r="C18" s="31" t="s">
        <v>80</v>
      </c>
      <c r="D18" s="31">
        <v>2.6091954023000001</v>
      </c>
      <c r="F18" s="31">
        <v>1.3555555556000001</v>
      </c>
      <c r="H18" s="31">
        <v>1.1901408451</v>
      </c>
      <c r="J18" s="31">
        <v>1.2068965517000001</v>
      </c>
      <c r="L18" s="31">
        <v>1.8888888889</v>
      </c>
      <c r="N18" s="31">
        <v>1.9411764706000001</v>
      </c>
      <c r="P18" s="31">
        <v>1.4285714286</v>
      </c>
      <c r="R18" s="31">
        <v>0.81481481479999995</v>
      </c>
      <c r="T18" s="31">
        <v>0.5</v>
      </c>
      <c r="V18" s="31">
        <v>1.1225296442999999</v>
      </c>
      <c r="X18" s="31">
        <v>1.1499999999999999</v>
      </c>
      <c r="Z18" s="31">
        <v>1.4528301886999999</v>
      </c>
      <c r="AB18" s="31">
        <v>1.3768115942000001</v>
      </c>
      <c r="AD18" s="31">
        <v>0.68253968249999997</v>
      </c>
    </row>
    <row r="19" spans="1:31">
      <c r="C19" s="31" t="s">
        <v>79</v>
      </c>
      <c r="D19" s="31">
        <v>2.2232359698000002</v>
      </c>
      <c r="F19" s="31">
        <v>0.83931426050000002</v>
      </c>
      <c r="H19" s="31">
        <v>1.0288949628999999</v>
      </c>
      <c r="J19" s="31">
        <v>1.1415228232000001</v>
      </c>
      <c r="L19" s="31">
        <v>1.5548763814</v>
      </c>
      <c r="N19" s="31">
        <v>1.1833878887</v>
      </c>
      <c r="P19" s="31">
        <v>1.1266367713000001</v>
      </c>
      <c r="R19" s="31">
        <v>1.0975997633000001</v>
      </c>
      <c r="T19" s="31">
        <v>0.66091797939999997</v>
      </c>
      <c r="V19" s="31">
        <v>1.1398642871</v>
      </c>
      <c r="X19" s="31">
        <v>0.91033416580000004</v>
      </c>
      <c r="Z19" s="31">
        <v>1.1481556370999999</v>
      </c>
      <c r="AB19" s="31">
        <v>1.2721238937999999</v>
      </c>
      <c r="AD19" s="31">
        <v>0.54140083220000002</v>
      </c>
    </row>
    <row r="20" spans="1:31">
      <c r="A20" s="31">
        <v>2018</v>
      </c>
      <c r="B20" s="31" t="s">
        <v>124</v>
      </c>
      <c r="C20" s="31" t="s">
        <v>80</v>
      </c>
      <c r="D20" s="31">
        <v>83</v>
      </c>
      <c r="E20" s="31">
        <v>1458.0000000006889</v>
      </c>
      <c r="F20" s="31">
        <v>35</v>
      </c>
      <c r="G20" s="31">
        <v>1506.0000000032228</v>
      </c>
      <c r="H20" s="31">
        <v>110</v>
      </c>
      <c r="I20" s="31">
        <v>1430.9999999998306</v>
      </c>
      <c r="J20" s="31">
        <v>177</v>
      </c>
      <c r="K20" s="31">
        <v>1363.9999999994282</v>
      </c>
      <c r="L20" s="31">
        <v>124</v>
      </c>
      <c r="M20" s="31">
        <v>1417.0000000005966</v>
      </c>
      <c r="N20" s="31">
        <v>18</v>
      </c>
      <c r="O20" s="31">
        <v>1522.9999999971919</v>
      </c>
      <c r="P20" s="31">
        <v>0</v>
      </c>
      <c r="Q20" s="31" t="e">
        <v>#DIV/0!</v>
      </c>
      <c r="R20" s="31">
        <v>64</v>
      </c>
      <c r="S20" s="31">
        <v>1477.0000000013147</v>
      </c>
      <c r="T20" s="31">
        <v>11</v>
      </c>
      <c r="U20" s="31">
        <v>1530.0000000019895</v>
      </c>
      <c r="V20" s="31">
        <v>222</v>
      </c>
      <c r="W20" s="31">
        <v>1319.0000000000446</v>
      </c>
      <c r="X20" s="31">
        <v>15</v>
      </c>
      <c r="Y20" s="31">
        <v>1526.0000000077462</v>
      </c>
      <c r="Z20" s="31">
        <v>83</v>
      </c>
      <c r="AA20" s="31">
        <v>1458.0000000006889</v>
      </c>
      <c r="AB20" s="31">
        <v>147</v>
      </c>
      <c r="AC20" s="31">
        <v>1393.9999999993458</v>
      </c>
      <c r="AD20" s="31">
        <v>49</v>
      </c>
      <c r="AE20" s="31">
        <v>1491.9999999993458</v>
      </c>
    </row>
    <row r="21" spans="1:31">
      <c r="C21" s="31" t="s">
        <v>79</v>
      </c>
      <c r="D21" s="31">
        <v>30500</v>
      </c>
      <c r="E21" s="31">
        <v>615172.00000038184</v>
      </c>
      <c r="F21" s="31">
        <v>18878</v>
      </c>
      <c r="G21" s="31">
        <v>626794.00000068534</v>
      </c>
      <c r="H21" s="31">
        <v>31049</v>
      </c>
      <c r="I21" s="31">
        <v>614623.00000023423</v>
      </c>
      <c r="J21" s="31">
        <v>57121</v>
      </c>
      <c r="K21" s="31">
        <v>588550.99999978871</v>
      </c>
      <c r="L21" s="31">
        <v>62898</v>
      </c>
      <c r="M21" s="31">
        <v>582774.00000027975</v>
      </c>
      <c r="N21" s="31">
        <v>12500</v>
      </c>
      <c r="O21" s="31">
        <v>633171.99999879638</v>
      </c>
      <c r="P21" s="31">
        <v>5641</v>
      </c>
      <c r="Q21" s="31">
        <v>640030.99999718473</v>
      </c>
      <c r="R21" s="31">
        <v>27782</v>
      </c>
      <c r="S21" s="31">
        <v>617890.00000036275</v>
      </c>
      <c r="T21" s="31">
        <v>7639</v>
      </c>
      <c r="U21" s="31">
        <v>638032.99999995157</v>
      </c>
      <c r="V21" s="31">
        <v>68908</v>
      </c>
      <c r="W21" s="31">
        <v>576764.00000001187</v>
      </c>
      <c r="X21" s="31">
        <v>7835</v>
      </c>
      <c r="Y21" s="31">
        <v>637837.00000206986</v>
      </c>
      <c r="Z21" s="31">
        <v>34512</v>
      </c>
      <c r="AA21" s="31">
        <v>611159.99999940209</v>
      </c>
      <c r="AB21" s="31">
        <v>36645</v>
      </c>
      <c r="AC21" s="31">
        <v>609027.00000007323</v>
      </c>
      <c r="AD21" s="31">
        <v>14171</v>
      </c>
      <c r="AE21" s="31">
        <v>631501.00000013656</v>
      </c>
    </row>
    <row r="22" spans="1:31">
      <c r="B22" s="31" t="s">
        <v>125</v>
      </c>
      <c r="C22" s="31" t="s">
        <v>80</v>
      </c>
      <c r="D22" s="31">
        <v>53.861129136899997</v>
      </c>
      <c r="F22" s="31">
        <v>22.712524334800001</v>
      </c>
      <c r="H22" s="31">
        <v>71.382219338100001</v>
      </c>
      <c r="J22" s="31">
        <v>114.86048020769999</v>
      </c>
      <c r="L22" s="31">
        <v>80.467229071999995</v>
      </c>
      <c r="N22" s="31">
        <v>11.6807268008</v>
      </c>
      <c r="P22" s="31">
        <v>0</v>
      </c>
      <c r="R22" s="31">
        <v>41.5314730694</v>
      </c>
      <c r="T22" s="31">
        <v>7.1382219337999997</v>
      </c>
      <c r="V22" s="31">
        <v>144.06229720959999</v>
      </c>
      <c r="X22" s="31">
        <v>9.7339390005999995</v>
      </c>
      <c r="Z22" s="31">
        <v>53.861129136899997</v>
      </c>
      <c r="AB22" s="31">
        <v>95.392602206399999</v>
      </c>
      <c r="AD22" s="31">
        <v>31.797534068800001</v>
      </c>
    </row>
    <row r="23" spans="1:31">
      <c r="C23" s="31" t="s">
        <v>79</v>
      </c>
      <c r="D23" s="31">
        <v>47.237606710500003</v>
      </c>
      <c r="F23" s="31">
        <v>29.2377553928</v>
      </c>
      <c r="H23" s="31">
        <v>48.087883631300002</v>
      </c>
      <c r="J23" s="31">
        <v>88.467519111900003</v>
      </c>
      <c r="L23" s="31">
        <v>97.414786454999998</v>
      </c>
      <c r="N23" s="31">
        <v>19.3596748814</v>
      </c>
      <c r="P23" s="31">
        <v>8.7366340805</v>
      </c>
      <c r="R23" s="31">
        <v>43.028039004299998</v>
      </c>
      <c r="T23" s="31">
        <v>11.8310845135</v>
      </c>
      <c r="V23" s="31">
        <v>106.722918138</v>
      </c>
      <c r="X23" s="31">
        <v>12.1346442156</v>
      </c>
      <c r="Z23" s="31">
        <v>53.451287960499997</v>
      </c>
      <c r="AB23" s="31">
        <v>56.754822882200003</v>
      </c>
      <c r="AD23" s="31">
        <v>21.9476762195</v>
      </c>
    </row>
    <row r="24" spans="1:31">
      <c r="B24" s="31" t="s">
        <v>126</v>
      </c>
      <c r="C24" s="31" t="s">
        <v>80</v>
      </c>
      <c r="D24" s="31">
        <v>2.8674698795000002</v>
      </c>
      <c r="F24" s="31">
        <v>1</v>
      </c>
      <c r="H24" s="31">
        <v>1.3090909091</v>
      </c>
      <c r="J24" s="31">
        <v>1.0903954802</v>
      </c>
      <c r="L24" s="31">
        <v>2.3306451613000001</v>
      </c>
      <c r="N24" s="31">
        <v>2.8888888889</v>
      </c>
      <c r="P24" s="31">
        <v>0</v>
      </c>
      <c r="R24" s="31">
        <v>1.171875</v>
      </c>
      <c r="T24" s="31">
        <v>1.8181818182</v>
      </c>
      <c r="V24" s="31">
        <v>1.0585585585999999</v>
      </c>
      <c r="X24" s="31">
        <v>1.1333333333</v>
      </c>
      <c r="Z24" s="31">
        <v>1.5060240964</v>
      </c>
      <c r="AB24" s="31">
        <v>1.1836734694</v>
      </c>
      <c r="AD24" s="31">
        <v>0.9591836735</v>
      </c>
    </row>
    <row r="25" spans="1:31">
      <c r="C25" s="31" t="s">
        <v>79</v>
      </c>
      <c r="D25" s="31">
        <v>2.2951803278999998</v>
      </c>
      <c r="F25" s="31">
        <v>0.87297383200000001</v>
      </c>
      <c r="H25" s="31">
        <v>1.0670230924999999</v>
      </c>
      <c r="J25" s="31">
        <v>1.1393708092999999</v>
      </c>
      <c r="L25" s="31">
        <v>1.6239308085999999</v>
      </c>
      <c r="N25" s="31">
        <v>1.25136</v>
      </c>
      <c r="P25" s="31">
        <v>1.1014004609000001</v>
      </c>
      <c r="R25" s="31">
        <v>1.1468936722</v>
      </c>
      <c r="T25" s="31">
        <v>0.69721167689999997</v>
      </c>
      <c r="V25" s="31">
        <v>1.1332646426999999</v>
      </c>
      <c r="X25" s="31">
        <v>0.89508615189999996</v>
      </c>
      <c r="Z25" s="31">
        <v>1.1710999072999999</v>
      </c>
      <c r="AB25" s="31">
        <v>1.2925364988000001</v>
      </c>
      <c r="AD25" s="31">
        <v>0.55401877070000005</v>
      </c>
    </row>
    <row r="26" spans="1:31">
      <c r="A26" s="31" t="s">
        <v>127</v>
      </c>
      <c r="B26" s="31" t="s">
        <v>124</v>
      </c>
      <c r="C26" s="31" t="s">
        <v>80</v>
      </c>
      <c r="D26" s="31">
        <v>73</v>
      </c>
      <c r="E26" s="31">
        <v>1257.0000000003099</v>
      </c>
      <c r="F26" s="31">
        <v>33</v>
      </c>
      <c r="G26" s="31">
        <v>1296.9999999993552</v>
      </c>
      <c r="H26" s="31">
        <v>96</v>
      </c>
      <c r="I26" s="31">
        <v>1234.0000000003602</v>
      </c>
      <c r="J26" s="31">
        <v>158</v>
      </c>
      <c r="K26" s="31">
        <v>1172.0000000000339</v>
      </c>
      <c r="L26" s="31">
        <v>110</v>
      </c>
      <c r="M26" s="31">
        <v>1219.9999999998913</v>
      </c>
      <c r="N26" s="31">
        <v>18</v>
      </c>
      <c r="O26" s="31">
        <v>1311.9999999966749</v>
      </c>
      <c r="P26" s="31">
        <v>0</v>
      </c>
      <c r="Q26" s="31" t="e">
        <v>#DIV/0!</v>
      </c>
      <c r="R26" s="31">
        <v>42</v>
      </c>
      <c r="S26" s="31">
        <v>1288.0000000008868</v>
      </c>
      <c r="T26" s="31">
        <v>11</v>
      </c>
      <c r="U26" s="31">
        <v>1319.0000000047155</v>
      </c>
      <c r="V26" s="31">
        <v>178</v>
      </c>
      <c r="W26" s="31">
        <v>1151.9999999996564</v>
      </c>
      <c r="X26" s="31">
        <v>17</v>
      </c>
      <c r="Y26" s="31">
        <v>1313.0000000018777</v>
      </c>
      <c r="Z26" s="31">
        <v>78</v>
      </c>
      <c r="AA26" s="31">
        <v>1251.9999999989429</v>
      </c>
      <c r="AB26" s="31">
        <v>108</v>
      </c>
      <c r="AC26" s="31">
        <v>1221.9999999999507</v>
      </c>
      <c r="AD26" s="31">
        <v>33</v>
      </c>
      <c r="AE26" s="31">
        <v>1296.9999999993552</v>
      </c>
    </row>
    <row r="27" spans="1:31">
      <c r="C27" s="31" t="s">
        <v>79</v>
      </c>
      <c r="D27" s="31">
        <v>30004</v>
      </c>
      <c r="E27" s="31">
        <v>622267.00000029814</v>
      </c>
      <c r="F27" s="31">
        <v>19203</v>
      </c>
      <c r="G27" s="31">
        <v>633067.99999955017</v>
      </c>
      <c r="H27" s="31">
        <v>31949</v>
      </c>
      <c r="I27" s="31">
        <v>620322.00000019488</v>
      </c>
      <c r="J27" s="31">
        <v>62791</v>
      </c>
      <c r="K27" s="31">
        <v>589479.99999998859</v>
      </c>
      <c r="L27" s="31">
        <v>62720</v>
      </c>
      <c r="M27" s="31">
        <v>589551.00000025216</v>
      </c>
      <c r="N27" s="31">
        <v>13024</v>
      </c>
      <c r="O27" s="31">
        <v>639247.00000160211</v>
      </c>
      <c r="P27" s="31">
        <v>6047</v>
      </c>
      <c r="Q27" s="31">
        <v>646223.99999713013</v>
      </c>
      <c r="R27" s="31">
        <v>28461</v>
      </c>
      <c r="S27" s="31">
        <v>623809.99999958545</v>
      </c>
      <c r="T27" s="31">
        <v>8036</v>
      </c>
      <c r="U27" s="31">
        <v>644234.99999876309</v>
      </c>
      <c r="V27" s="31">
        <v>69805</v>
      </c>
      <c r="W27" s="31">
        <v>582465.99999985588</v>
      </c>
      <c r="X27" s="31">
        <v>8061</v>
      </c>
      <c r="Y27" s="31">
        <v>644210.0000002007</v>
      </c>
      <c r="Z27" s="31">
        <v>34399</v>
      </c>
      <c r="AA27" s="31">
        <v>617871.99999971595</v>
      </c>
      <c r="AB27" s="31">
        <v>38186</v>
      </c>
      <c r="AC27" s="31">
        <v>614085.00000044925</v>
      </c>
      <c r="AD27" s="31">
        <v>13772</v>
      </c>
      <c r="AE27" s="31">
        <v>638498.99999857531</v>
      </c>
    </row>
    <row r="28" spans="1:31">
      <c r="B28" s="31" t="s">
        <v>125</v>
      </c>
      <c r="C28" s="31" t="s">
        <v>80</v>
      </c>
      <c r="D28" s="31">
        <v>54.887218045099999</v>
      </c>
      <c r="F28" s="31">
        <v>24.812030075199999</v>
      </c>
      <c r="H28" s="31">
        <v>72.180451127799998</v>
      </c>
      <c r="J28" s="31">
        <v>118.79699248119999</v>
      </c>
      <c r="L28" s="31">
        <v>82.706766917300001</v>
      </c>
      <c r="N28" s="31">
        <v>13.533834586499999</v>
      </c>
      <c r="P28" s="31">
        <v>0</v>
      </c>
      <c r="R28" s="31">
        <v>31.578947368400001</v>
      </c>
      <c r="T28" s="31">
        <v>8.2706766917000003</v>
      </c>
      <c r="V28" s="31">
        <v>133.83458646619999</v>
      </c>
      <c r="X28" s="31">
        <v>12.7819548872</v>
      </c>
      <c r="Z28" s="31">
        <v>58.6466165414</v>
      </c>
      <c r="AB28" s="31">
        <v>81.203007518800007</v>
      </c>
      <c r="AD28" s="31">
        <v>24.812030075199999</v>
      </c>
    </row>
    <row r="29" spans="1:31">
      <c r="C29" s="31" t="s">
        <v>79</v>
      </c>
      <c r="D29" s="31">
        <v>45.999285573000002</v>
      </c>
      <c r="F29" s="31">
        <v>29.440217333</v>
      </c>
      <c r="H29" s="31">
        <v>48.981175002400001</v>
      </c>
      <c r="J29" s="31">
        <v>96.265202653499998</v>
      </c>
      <c r="L29" s="31">
        <v>96.156352190999996</v>
      </c>
      <c r="N29" s="31">
        <v>19.967160888599999</v>
      </c>
      <c r="P29" s="31">
        <v>9.2706865705000006</v>
      </c>
      <c r="R29" s="31">
        <v>43.633704395899997</v>
      </c>
      <c r="T29" s="31">
        <v>12.3200326245</v>
      </c>
      <c r="V29" s="31">
        <v>107.01840186059999</v>
      </c>
      <c r="X29" s="31">
        <v>12.358360252100001</v>
      </c>
      <c r="Z29" s="31">
        <v>52.737282509899998</v>
      </c>
      <c r="AB29" s="31">
        <v>58.543151542799997</v>
      </c>
      <c r="AD29" s="31">
        <v>21.113923507300001</v>
      </c>
    </row>
    <row r="30" spans="1:31">
      <c r="B30" s="31" t="s">
        <v>126</v>
      </c>
      <c r="C30" s="31" t="s">
        <v>80</v>
      </c>
      <c r="D30" s="31">
        <v>2.6301369863000001</v>
      </c>
      <c r="F30" s="31">
        <v>1.1818181818</v>
      </c>
      <c r="H30" s="31">
        <v>0.98958333330000003</v>
      </c>
      <c r="J30" s="31">
        <v>0.8481012658</v>
      </c>
      <c r="L30" s="31">
        <v>2.0545454544999999</v>
      </c>
      <c r="N30" s="31">
        <v>1.0555555556</v>
      </c>
      <c r="P30" s="31">
        <v>0</v>
      </c>
      <c r="R30" s="31">
        <v>0.7380952381</v>
      </c>
      <c r="T30" s="31">
        <v>0.90909090910000001</v>
      </c>
      <c r="V30" s="31">
        <v>1.1292134831</v>
      </c>
      <c r="X30" s="31">
        <v>0.88235294119999996</v>
      </c>
      <c r="Z30" s="31">
        <v>1.4743589744000001</v>
      </c>
      <c r="AB30" s="31">
        <v>1.5833333332999999</v>
      </c>
      <c r="AD30" s="31">
        <v>0.75757575759999995</v>
      </c>
    </row>
    <row r="31" spans="1:31">
      <c r="C31" s="31" t="s">
        <v>79</v>
      </c>
      <c r="D31" s="31">
        <v>2.3800159979000002</v>
      </c>
      <c r="F31" s="31">
        <v>0.88663229700000001</v>
      </c>
      <c r="H31" s="31">
        <v>1.069736142</v>
      </c>
      <c r="J31" s="31">
        <v>1.1379974837</v>
      </c>
      <c r="L31" s="31">
        <v>1.6082589286</v>
      </c>
      <c r="N31" s="31">
        <v>1.2268888205999999</v>
      </c>
      <c r="P31" s="31">
        <v>1.1473457913</v>
      </c>
      <c r="R31" s="31">
        <v>1.1401918415000001</v>
      </c>
      <c r="T31" s="31">
        <v>0.65903434540000005</v>
      </c>
      <c r="V31" s="31">
        <v>1.1204928014</v>
      </c>
      <c r="X31" s="31">
        <v>0.88661456390000004</v>
      </c>
      <c r="Z31" s="31">
        <v>1.1854705079000001</v>
      </c>
      <c r="AB31" s="31">
        <v>1.2778505211</v>
      </c>
      <c r="AD31" s="31">
        <v>0.55532965440000004</v>
      </c>
    </row>
    <row r="32" spans="1:31">
      <c r="D32" s="31" t="s">
        <v>128</v>
      </c>
      <c r="F32" s="31" t="s">
        <v>129</v>
      </c>
      <c r="H32" s="31" t="s">
        <v>130</v>
      </c>
      <c r="J32" s="31" t="s">
        <v>131</v>
      </c>
      <c r="L32" s="31" t="s">
        <v>132</v>
      </c>
      <c r="N32" s="31" t="s">
        <v>133</v>
      </c>
      <c r="P32" s="31" t="s">
        <v>134</v>
      </c>
      <c r="R32" s="31" t="s">
        <v>135</v>
      </c>
      <c r="T32" s="31" t="s">
        <v>136</v>
      </c>
      <c r="V32" s="31" t="s">
        <v>137</v>
      </c>
      <c r="X32" s="31" t="s">
        <v>138</v>
      </c>
      <c r="Z32" s="31" t="s">
        <v>139</v>
      </c>
      <c r="AB32" s="31" t="s">
        <v>140</v>
      </c>
      <c r="AD32" s="31" t="s">
        <v>123</v>
      </c>
    </row>
    <row r="33" spans="3:31">
      <c r="C33" s="31">
        <v>2105</v>
      </c>
      <c r="D33" s="31" t="s">
        <v>141</v>
      </c>
      <c r="E33" s="31" t="s">
        <v>142</v>
      </c>
      <c r="F33" s="31" t="s">
        <v>141</v>
      </c>
      <c r="G33" s="31" t="s">
        <v>142</v>
      </c>
      <c r="H33" s="31" t="s">
        <v>141</v>
      </c>
      <c r="I33" s="31" t="s">
        <v>142</v>
      </c>
      <c r="J33" s="31" t="s">
        <v>141</v>
      </c>
      <c r="K33" s="31" t="s">
        <v>142</v>
      </c>
      <c r="L33" s="31" t="s">
        <v>141</v>
      </c>
      <c r="M33" s="31" t="s">
        <v>142</v>
      </c>
      <c r="N33" s="31" t="s">
        <v>141</v>
      </c>
      <c r="O33" s="31" t="s">
        <v>142</v>
      </c>
      <c r="P33" s="31" t="s">
        <v>141</v>
      </c>
      <c r="Q33" s="31" t="s">
        <v>142</v>
      </c>
      <c r="R33" s="31" t="s">
        <v>141</v>
      </c>
      <c r="S33" s="31" t="s">
        <v>142</v>
      </c>
      <c r="T33" s="31" t="s">
        <v>141</v>
      </c>
      <c r="U33" s="31" t="s">
        <v>142</v>
      </c>
      <c r="V33" s="31" t="s">
        <v>141</v>
      </c>
      <c r="W33" s="31" t="s">
        <v>142</v>
      </c>
      <c r="X33" s="31" t="s">
        <v>141</v>
      </c>
      <c r="Y33" s="31" t="s">
        <v>142</v>
      </c>
      <c r="Z33" s="31" t="s">
        <v>141</v>
      </c>
      <c r="AA33" s="31" t="s">
        <v>142</v>
      </c>
      <c r="AB33" s="31" t="s">
        <v>141</v>
      </c>
      <c r="AC33" s="31" t="s">
        <v>142</v>
      </c>
      <c r="AD33" s="31" t="s">
        <v>141</v>
      </c>
      <c r="AE33" s="31" t="s">
        <v>142</v>
      </c>
    </row>
    <row r="34" spans="3:31">
      <c r="C34" s="31" t="s">
        <v>80</v>
      </c>
      <c r="D34" s="31">
        <v>106</v>
      </c>
      <c r="E34" s="31">
        <v>1807.0000000011262</v>
      </c>
      <c r="F34" s="31">
        <v>37</v>
      </c>
      <c r="G34" s="31">
        <v>1876.0000000014995</v>
      </c>
      <c r="H34" s="31">
        <v>175</v>
      </c>
      <c r="I34" s="31">
        <v>1737.9999999989561</v>
      </c>
      <c r="J34" s="31">
        <v>184</v>
      </c>
      <c r="K34" s="31">
        <v>1729.0000000002631</v>
      </c>
      <c r="L34" s="31">
        <v>154</v>
      </c>
      <c r="M34" s="31">
        <v>1759.0000000008572</v>
      </c>
      <c r="N34" s="31">
        <v>0</v>
      </c>
      <c r="O34" s="31" t="e">
        <v>#DIV/0!</v>
      </c>
      <c r="P34" s="31">
        <v>13</v>
      </c>
      <c r="Q34" s="31">
        <v>1900.0000000037819</v>
      </c>
      <c r="R34" s="31">
        <v>74</v>
      </c>
      <c r="S34" s="31">
        <v>1839.0000000014995</v>
      </c>
      <c r="T34" s="31">
        <v>0</v>
      </c>
      <c r="U34" s="31" t="e">
        <v>#DIV/0!</v>
      </c>
      <c r="V34" s="31">
        <v>313</v>
      </c>
      <c r="W34" s="31">
        <v>1599.9999999998247</v>
      </c>
      <c r="X34" s="31">
        <v>29</v>
      </c>
      <c r="Y34" s="31">
        <v>1884.0000000018406</v>
      </c>
      <c r="Z34" s="31">
        <v>62</v>
      </c>
      <c r="AA34" s="31">
        <v>1850.9999999987874</v>
      </c>
      <c r="AB34" s="31">
        <v>204</v>
      </c>
      <c r="AC34" s="31">
        <v>1708.9999999993659</v>
      </c>
      <c r="AD34" s="31">
        <v>25</v>
      </c>
      <c r="AE34" s="31">
        <v>1887.9999999947738</v>
      </c>
    </row>
    <row r="35" spans="3:31">
      <c r="C35" s="31" t="s">
        <v>79</v>
      </c>
      <c r="D35" s="31">
        <v>29699</v>
      </c>
      <c r="E35" s="31">
        <v>593607.99999941466</v>
      </c>
      <c r="F35" s="31">
        <v>15925</v>
      </c>
      <c r="G35" s="31">
        <v>607382.00000002363</v>
      </c>
      <c r="H35" s="31">
        <v>30635</v>
      </c>
      <c r="I35" s="31">
        <v>592671.9999996</v>
      </c>
      <c r="J35" s="31">
        <v>43274</v>
      </c>
      <c r="K35" s="31">
        <v>580032.99999957613</v>
      </c>
      <c r="L35" s="31">
        <v>59277</v>
      </c>
      <c r="M35" s="31">
        <v>564030.00000008638</v>
      </c>
      <c r="N35" s="31">
        <v>7945</v>
      </c>
      <c r="O35" s="31">
        <v>615361.99999949697</v>
      </c>
      <c r="P35" s="31">
        <v>5439</v>
      </c>
      <c r="Q35" s="31">
        <v>617867.99999767193</v>
      </c>
      <c r="R35" s="31">
        <v>26883</v>
      </c>
      <c r="S35" s="31">
        <v>596423.99999998999</v>
      </c>
      <c r="T35" s="31">
        <v>5137</v>
      </c>
      <c r="U35" s="31">
        <v>618169.99999622721</v>
      </c>
      <c r="V35" s="31">
        <v>68843</v>
      </c>
      <c r="W35" s="31">
        <v>554463.99999980943</v>
      </c>
      <c r="X35" s="31">
        <v>4556</v>
      </c>
      <c r="Y35" s="31">
        <v>618751.00000106939</v>
      </c>
      <c r="Z35" s="31">
        <v>17022</v>
      </c>
      <c r="AA35" s="31">
        <v>606284.9999998461</v>
      </c>
      <c r="AB35" s="31">
        <v>42775</v>
      </c>
      <c r="AC35" s="31">
        <v>580531.999999844</v>
      </c>
      <c r="AD35" s="31">
        <v>4425</v>
      </c>
      <c r="AE35" s="31">
        <v>618881.99999954121</v>
      </c>
    </row>
    <row r="37" spans="3:31">
      <c r="C37" s="31">
        <v>2016</v>
      </c>
      <c r="D37" s="31" t="s">
        <v>141</v>
      </c>
      <c r="E37" s="31" t="s">
        <v>142</v>
      </c>
      <c r="F37" s="31" t="s">
        <v>141</v>
      </c>
      <c r="G37" s="31" t="s">
        <v>142</v>
      </c>
      <c r="H37" s="31" t="s">
        <v>141</v>
      </c>
      <c r="I37" s="31" t="s">
        <v>142</v>
      </c>
      <c r="J37" s="31" t="s">
        <v>141</v>
      </c>
      <c r="K37" s="31" t="s">
        <v>142</v>
      </c>
      <c r="L37" s="31" t="s">
        <v>141</v>
      </c>
      <c r="M37" s="31" t="s">
        <v>142</v>
      </c>
      <c r="N37" s="31" t="s">
        <v>141</v>
      </c>
      <c r="O37" s="31" t="s">
        <v>142</v>
      </c>
      <c r="P37" s="31" t="s">
        <v>141</v>
      </c>
      <c r="Q37" s="31" t="s">
        <v>142</v>
      </c>
      <c r="R37" s="31" t="s">
        <v>141</v>
      </c>
      <c r="S37" s="31" t="s">
        <v>142</v>
      </c>
      <c r="T37" s="31" t="s">
        <v>141</v>
      </c>
      <c r="U37" s="31" t="s">
        <v>142</v>
      </c>
      <c r="V37" s="31" t="s">
        <v>141</v>
      </c>
      <c r="W37" s="31" t="s">
        <v>142</v>
      </c>
      <c r="X37" s="31" t="s">
        <v>141</v>
      </c>
      <c r="Y37" s="31" t="s">
        <v>142</v>
      </c>
      <c r="Z37" s="31" t="s">
        <v>141</v>
      </c>
      <c r="AA37" s="31" t="s">
        <v>142</v>
      </c>
      <c r="AB37" s="31" t="s">
        <v>141</v>
      </c>
      <c r="AC37" s="31" t="s">
        <v>142</v>
      </c>
      <c r="AD37" s="31" t="s">
        <v>141</v>
      </c>
      <c r="AE37" s="31" t="s">
        <v>142</v>
      </c>
    </row>
    <row r="38" spans="3:31">
      <c r="C38" s="31" t="s">
        <v>80</v>
      </c>
      <c r="D38" s="31">
        <v>102</v>
      </c>
      <c r="E38" s="31">
        <v>1947.9999999989955</v>
      </c>
      <c r="F38" s="31">
        <v>28</v>
      </c>
      <c r="G38" s="31">
        <v>2021.999999994875</v>
      </c>
      <c r="H38" s="31">
        <v>175</v>
      </c>
      <c r="I38" s="31">
        <v>1875.0000000008786</v>
      </c>
      <c r="J38" s="31">
        <v>211</v>
      </c>
      <c r="K38" s="31">
        <v>1838.999999999854</v>
      </c>
      <c r="L38" s="31">
        <v>152</v>
      </c>
      <c r="M38" s="31">
        <v>1898.0000000004043</v>
      </c>
      <c r="N38" s="31">
        <v>17</v>
      </c>
      <c r="O38" s="31">
        <v>2033.0000000072355</v>
      </c>
      <c r="P38" s="31">
        <v>14</v>
      </c>
      <c r="Q38" s="31">
        <v>2035.999999994875</v>
      </c>
      <c r="R38" s="31">
        <v>71</v>
      </c>
      <c r="S38" s="31">
        <v>1978.9999999978345</v>
      </c>
      <c r="T38" s="31">
        <v>0</v>
      </c>
      <c r="U38" s="31" t="e">
        <v>#DIV/0!</v>
      </c>
      <c r="V38" s="31">
        <v>329</v>
      </c>
      <c r="W38" s="31">
        <v>1721.0000000006235</v>
      </c>
      <c r="X38" s="31">
        <v>38</v>
      </c>
      <c r="Y38" s="31">
        <v>2011.999999994875</v>
      </c>
      <c r="Z38" s="31">
        <v>131</v>
      </c>
      <c r="AA38" s="31">
        <v>1918.9999999996867</v>
      </c>
      <c r="AB38" s="31">
        <v>216</v>
      </c>
      <c r="AC38" s="31">
        <v>1834.0000000007117</v>
      </c>
      <c r="AD38" s="31">
        <v>72</v>
      </c>
      <c r="AE38" s="31">
        <v>1978.0000000007121</v>
      </c>
    </row>
    <row r="39" spans="3:31">
      <c r="C39" s="31" t="s">
        <v>79</v>
      </c>
      <c r="D39" s="31">
        <v>30798</v>
      </c>
      <c r="E39" s="31">
        <v>604592.99999937508</v>
      </c>
      <c r="F39" s="31">
        <v>17066</v>
      </c>
      <c r="G39" s="31">
        <v>618324.99999991443</v>
      </c>
      <c r="H39" s="31">
        <v>30733</v>
      </c>
      <c r="I39" s="31">
        <v>604657.99999957543</v>
      </c>
      <c r="J39" s="31">
        <v>50787</v>
      </c>
      <c r="K39" s="31">
        <v>584604.00000023295</v>
      </c>
      <c r="L39" s="31">
        <v>62993</v>
      </c>
      <c r="M39" s="31">
        <v>572398.00000027241</v>
      </c>
      <c r="N39" s="31">
        <v>11892</v>
      </c>
      <c r="O39" s="31">
        <v>623498.99999993597</v>
      </c>
      <c r="P39" s="31">
        <v>5417</v>
      </c>
      <c r="Q39" s="31">
        <v>629974.00000316242</v>
      </c>
      <c r="R39" s="31">
        <v>26095</v>
      </c>
      <c r="S39" s="31">
        <v>609295.99999963935</v>
      </c>
      <c r="T39" s="31">
        <v>6724</v>
      </c>
      <c r="U39" s="31">
        <v>628666.99999916647</v>
      </c>
      <c r="V39" s="31">
        <v>71265</v>
      </c>
      <c r="W39" s="31">
        <v>564125.99999993027</v>
      </c>
      <c r="X39" s="31">
        <v>8656</v>
      </c>
      <c r="Y39" s="31">
        <v>626734.99999845354</v>
      </c>
      <c r="Z39" s="31">
        <v>34741</v>
      </c>
      <c r="AA39" s="31">
        <v>600649.99999999697</v>
      </c>
      <c r="AB39" s="31">
        <v>39783</v>
      </c>
      <c r="AC39" s="31">
        <v>595607.99999999953</v>
      </c>
      <c r="AD39" s="31">
        <v>11865</v>
      </c>
      <c r="AE39" s="31">
        <v>623525.99999863468</v>
      </c>
    </row>
    <row r="41" spans="3:31">
      <c r="C41" s="31">
        <v>2017</v>
      </c>
      <c r="D41" s="31" t="s">
        <v>141</v>
      </c>
      <c r="E41" s="31" t="s">
        <v>142</v>
      </c>
      <c r="F41" s="31" t="s">
        <v>141</v>
      </c>
      <c r="G41" s="31" t="s">
        <v>142</v>
      </c>
      <c r="H41" s="31" t="s">
        <v>141</v>
      </c>
      <c r="I41" s="31" t="s">
        <v>142</v>
      </c>
      <c r="J41" s="31" t="s">
        <v>141</v>
      </c>
      <c r="K41" s="31" t="s">
        <v>142</v>
      </c>
      <c r="L41" s="31" t="s">
        <v>141</v>
      </c>
      <c r="M41" s="31" t="s">
        <v>142</v>
      </c>
      <c r="N41" s="31" t="s">
        <v>141</v>
      </c>
      <c r="O41" s="31" t="s">
        <v>142</v>
      </c>
      <c r="P41" s="31" t="s">
        <v>141</v>
      </c>
      <c r="Q41" s="31" t="s">
        <v>142</v>
      </c>
      <c r="R41" s="31" t="s">
        <v>141</v>
      </c>
      <c r="S41" s="31" t="s">
        <v>142</v>
      </c>
      <c r="T41" s="31" t="s">
        <v>141</v>
      </c>
      <c r="U41" s="31" t="s">
        <v>142</v>
      </c>
      <c r="V41" s="31" t="s">
        <v>141</v>
      </c>
      <c r="W41" s="31" t="s">
        <v>142</v>
      </c>
      <c r="X41" s="31" t="s">
        <v>141</v>
      </c>
      <c r="Y41" s="31" t="s">
        <v>142</v>
      </c>
      <c r="Z41" s="31" t="s">
        <v>141</v>
      </c>
      <c r="AA41" s="31" t="s">
        <v>142</v>
      </c>
      <c r="AB41" s="31" t="s">
        <v>141</v>
      </c>
      <c r="AC41" s="31" t="s">
        <v>142</v>
      </c>
      <c r="AD41" s="31" t="s">
        <v>141</v>
      </c>
      <c r="AE41" s="31" t="s">
        <v>142</v>
      </c>
    </row>
    <row r="42" spans="3:31">
      <c r="C42" s="31" t="s">
        <v>80</v>
      </c>
      <c r="D42" s="31">
        <v>87</v>
      </c>
      <c r="E42" s="31">
        <v>1573.0000000005341</v>
      </c>
      <c r="F42" s="31">
        <v>45</v>
      </c>
      <c r="G42" s="31">
        <v>1615.0000000024347</v>
      </c>
      <c r="H42" s="31">
        <v>142</v>
      </c>
      <c r="I42" s="31">
        <v>1517.9999999999768</v>
      </c>
      <c r="J42" s="31">
        <v>174</v>
      </c>
      <c r="K42" s="31">
        <v>1486.0000000005341</v>
      </c>
      <c r="L42" s="31">
        <v>126</v>
      </c>
      <c r="M42" s="31">
        <v>1534.0000000006848</v>
      </c>
      <c r="N42" s="31">
        <v>17</v>
      </c>
      <c r="O42" s="31">
        <v>1643.0000000035154</v>
      </c>
      <c r="P42" s="31">
        <v>14</v>
      </c>
      <c r="Q42" s="31">
        <v>1645.9999999919371</v>
      </c>
      <c r="R42" s="31">
        <v>54</v>
      </c>
      <c r="S42" s="31">
        <v>1606.000000001414</v>
      </c>
      <c r="T42" s="31">
        <v>14</v>
      </c>
      <c r="U42" s="31">
        <v>1645.9999999919371</v>
      </c>
      <c r="V42" s="31">
        <v>253</v>
      </c>
      <c r="W42" s="31">
        <v>1407.0000000001837</v>
      </c>
      <c r="X42" s="31">
        <v>20</v>
      </c>
      <c r="Y42" s="31">
        <v>1639.999999997842</v>
      </c>
      <c r="Z42" s="31">
        <v>106</v>
      </c>
      <c r="AA42" s="31">
        <v>1554.0000000012217</v>
      </c>
      <c r="AB42" s="31">
        <v>138</v>
      </c>
      <c r="AC42" s="31">
        <v>1521.9999999996394</v>
      </c>
      <c r="AD42" s="31">
        <v>63</v>
      </c>
      <c r="AE42" s="31">
        <v>1597.0000000006848</v>
      </c>
    </row>
    <row r="43" spans="3:31">
      <c r="C43" s="31" t="s">
        <v>79</v>
      </c>
      <c r="D43" s="31">
        <v>30470</v>
      </c>
      <c r="E43" s="31">
        <v>602803.99999944854</v>
      </c>
      <c r="F43" s="31">
        <v>18141</v>
      </c>
      <c r="G43" s="31">
        <v>615132.99999977043</v>
      </c>
      <c r="H43" s="31">
        <v>30732</v>
      </c>
      <c r="I43" s="31">
        <v>602541.99999992456</v>
      </c>
      <c r="J43" s="31">
        <v>52140</v>
      </c>
      <c r="K43" s="31">
        <v>581133.99999998161</v>
      </c>
      <c r="L43" s="31">
        <v>62167</v>
      </c>
      <c r="M43" s="31">
        <v>571107.00000003364</v>
      </c>
      <c r="N43" s="31">
        <v>12220</v>
      </c>
      <c r="O43" s="31">
        <v>621053.99999849743</v>
      </c>
      <c r="P43" s="31">
        <v>5575</v>
      </c>
      <c r="Q43" s="31">
        <v>627699.00000021339</v>
      </c>
      <c r="R43" s="31">
        <v>27039</v>
      </c>
      <c r="S43" s="31">
        <v>606234.99999956344</v>
      </c>
      <c r="T43" s="31">
        <v>7364</v>
      </c>
      <c r="U43" s="31">
        <v>625910.0000023694</v>
      </c>
      <c r="V43" s="31">
        <v>72506</v>
      </c>
      <c r="W43" s="31">
        <v>560767.99999991606</v>
      </c>
      <c r="X43" s="31">
        <v>8409</v>
      </c>
      <c r="Y43" s="31">
        <v>624864.99999875226</v>
      </c>
      <c r="Z43" s="31">
        <v>34619</v>
      </c>
      <c r="AA43" s="31">
        <v>598655.00000038429</v>
      </c>
      <c r="AB43" s="31">
        <v>36612</v>
      </c>
      <c r="AC43" s="31">
        <v>596662.00000039628</v>
      </c>
      <c r="AD43" s="31">
        <v>14420</v>
      </c>
      <c r="AE43" s="31">
        <v>618854.0000009418</v>
      </c>
    </row>
    <row r="45" spans="3:31">
      <c r="C45" s="31">
        <v>2018</v>
      </c>
      <c r="D45" s="31" t="s">
        <v>141</v>
      </c>
      <c r="E45" s="31" t="s">
        <v>142</v>
      </c>
      <c r="F45" s="31" t="s">
        <v>141</v>
      </c>
      <c r="G45" s="31" t="s">
        <v>142</v>
      </c>
      <c r="H45" s="31" t="s">
        <v>141</v>
      </c>
      <c r="I45" s="31" t="s">
        <v>142</v>
      </c>
      <c r="J45" s="31" t="s">
        <v>141</v>
      </c>
      <c r="K45" s="31" t="s">
        <v>142</v>
      </c>
      <c r="L45" s="31" t="s">
        <v>141</v>
      </c>
      <c r="M45" s="31" t="s">
        <v>142</v>
      </c>
      <c r="N45" s="31" t="s">
        <v>141</v>
      </c>
      <c r="O45" s="31" t="s">
        <v>142</v>
      </c>
      <c r="P45" s="31" t="s">
        <v>141</v>
      </c>
      <c r="Q45" s="31" t="s">
        <v>142</v>
      </c>
      <c r="R45" s="31" t="s">
        <v>141</v>
      </c>
      <c r="S45" s="31" t="s">
        <v>142</v>
      </c>
      <c r="T45" s="31" t="s">
        <v>141</v>
      </c>
      <c r="U45" s="31" t="s">
        <v>142</v>
      </c>
      <c r="V45" s="31" t="s">
        <v>141</v>
      </c>
      <c r="W45" s="31" t="s">
        <v>142</v>
      </c>
      <c r="X45" s="31" t="s">
        <v>141</v>
      </c>
      <c r="Y45" s="31" t="s">
        <v>142</v>
      </c>
      <c r="Z45" s="31" t="s">
        <v>141</v>
      </c>
      <c r="AA45" s="31" t="s">
        <v>142</v>
      </c>
      <c r="AB45" s="31" t="s">
        <v>141</v>
      </c>
      <c r="AC45" s="31" t="s">
        <v>142</v>
      </c>
      <c r="AD45" s="31" t="s">
        <v>141</v>
      </c>
      <c r="AE45" s="31" t="s">
        <v>142</v>
      </c>
    </row>
    <row r="46" spans="3:31">
      <c r="C46" s="31" t="s">
        <v>80</v>
      </c>
      <c r="D46" s="31">
        <v>83</v>
      </c>
      <c r="E46" s="31">
        <v>1458.0000000006889</v>
      </c>
      <c r="F46" s="31">
        <v>35</v>
      </c>
      <c r="G46" s="31">
        <v>1506.0000000032228</v>
      </c>
      <c r="H46" s="31">
        <v>110</v>
      </c>
      <c r="I46" s="31">
        <v>1430.9999999998306</v>
      </c>
      <c r="J46" s="31">
        <v>177</v>
      </c>
      <c r="K46" s="31">
        <v>1363.9999999994282</v>
      </c>
      <c r="L46" s="31">
        <v>124</v>
      </c>
      <c r="M46" s="31">
        <v>1417.0000000005966</v>
      </c>
      <c r="N46" s="31">
        <v>18</v>
      </c>
      <c r="O46" s="31">
        <v>1522.9999999971919</v>
      </c>
      <c r="P46" s="31">
        <v>0</v>
      </c>
      <c r="Q46" s="31" t="e">
        <v>#DIV/0!</v>
      </c>
      <c r="R46" s="31">
        <v>64</v>
      </c>
      <c r="S46" s="31">
        <v>1477.0000000013147</v>
      </c>
      <c r="T46" s="31">
        <v>11</v>
      </c>
      <c r="U46" s="31">
        <v>1530.0000000019895</v>
      </c>
      <c r="V46" s="31">
        <v>222</v>
      </c>
      <c r="W46" s="31">
        <v>1319.0000000000446</v>
      </c>
      <c r="X46" s="31">
        <v>15</v>
      </c>
      <c r="Y46" s="31">
        <v>1526.0000000077462</v>
      </c>
      <c r="Z46" s="31">
        <v>83</v>
      </c>
      <c r="AA46" s="31">
        <v>1458.0000000006889</v>
      </c>
      <c r="AB46" s="31">
        <v>147</v>
      </c>
      <c r="AC46" s="31">
        <v>1393.9999999993458</v>
      </c>
      <c r="AD46" s="31">
        <v>49</v>
      </c>
      <c r="AE46" s="31">
        <v>1491.9999999993458</v>
      </c>
    </row>
    <row r="47" spans="3:31">
      <c r="C47" s="31" t="s">
        <v>79</v>
      </c>
      <c r="D47" s="31">
        <v>30500</v>
      </c>
      <c r="E47" s="31">
        <v>615172.00000038184</v>
      </c>
      <c r="F47" s="31">
        <v>18878</v>
      </c>
      <c r="G47" s="31">
        <v>626794.00000068534</v>
      </c>
      <c r="H47" s="31">
        <v>31049</v>
      </c>
      <c r="I47" s="31">
        <v>614623.00000023423</v>
      </c>
      <c r="J47" s="31">
        <v>57121</v>
      </c>
      <c r="K47" s="31">
        <v>588550.99999978871</v>
      </c>
      <c r="L47" s="31">
        <v>62898</v>
      </c>
      <c r="M47" s="31">
        <v>582774.00000027975</v>
      </c>
      <c r="N47" s="31">
        <v>12500</v>
      </c>
      <c r="O47" s="31">
        <v>633171.99999879638</v>
      </c>
      <c r="P47" s="31">
        <v>5641</v>
      </c>
      <c r="Q47" s="31">
        <v>640030.99999718473</v>
      </c>
      <c r="R47" s="31">
        <v>27782</v>
      </c>
      <c r="S47" s="31">
        <v>617890.00000036275</v>
      </c>
      <c r="T47" s="31">
        <v>7639</v>
      </c>
      <c r="U47" s="31">
        <v>638032.99999995157</v>
      </c>
      <c r="V47" s="31">
        <v>68908</v>
      </c>
      <c r="W47" s="31">
        <v>576764.00000001187</v>
      </c>
      <c r="X47" s="31">
        <v>7835</v>
      </c>
      <c r="Y47" s="31">
        <v>637837.00000206986</v>
      </c>
      <c r="Z47" s="31">
        <v>34512</v>
      </c>
      <c r="AA47" s="31">
        <v>611159.99999940209</v>
      </c>
      <c r="AB47" s="31">
        <v>36645</v>
      </c>
      <c r="AC47" s="31">
        <v>609027.00000007323</v>
      </c>
      <c r="AD47" s="31">
        <v>14171</v>
      </c>
      <c r="AE47" s="31">
        <v>631501.00000013656</v>
      </c>
    </row>
    <row r="49" spans="3:31">
      <c r="C49" s="31">
        <v>2019</v>
      </c>
      <c r="D49" s="31" t="s">
        <v>141</v>
      </c>
      <c r="E49" s="31" t="s">
        <v>142</v>
      </c>
      <c r="F49" s="31" t="s">
        <v>141</v>
      </c>
      <c r="G49" s="31" t="s">
        <v>142</v>
      </c>
      <c r="H49" s="31" t="s">
        <v>141</v>
      </c>
      <c r="I49" s="31" t="s">
        <v>142</v>
      </c>
      <c r="J49" s="31" t="s">
        <v>141</v>
      </c>
      <c r="K49" s="31" t="s">
        <v>142</v>
      </c>
      <c r="L49" s="31" t="s">
        <v>141</v>
      </c>
      <c r="M49" s="31" t="s">
        <v>142</v>
      </c>
      <c r="N49" s="31" t="s">
        <v>141</v>
      </c>
      <c r="O49" s="31" t="s">
        <v>142</v>
      </c>
      <c r="P49" s="31" t="s">
        <v>141</v>
      </c>
      <c r="Q49" s="31" t="s">
        <v>142</v>
      </c>
      <c r="R49" s="31" t="s">
        <v>141</v>
      </c>
      <c r="S49" s="31" t="s">
        <v>142</v>
      </c>
      <c r="T49" s="31" t="s">
        <v>141</v>
      </c>
      <c r="U49" s="31" t="s">
        <v>142</v>
      </c>
      <c r="V49" s="31" t="s">
        <v>141</v>
      </c>
      <c r="W49" s="31" t="s">
        <v>142</v>
      </c>
      <c r="X49" s="31" t="s">
        <v>141</v>
      </c>
      <c r="Y49" s="31" t="s">
        <v>142</v>
      </c>
      <c r="Z49" s="31" t="s">
        <v>141</v>
      </c>
      <c r="AA49" s="31" t="s">
        <v>142</v>
      </c>
      <c r="AB49" s="31" t="s">
        <v>141</v>
      </c>
      <c r="AC49" s="31" t="s">
        <v>142</v>
      </c>
      <c r="AD49" s="31" t="s">
        <v>141</v>
      </c>
      <c r="AE49" s="31" t="s">
        <v>142</v>
      </c>
    </row>
    <row r="50" spans="3:31">
      <c r="C50" s="31" t="s">
        <v>80</v>
      </c>
      <c r="D50" s="31">
        <v>73</v>
      </c>
      <c r="E50" s="31">
        <v>1257.0000000003099</v>
      </c>
      <c r="F50" s="31">
        <v>33</v>
      </c>
      <c r="G50" s="31">
        <v>1296.9999999993552</v>
      </c>
      <c r="H50" s="31">
        <v>96</v>
      </c>
      <c r="I50" s="31">
        <v>1234.0000000003602</v>
      </c>
      <c r="J50" s="31">
        <v>158</v>
      </c>
      <c r="K50" s="31">
        <v>1172.0000000000339</v>
      </c>
      <c r="L50" s="31">
        <v>110</v>
      </c>
      <c r="M50" s="31">
        <v>1219.9999999998913</v>
      </c>
      <c r="N50" s="31">
        <v>18</v>
      </c>
      <c r="O50" s="31">
        <v>1311.9999999966749</v>
      </c>
      <c r="P50" s="31">
        <v>0</v>
      </c>
      <c r="Q50" s="31" t="e">
        <v>#DIV/0!</v>
      </c>
      <c r="R50" s="31">
        <v>42</v>
      </c>
      <c r="S50" s="31">
        <v>1288.0000000008868</v>
      </c>
      <c r="T50" s="31">
        <v>11</v>
      </c>
      <c r="U50" s="31">
        <v>1319.0000000047155</v>
      </c>
      <c r="V50" s="31">
        <v>178</v>
      </c>
      <c r="W50" s="31">
        <v>1151.9999999996564</v>
      </c>
      <c r="X50" s="31">
        <v>17</v>
      </c>
      <c r="Y50" s="31">
        <v>1313.0000000018777</v>
      </c>
      <c r="Z50" s="31">
        <v>78</v>
      </c>
      <c r="AA50" s="31">
        <v>1251.9999999989429</v>
      </c>
      <c r="AB50" s="31">
        <v>108</v>
      </c>
      <c r="AC50" s="31">
        <v>1221.9999999999507</v>
      </c>
      <c r="AD50" s="31">
        <v>33</v>
      </c>
      <c r="AE50" s="31">
        <v>1296.9999999993552</v>
      </c>
    </row>
    <row r="51" spans="3:31">
      <c r="C51" s="31" t="s">
        <v>79</v>
      </c>
      <c r="D51" s="31">
        <v>30004</v>
      </c>
      <c r="E51" s="31">
        <v>622267.00000029814</v>
      </c>
      <c r="F51" s="31">
        <v>19203</v>
      </c>
      <c r="G51" s="31">
        <v>633067.99999955017</v>
      </c>
      <c r="H51" s="31">
        <v>31949</v>
      </c>
      <c r="I51" s="31">
        <v>620322.00000019488</v>
      </c>
      <c r="J51" s="31">
        <v>62791</v>
      </c>
      <c r="K51" s="31">
        <v>589479.99999998859</v>
      </c>
      <c r="L51" s="31">
        <v>62720</v>
      </c>
      <c r="M51" s="31">
        <v>589551.00000025216</v>
      </c>
      <c r="N51" s="31">
        <v>13024</v>
      </c>
      <c r="O51" s="31">
        <v>639247.00000160211</v>
      </c>
      <c r="P51" s="31">
        <v>6047</v>
      </c>
      <c r="Q51" s="31">
        <v>646223.99999713013</v>
      </c>
      <c r="R51" s="31">
        <v>28461</v>
      </c>
      <c r="S51" s="31">
        <v>623809.99999958545</v>
      </c>
      <c r="T51" s="31">
        <v>8036</v>
      </c>
      <c r="U51" s="31">
        <v>644234.99999876309</v>
      </c>
      <c r="V51" s="31">
        <v>69805</v>
      </c>
      <c r="W51" s="31">
        <v>582465.99999985588</v>
      </c>
      <c r="X51" s="31">
        <v>8061</v>
      </c>
      <c r="Y51" s="31">
        <v>644210.0000002007</v>
      </c>
      <c r="Z51" s="31">
        <v>34399</v>
      </c>
      <c r="AA51" s="31">
        <v>617871.99999971595</v>
      </c>
      <c r="AB51" s="31">
        <v>38186</v>
      </c>
      <c r="AC51" s="31">
        <v>614085.00000044925</v>
      </c>
      <c r="AD51" s="31">
        <v>13772</v>
      </c>
      <c r="AE51" s="31">
        <v>638498.99999857531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FD2E-D1A2-43AF-9BDF-382498E80AD0}">
  <dimension ref="A2:G21"/>
  <sheetViews>
    <sheetView workbookViewId="0">
      <selection activeCell="L9" sqref="L9"/>
    </sheetView>
  </sheetViews>
  <sheetFormatPr defaultRowHeight="14.5"/>
  <cols>
    <col min="1" max="1" width="23.36328125" style="48" customWidth="1"/>
    <col min="2" max="5" width="10.81640625" style="47" customWidth="1"/>
    <col min="6" max="6" width="7.81640625" style="14" customWidth="1"/>
    <col min="7" max="7" width="9.1796875" style="46" customWidth="1"/>
  </cols>
  <sheetData>
    <row r="2" spans="1:7" ht="30" customHeight="1">
      <c r="A2" s="49"/>
      <c r="B2" s="60" t="s">
        <v>149</v>
      </c>
      <c r="C2" s="60"/>
      <c r="D2" s="60" t="s">
        <v>150</v>
      </c>
      <c r="E2" s="60"/>
      <c r="F2" s="52"/>
      <c r="G2" s="50"/>
    </row>
    <row r="3" spans="1:7" ht="15.5">
      <c r="A3" s="51" t="s">
        <v>109</v>
      </c>
      <c r="B3" s="53" t="s">
        <v>80</v>
      </c>
      <c r="C3" s="53" t="s">
        <v>79</v>
      </c>
      <c r="D3" s="53" t="s">
        <v>80</v>
      </c>
      <c r="E3" s="53" t="s">
        <v>79</v>
      </c>
      <c r="F3" s="54" t="s">
        <v>143</v>
      </c>
      <c r="G3" s="55" t="s">
        <v>144</v>
      </c>
    </row>
    <row r="4" spans="1:7" ht="28.75" customHeight="1">
      <c r="A4" s="48" t="s">
        <v>110</v>
      </c>
      <c r="B4" s="47">
        <v>177</v>
      </c>
      <c r="C4" s="47">
        <v>57156</v>
      </c>
      <c r="D4" s="47">
        <v>64.107207533500002</v>
      </c>
      <c r="E4" s="47">
        <v>54.483788127499999</v>
      </c>
      <c r="F4" s="14">
        <v>9.6234194060000036</v>
      </c>
      <c r="G4" s="46">
        <v>2.6116044205579447E-2</v>
      </c>
    </row>
    <row r="5" spans="1:7" ht="43.5">
      <c r="A5" s="48" t="s">
        <v>145</v>
      </c>
      <c r="B5" s="47">
        <v>0</v>
      </c>
      <c r="C5" s="47">
        <v>5361</v>
      </c>
      <c r="D5" s="47">
        <v>0</v>
      </c>
      <c r="E5" s="47">
        <v>5.1103574103999998</v>
      </c>
      <c r="F5" s="14">
        <v>-5.1103574103999998</v>
      </c>
      <c r="G5" s="46">
        <v>1.659520820556093E-4</v>
      </c>
    </row>
    <row r="6" spans="1:7">
      <c r="A6" s="48" t="s">
        <v>146</v>
      </c>
      <c r="B6" s="47">
        <v>20</v>
      </c>
      <c r="C6" s="47">
        <v>10190</v>
      </c>
      <c r="D6" s="47">
        <v>7.2437522637000002</v>
      </c>
      <c r="E6" s="47">
        <v>9.7135873926999992</v>
      </c>
      <c r="F6" s="14">
        <v>-2.4698351289999989</v>
      </c>
      <c r="G6" s="46">
        <v>0.18619625485772939</v>
      </c>
    </row>
    <row r="7" spans="1:7" ht="29">
      <c r="A7" s="48" t="s">
        <v>111</v>
      </c>
      <c r="B7" s="47">
        <v>111</v>
      </c>
      <c r="C7" s="47">
        <v>56994</v>
      </c>
      <c r="D7" s="47">
        <v>40.202825063399999</v>
      </c>
      <c r="E7" s="47">
        <v>54.3293621061</v>
      </c>
      <c r="F7" s="14">
        <v>-14.126537042700001</v>
      </c>
      <c r="G7" s="46">
        <v>1.0696798065921165E-3</v>
      </c>
    </row>
    <row r="8" spans="1:7" ht="43.5">
      <c r="A8" s="48" t="s">
        <v>112</v>
      </c>
      <c r="B8" s="47">
        <v>434</v>
      </c>
      <c r="C8" s="47">
        <v>90476</v>
      </c>
      <c r="D8" s="47">
        <v>157.1894241217</v>
      </c>
      <c r="E8" s="47">
        <v>86.245979680600001</v>
      </c>
      <c r="F8" s="14">
        <v>70.943444441099999</v>
      </c>
      <c r="G8" s="46">
        <v>0</v>
      </c>
    </row>
    <row r="9" spans="1:7" ht="72" customHeight="1">
      <c r="A9" s="48" t="s">
        <v>113</v>
      </c>
      <c r="B9" s="47">
        <v>554</v>
      </c>
      <c r="C9" s="47">
        <v>158167</v>
      </c>
      <c r="D9" s="47">
        <v>200.65193770370001</v>
      </c>
      <c r="E9" s="47">
        <v>150.7722254315</v>
      </c>
      <c r="F9" s="14">
        <v>49.87971227220001</v>
      </c>
      <c r="G9" s="46">
        <v>2.6245672302138701E-13</v>
      </c>
    </row>
    <row r="10" spans="1:7" ht="29">
      <c r="A10" s="48" t="s">
        <v>114</v>
      </c>
      <c r="B10" s="47">
        <v>302</v>
      </c>
      <c r="C10" s="47">
        <v>124231</v>
      </c>
      <c r="D10" s="47">
        <v>109.38065918149999</v>
      </c>
      <c r="E10" s="47">
        <v>118.4228336984</v>
      </c>
      <c r="F10" s="14">
        <v>-9.0421745169000047</v>
      </c>
      <c r="G10" s="46">
        <v>0.14192149943894772</v>
      </c>
    </row>
    <row r="11" spans="1:7" ht="29">
      <c r="A11" s="48" t="s">
        <v>115</v>
      </c>
      <c r="B11" s="47">
        <v>45</v>
      </c>
      <c r="C11" s="47">
        <v>28979</v>
      </c>
      <c r="D11" s="47">
        <v>16.298442593299999</v>
      </c>
      <c r="E11" s="47">
        <v>27.624146129</v>
      </c>
      <c r="F11" s="14">
        <v>-11.325703535700001</v>
      </c>
      <c r="G11" s="46">
        <v>2.8538488623874869E-4</v>
      </c>
    </row>
    <row r="12" spans="1:7" ht="43.5">
      <c r="A12" s="48" t="s">
        <v>116</v>
      </c>
      <c r="B12" s="47">
        <v>34</v>
      </c>
      <c r="C12" s="47">
        <v>16436</v>
      </c>
      <c r="D12" s="47">
        <v>12.314378848200001</v>
      </c>
      <c r="E12" s="47">
        <v>15.6675684384</v>
      </c>
      <c r="F12" s="14">
        <v>-3.3531895901999995</v>
      </c>
      <c r="G12" s="46">
        <v>0.15638841323724617</v>
      </c>
    </row>
    <row r="13" spans="1:7" ht="29">
      <c r="A13" s="48" t="s">
        <v>117</v>
      </c>
      <c r="B13" s="47">
        <v>203</v>
      </c>
      <c r="C13" s="47">
        <v>77398</v>
      </c>
      <c r="D13" s="47">
        <v>73.524085476300002</v>
      </c>
      <c r="E13" s="47">
        <v>73.779414820699998</v>
      </c>
      <c r="F13" s="14">
        <v>-0.25532934439999622</v>
      </c>
      <c r="G13" s="46">
        <v>0.95912195604352579</v>
      </c>
    </row>
    <row r="14" spans="1:7" ht="29">
      <c r="A14" s="48" t="s">
        <v>118</v>
      </c>
      <c r="B14" s="47">
        <v>37</v>
      </c>
      <c r="C14" s="47">
        <v>22914</v>
      </c>
      <c r="D14" s="47">
        <v>13.4009416878</v>
      </c>
      <c r="E14" s="47">
        <v>21.8427027985</v>
      </c>
      <c r="F14" s="14">
        <v>-8.4417611106999999</v>
      </c>
      <c r="G14" s="46">
        <v>2.4280294971381622E-3</v>
      </c>
    </row>
    <row r="15" spans="1:7" ht="29">
      <c r="A15" s="48" t="s">
        <v>119</v>
      </c>
      <c r="B15" s="47">
        <v>888</v>
      </c>
      <c r="C15" s="47">
        <v>234513</v>
      </c>
      <c r="D15" s="47">
        <v>321.6226005071</v>
      </c>
      <c r="E15" s="47">
        <v>223.5488243604</v>
      </c>
      <c r="F15" s="14">
        <v>98.073776146699998</v>
      </c>
      <c r="G15" s="46">
        <v>0</v>
      </c>
    </row>
    <row r="16" spans="1:7" ht="29">
      <c r="A16" s="48" t="s">
        <v>120</v>
      </c>
      <c r="B16" s="47">
        <v>100</v>
      </c>
      <c r="C16" s="47">
        <v>32740</v>
      </c>
      <c r="D16" s="47">
        <v>36.218761318399999</v>
      </c>
      <c r="E16" s="47">
        <v>31.209308266699999</v>
      </c>
      <c r="F16" s="14">
        <v>5.0094530516999995</v>
      </c>
      <c r="G16" s="46">
        <v>0.13066197411192282</v>
      </c>
    </row>
    <row r="17" spans="1:7" ht="29">
      <c r="A17" s="48" t="s">
        <v>121</v>
      </c>
      <c r="B17" s="47">
        <v>344</v>
      </c>
      <c r="C17" s="47">
        <v>109520</v>
      </c>
      <c r="D17" s="47">
        <v>124.5925389352</v>
      </c>
      <c r="E17" s="47">
        <v>104.3996164134</v>
      </c>
      <c r="F17" s="14">
        <v>20.1929225218</v>
      </c>
      <c r="G17" s="46">
        <v>5.3094884295434852E-4</v>
      </c>
    </row>
    <row r="18" spans="1:7" ht="29">
      <c r="A18" s="48" t="s">
        <v>122</v>
      </c>
      <c r="B18" s="47">
        <v>432</v>
      </c>
      <c r="C18" s="47">
        <v>101749</v>
      </c>
      <c r="D18" s="47">
        <v>156.46504889529999</v>
      </c>
      <c r="E18" s="47">
        <v>96.991933623500003</v>
      </c>
      <c r="F18" s="14">
        <v>59.473115271799983</v>
      </c>
      <c r="G18" s="46">
        <v>0</v>
      </c>
    </row>
    <row r="19" spans="1:7">
      <c r="A19" s="48" t="s">
        <v>123</v>
      </c>
      <c r="B19" s="47">
        <v>173</v>
      </c>
      <c r="C19" s="47">
        <v>38123</v>
      </c>
      <c r="D19" s="47">
        <v>62.658457080799998</v>
      </c>
      <c r="E19" s="47">
        <v>36.3406371122</v>
      </c>
      <c r="F19" s="14">
        <v>26.317819968599999</v>
      </c>
      <c r="G19" s="46">
        <v>1.6653345369377348E-13</v>
      </c>
    </row>
    <row r="20" spans="1:7" ht="29">
      <c r="A20" s="48" t="s">
        <v>147</v>
      </c>
      <c r="B20" s="47">
        <v>0</v>
      </c>
      <c r="C20" s="47">
        <v>5819</v>
      </c>
      <c r="D20" s="47">
        <v>0</v>
      </c>
      <c r="E20" s="47">
        <v>5.5469445571999998</v>
      </c>
      <c r="F20" s="14">
        <v>-5.5469445571999998</v>
      </c>
      <c r="G20" s="46">
        <v>8.6973823189451238E-5</v>
      </c>
    </row>
    <row r="21" spans="1:7">
      <c r="A21" s="48" t="s">
        <v>148</v>
      </c>
      <c r="B21" s="47">
        <v>2761.0000000001014</v>
      </c>
      <c r="C21" s="47">
        <v>1049045.9999999751</v>
      </c>
    </row>
  </sheetData>
  <mergeCells count="2">
    <mergeCell ref="B2:C2"/>
    <mergeCell ref="D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4"/>
  <sheetViews>
    <sheetView topLeftCell="AR28" workbookViewId="0">
      <selection activeCell="AV45" sqref="AV45"/>
    </sheetView>
  </sheetViews>
  <sheetFormatPr defaultRowHeight="14.5"/>
  <cols>
    <col min="1" max="1" width="34.90625" customWidth="1"/>
    <col min="27" max="50" width="15.81640625" style="31" customWidth="1"/>
  </cols>
  <sheetData>
    <row r="1" spans="1:55" ht="26.5">
      <c r="A1" s="2" t="s">
        <v>0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17" t="s">
        <v>1</v>
      </c>
      <c r="M1" s="17" t="s">
        <v>1</v>
      </c>
      <c r="N1" s="17" t="s">
        <v>1</v>
      </c>
      <c r="O1" s="17" t="s">
        <v>1</v>
      </c>
      <c r="P1" s="17" t="s">
        <v>1</v>
      </c>
      <c r="Q1" s="17" t="s">
        <v>1</v>
      </c>
      <c r="R1" s="17" t="s">
        <v>1</v>
      </c>
      <c r="S1" s="17" t="s">
        <v>1</v>
      </c>
      <c r="T1" s="17" t="s">
        <v>1</v>
      </c>
      <c r="U1" s="17" t="s">
        <v>1</v>
      </c>
      <c r="V1" s="21" t="s">
        <v>1</v>
      </c>
      <c r="W1" s="21" t="s">
        <v>1</v>
      </c>
      <c r="X1" s="3"/>
      <c r="Y1" s="3"/>
      <c r="Z1" s="3"/>
      <c r="AA1" s="36" t="s">
        <v>1</v>
      </c>
      <c r="AB1" s="32" t="s">
        <v>1</v>
      </c>
      <c r="AC1" s="32" t="s">
        <v>1</v>
      </c>
      <c r="AD1" s="32" t="s">
        <v>1</v>
      </c>
      <c r="AE1" s="32" t="s">
        <v>1</v>
      </c>
      <c r="AF1" s="32" t="s">
        <v>1</v>
      </c>
      <c r="AG1" s="32" t="s">
        <v>1</v>
      </c>
      <c r="AH1" s="32" t="s">
        <v>1</v>
      </c>
      <c r="AI1" s="32" t="s">
        <v>1</v>
      </c>
      <c r="AJ1" s="32" t="s">
        <v>1</v>
      </c>
      <c r="AK1" s="36" t="s">
        <v>1</v>
      </c>
      <c r="AL1" s="32" t="s">
        <v>1</v>
      </c>
      <c r="AM1" s="32" t="s">
        <v>1</v>
      </c>
      <c r="AN1" s="32" t="s">
        <v>1</v>
      </c>
      <c r="AO1" s="32" t="s">
        <v>1</v>
      </c>
      <c r="AP1" s="32" t="s">
        <v>1</v>
      </c>
      <c r="AQ1" s="32" t="s">
        <v>1</v>
      </c>
      <c r="AR1" s="32" t="s">
        <v>1</v>
      </c>
      <c r="AS1" s="32" t="s">
        <v>1</v>
      </c>
      <c r="AT1" s="32" t="s">
        <v>1</v>
      </c>
      <c r="AU1" s="36" t="s">
        <v>1</v>
      </c>
      <c r="AV1" s="32" t="s">
        <v>1</v>
      </c>
      <c r="AW1" s="32" t="s">
        <v>1</v>
      </c>
      <c r="AX1" s="32" t="s">
        <v>1</v>
      </c>
      <c r="BC1" s="6"/>
    </row>
    <row r="2" spans="1:55" ht="26.5">
      <c r="A2" s="1"/>
      <c r="B2" s="3" t="s">
        <v>2</v>
      </c>
      <c r="C2" s="3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18" t="s">
        <v>2</v>
      </c>
      <c r="M2" s="18" t="s">
        <v>2</v>
      </c>
      <c r="N2" s="18" t="s">
        <v>2</v>
      </c>
      <c r="O2" s="18" t="s">
        <v>2</v>
      </c>
      <c r="P2" s="18" t="s">
        <v>2</v>
      </c>
      <c r="Q2" s="18" t="s">
        <v>2</v>
      </c>
      <c r="R2" s="18" t="s">
        <v>2</v>
      </c>
      <c r="S2" s="18" t="s">
        <v>2</v>
      </c>
      <c r="T2" s="18" t="s">
        <v>2</v>
      </c>
      <c r="U2" s="18" t="s">
        <v>2</v>
      </c>
      <c r="V2" s="22" t="s">
        <v>2</v>
      </c>
      <c r="W2" s="22" t="s">
        <v>2</v>
      </c>
      <c r="X2" s="3" t="s">
        <v>2</v>
      </c>
      <c r="Y2" s="3" t="s">
        <v>2</v>
      </c>
      <c r="Z2" s="3" t="s">
        <v>2</v>
      </c>
      <c r="AA2" s="37" t="s">
        <v>2</v>
      </c>
      <c r="AB2" s="33" t="s">
        <v>2</v>
      </c>
      <c r="AC2" s="33" t="s">
        <v>2</v>
      </c>
      <c r="AD2" s="33" t="s">
        <v>2</v>
      </c>
      <c r="AE2" s="33" t="s">
        <v>2</v>
      </c>
      <c r="AF2" s="33" t="s">
        <v>2</v>
      </c>
      <c r="AG2" s="33" t="s">
        <v>2</v>
      </c>
      <c r="AH2" s="33" t="s">
        <v>2</v>
      </c>
      <c r="AI2" s="33" t="s">
        <v>2</v>
      </c>
      <c r="AJ2" s="33" t="s">
        <v>2</v>
      </c>
      <c r="AK2" s="37" t="s">
        <v>2</v>
      </c>
      <c r="AL2" s="33" t="s">
        <v>2</v>
      </c>
      <c r="AM2" s="33" t="s">
        <v>2</v>
      </c>
      <c r="AN2" s="33" t="s">
        <v>2</v>
      </c>
      <c r="AO2" s="33" t="s">
        <v>2</v>
      </c>
      <c r="AP2" s="33" t="s">
        <v>2</v>
      </c>
      <c r="AQ2" s="33" t="s">
        <v>2</v>
      </c>
      <c r="AR2" s="33" t="s">
        <v>2</v>
      </c>
      <c r="AS2" s="33" t="s">
        <v>2</v>
      </c>
      <c r="AT2" s="33" t="s">
        <v>2</v>
      </c>
      <c r="AU2" s="37" t="s">
        <v>2</v>
      </c>
      <c r="AV2" s="33" t="s">
        <v>2</v>
      </c>
      <c r="AW2" s="33" t="s">
        <v>2</v>
      </c>
      <c r="AX2" s="33" t="s">
        <v>2</v>
      </c>
      <c r="BC2" s="6"/>
    </row>
    <row r="3" spans="1:55" ht="15" thickBot="1">
      <c r="A3" s="7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19" t="s">
        <v>58</v>
      </c>
      <c r="M3" s="19" t="s">
        <v>59</v>
      </c>
      <c r="N3" s="19" t="s">
        <v>60</v>
      </c>
      <c r="O3" s="19" t="s">
        <v>61</v>
      </c>
      <c r="P3" s="19" t="s">
        <v>62</v>
      </c>
      <c r="Q3" s="19" t="s">
        <v>63</v>
      </c>
      <c r="R3" s="19" t="s">
        <v>64</v>
      </c>
      <c r="S3" s="19" t="s">
        <v>65</v>
      </c>
      <c r="T3" s="19" t="s">
        <v>66</v>
      </c>
      <c r="U3" s="19" t="s">
        <v>67</v>
      </c>
      <c r="V3" s="23" t="s">
        <v>68</v>
      </c>
      <c r="W3" s="23" t="s">
        <v>69</v>
      </c>
      <c r="X3" s="4" t="s">
        <v>70</v>
      </c>
      <c r="Y3" s="4" t="s">
        <v>71</v>
      </c>
      <c r="Z3" s="4" t="s">
        <v>72</v>
      </c>
      <c r="AA3" s="38" t="s">
        <v>85</v>
      </c>
      <c r="AB3" s="35" t="s">
        <v>86</v>
      </c>
      <c r="AC3" s="35" t="s">
        <v>87</v>
      </c>
      <c r="AD3" s="35" t="s">
        <v>88</v>
      </c>
      <c r="AE3" s="35" t="s">
        <v>89</v>
      </c>
      <c r="AF3" s="35" t="s">
        <v>90</v>
      </c>
      <c r="AG3" s="35" t="s">
        <v>91</v>
      </c>
      <c r="AH3" s="35" t="s">
        <v>92</v>
      </c>
      <c r="AI3" s="35" t="s">
        <v>93</v>
      </c>
      <c r="AJ3" s="35" t="s">
        <v>94</v>
      </c>
      <c r="AK3" s="38" t="s">
        <v>95</v>
      </c>
      <c r="AL3" s="35" t="s">
        <v>96</v>
      </c>
      <c r="AM3" s="35" t="s">
        <v>97</v>
      </c>
      <c r="AN3" s="35" t="s">
        <v>98</v>
      </c>
      <c r="AO3" s="35" t="s">
        <v>99</v>
      </c>
      <c r="AP3" s="35" t="s">
        <v>100</v>
      </c>
      <c r="AQ3" s="35" t="s">
        <v>101</v>
      </c>
      <c r="AR3" s="35" t="s">
        <v>102</v>
      </c>
      <c r="AS3" s="35" t="s">
        <v>103</v>
      </c>
      <c r="AT3" s="35" t="s">
        <v>104</v>
      </c>
      <c r="AU3" s="38" t="s">
        <v>105</v>
      </c>
      <c r="AV3" s="35" t="s">
        <v>106</v>
      </c>
      <c r="AW3" s="35" t="s">
        <v>107</v>
      </c>
      <c r="AX3" s="35" t="s">
        <v>108</v>
      </c>
      <c r="AY3" s="56" t="s">
        <v>44</v>
      </c>
      <c r="AZ3" s="56" t="s">
        <v>77</v>
      </c>
      <c r="BC3" s="6"/>
    </row>
    <row r="4" spans="1:55">
      <c r="A4" s="8" t="s">
        <v>45</v>
      </c>
      <c r="B4" s="5" t="s">
        <v>14</v>
      </c>
      <c r="C4" s="5">
        <v>2</v>
      </c>
      <c r="D4" s="5">
        <v>1</v>
      </c>
      <c r="E4" s="5">
        <v>3</v>
      </c>
      <c r="F4" s="5">
        <v>2</v>
      </c>
      <c r="G4" s="5">
        <v>79</v>
      </c>
      <c r="H4" s="5">
        <v>3</v>
      </c>
      <c r="I4" s="5" t="s">
        <v>14</v>
      </c>
      <c r="J4" s="5">
        <v>1</v>
      </c>
      <c r="K4" s="5">
        <v>1</v>
      </c>
      <c r="L4" s="20">
        <v>7</v>
      </c>
      <c r="M4" s="20">
        <v>3</v>
      </c>
      <c r="N4" s="20">
        <v>5</v>
      </c>
      <c r="O4" s="20" t="s">
        <v>19</v>
      </c>
      <c r="P4" s="20">
        <v>8</v>
      </c>
      <c r="Q4" s="20">
        <v>3</v>
      </c>
      <c r="R4" s="20">
        <v>2</v>
      </c>
      <c r="S4" s="20">
        <v>3</v>
      </c>
      <c r="T4" s="20">
        <v>9</v>
      </c>
      <c r="U4" s="20">
        <v>4</v>
      </c>
      <c r="V4" s="24">
        <v>1</v>
      </c>
      <c r="W4" s="24">
        <v>5</v>
      </c>
      <c r="X4" s="5">
        <v>1</v>
      </c>
      <c r="Y4" s="5">
        <v>27</v>
      </c>
      <c r="Z4" s="5">
        <v>1</v>
      </c>
      <c r="AA4" s="39">
        <v>11</v>
      </c>
      <c r="AB4" s="34">
        <v>20</v>
      </c>
      <c r="AC4" s="34">
        <v>4</v>
      </c>
      <c r="AD4" s="34">
        <v>2</v>
      </c>
      <c r="AE4" s="34">
        <v>1</v>
      </c>
      <c r="AF4" s="34">
        <v>3</v>
      </c>
      <c r="AG4" s="34">
        <v>4</v>
      </c>
      <c r="AH4" s="34">
        <v>3</v>
      </c>
      <c r="AI4" s="34" t="s">
        <v>14</v>
      </c>
      <c r="AJ4" s="34">
        <v>2</v>
      </c>
      <c r="AK4" s="39">
        <v>13</v>
      </c>
      <c r="AL4" s="34">
        <v>7</v>
      </c>
      <c r="AM4" s="34">
        <v>4</v>
      </c>
      <c r="AN4" s="34">
        <v>8</v>
      </c>
      <c r="AO4" s="34">
        <v>16</v>
      </c>
      <c r="AP4" s="34">
        <v>6</v>
      </c>
      <c r="AQ4" s="34">
        <v>71</v>
      </c>
      <c r="AR4" s="34">
        <v>2</v>
      </c>
      <c r="AS4" s="34">
        <v>2</v>
      </c>
      <c r="AT4" s="34">
        <v>3</v>
      </c>
      <c r="AU4" s="39">
        <v>4</v>
      </c>
      <c r="AV4" s="34">
        <v>1</v>
      </c>
      <c r="AW4" s="34">
        <v>5</v>
      </c>
      <c r="AX4" s="34">
        <v>1</v>
      </c>
      <c r="BC4" s="6"/>
    </row>
    <row r="5" spans="1:55">
      <c r="A5" s="8" t="s">
        <v>15</v>
      </c>
      <c r="B5" s="5">
        <v>9</v>
      </c>
      <c r="C5" s="5">
        <v>19</v>
      </c>
      <c r="D5" s="5">
        <v>26</v>
      </c>
      <c r="E5" s="5">
        <v>33</v>
      </c>
      <c r="F5" s="5">
        <v>14</v>
      </c>
      <c r="G5" s="5">
        <v>31</v>
      </c>
      <c r="H5" s="5">
        <v>34</v>
      </c>
      <c r="I5" s="5">
        <v>5</v>
      </c>
      <c r="J5" s="5">
        <v>18</v>
      </c>
      <c r="K5" s="5">
        <v>16</v>
      </c>
      <c r="L5" s="18">
        <v>110</v>
      </c>
      <c r="M5" s="18">
        <v>23</v>
      </c>
      <c r="N5" s="18">
        <v>44</v>
      </c>
      <c r="O5" s="18">
        <v>22</v>
      </c>
      <c r="P5" s="18">
        <v>24</v>
      </c>
      <c r="Q5" s="18">
        <v>130</v>
      </c>
      <c r="R5" s="18">
        <v>49</v>
      </c>
      <c r="S5" s="18">
        <v>35</v>
      </c>
      <c r="T5" s="18">
        <v>15</v>
      </c>
      <c r="U5" s="18">
        <v>19</v>
      </c>
      <c r="V5" s="22">
        <v>50</v>
      </c>
      <c r="W5" s="22">
        <v>110</v>
      </c>
      <c r="X5" s="5">
        <v>5</v>
      </c>
      <c r="Y5" s="5">
        <v>40</v>
      </c>
      <c r="Z5" s="5">
        <v>7</v>
      </c>
      <c r="AA5" s="37">
        <v>66</v>
      </c>
      <c r="AB5" s="33">
        <v>49</v>
      </c>
      <c r="AC5" s="33">
        <v>27</v>
      </c>
      <c r="AD5" s="33">
        <v>12</v>
      </c>
      <c r="AE5" s="33">
        <v>32</v>
      </c>
      <c r="AF5" s="33">
        <v>43</v>
      </c>
      <c r="AG5" s="33">
        <v>78</v>
      </c>
      <c r="AH5" s="33">
        <v>26</v>
      </c>
      <c r="AI5" s="33">
        <v>7</v>
      </c>
      <c r="AJ5" s="33">
        <v>37</v>
      </c>
      <c r="AK5" s="37">
        <v>29</v>
      </c>
      <c r="AL5" s="33">
        <v>86</v>
      </c>
      <c r="AM5" s="33">
        <v>66</v>
      </c>
      <c r="AN5" s="33">
        <v>29</v>
      </c>
      <c r="AO5" s="33">
        <v>27</v>
      </c>
      <c r="AP5" s="33">
        <v>63</v>
      </c>
      <c r="AQ5" s="33">
        <v>100</v>
      </c>
      <c r="AR5" s="33">
        <v>25</v>
      </c>
      <c r="AS5" s="33">
        <v>47</v>
      </c>
      <c r="AT5" s="33">
        <v>60</v>
      </c>
      <c r="AU5" s="37">
        <v>44</v>
      </c>
      <c r="AV5" s="33">
        <v>120</v>
      </c>
      <c r="AW5" s="33">
        <v>63</v>
      </c>
      <c r="AX5" s="33">
        <v>8</v>
      </c>
      <c r="BC5" s="6"/>
    </row>
    <row r="6" spans="1:55">
      <c r="A6" s="8" t="s">
        <v>16</v>
      </c>
      <c r="B6" s="5">
        <v>53</v>
      </c>
      <c r="C6" s="5">
        <v>420</v>
      </c>
      <c r="D6" s="5">
        <v>110</v>
      </c>
      <c r="E6" s="5">
        <v>140</v>
      </c>
      <c r="F6" s="5">
        <v>44</v>
      </c>
      <c r="G6" s="5">
        <v>130</v>
      </c>
      <c r="H6" s="5">
        <v>220</v>
      </c>
      <c r="I6" s="5">
        <v>40</v>
      </c>
      <c r="J6" s="5">
        <v>33</v>
      </c>
      <c r="K6" s="5">
        <v>320</v>
      </c>
      <c r="L6" s="18">
        <v>290</v>
      </c>
      <c r="M6" s="18">
        <v>140</v>
      </c>
      <c r="N6" s="18">
        <v>120</v>
      </c>
      <c r="O6" s="18">
        <v>110</v>
      </c>
      <c r="P6" s="18">
        <v>420</v>
      </c>
      <c r="Q6" s="18">
        <v>190</v>
      </c>
      <c r="R6" s="18">
        <v>2100</v>
      </c>
      <c r="S6" s="18">
        <v>290</v>
      </c>
      <c r="T6" s="18">
        <v>360</v>
      </c>
      <c r="U6" s="18">
        <v>1100</v>
      </c>
      <c r="V6" s="22">
        <v>150</v>
      </c>
      <c r="W6" s="22">
        <v>90</v>
      </c>
      <c r="X6" s="5">
        <v>66</v>
      </c>
      <c r="Y6" s="5">
        <v>9000</v>
      </c>
      <c r="Z6" s="5">
        <v>63</v>
      </c>
      <c r="AA6" s="37">
        <v>900</v>
      </c>
      <c r="AB6" s="33">
        <v>170</v>
      </c>
      <c r="AC6" s="33">
        <v>200</v>
      </c>
      <c r="AD6" s="33">
        <v>190</v>
      </c>
      <c r="AE6" s="33">
        <v>4300</v>
      </c>
      <c r="AF6" s="33">
        <v>1900</v>
      </c>
      <c r="AG6" s="33">
        <v>840</v>
      </c>
      <c r="AH6" s="33">
        <v>260</v>
      </c>
      <c r="AI6" s="33">
        <v>210</v>
      </c>
      <c r="AJ6" s="33">
        <v>720</v>
      </c>
      <c r="AK6" s="37">
        <v>90</v>
      </c>
      <c r="AL6" s="33">
        <v>1200</v>
      </c>
      <c r="AM6" s="33">
        <v>320</v>
      </c>
      <c r="AN6" s="33">
        <v>1000</v>
      </c>
      <c r="AO6" s="33">
        <v>770</v>
      </c>
      <c r="AP6" s="33">
        <v>1600</v>
      </c>
      <c r="AQ6" s="33">
        <v>590</v>
      </c>
      <c r="AR6" s="33">
        <v>250</v>
      </c>
      <c r="AS6" s="33">
        <v>590</v>
      </c>
      <c r="AT6" s="33">
        <v>230</v>
      </c>
      <c r="AU6" s="37">
        <v>260</v>
      </c>
      <c r="AV6" s="33">
        <v>230</v>
      </c>
      <c r="AW6" s="33">
        <v>1100</v>
      </c>
      <c r="AX6" s="33">
        <v>120</v>
      </c>
      <c r="BC6" s="6"/>
    </row>
    <row r="7" spans="1:55">
      <c r="A7" s="8" t="s">
        <v>17</v>
      </c>
      <c r="B7" s="5">
        <v>2</v>
      </c>
      <c r="C7" s="5">
        <v>3</v>
      </c>
      <c r="D7" s="5">
        <v>1</v>
      </c>
      <c r="E7" s="5">
        <v>1</v>
      </c>
      <c r="F7" s="5" t="s">
        <v>14</v>
      </c>
      <c r="G7" s="5">
        <v>1</v>
      </c>
      <c r="H7" s="5">
        <v>3</v>
      </c>
      <c r="I7" s="5" t="s">
        <v>14</v>
      </c>
      <c r="J7" s="5">
        <v>8</v>
      </c>
      <c r="K7" s="5">
        <v>2</v>
      </c>
      <c r="L7" s="18">
        <v>2</v>
      </c>
      <c r="M7" s="18">
        <v>4</v>
      </c>
      <c r="N7" s="18">
        <v>12</v>
      </c>
      <c r="O7" s="18">
        <v>2</v>
      </c>
      <c r="P7" s="18">
        <v>33</v>
      </c>
      <c r="Q7" s="18">
        <v>16</v>
      </c>
      <c r="R7" s="18">
        <v>2</v>
      </c>
      <c r="S7" s="18">
        <v>2</v>
      </c>
      <c r="T7" s="18">
        <v>9</v>
      </c>
      <c r="U7" s="18">
        <v>17</v>
      </c>
      <c r="V7" s="22">
        <v>77</v>
      </c>
      <c r="W7" s="22">
        <v>13</v>
      </c>
      <c r="X7" s="5">
        <v>3</v>
      </c>
      <c r="Y7" s="5">
        <v>10</v>
      </c>
      <c r="Z7" s="5">
        <v>5</v>
      </c>
      <c r="AA7" s="37">
        <v>4</v>
      </c>
      <c r="AB7" s="33">
        <v>1</v>
      </c>
      <c r="AC7" s="33">
        <v>14</v>
      </c>
      <c r="AD7" s="33">
        <v>1</v>
      </c>
      <c r="AE7" s="33">
        <v>2</v>
      </c>
      <c r="AF7" s="33">
        <v>4</v>
      </c>
      <c r="AG7" s="33">
        <v>9</v>
      </c>
      <c r="AH7" s="33">
        <v>11</v>
      </c>
      <c r="AI7" s="33">
        <v>2</v>
      </c>
      <c r="AJ7" s="33">
        <v>9</v>
      </c>
      <c r="AK7" s="37">
        <v>1</v>
      </c>
      <c r="AL7" s="33">
        <v>180</v>
      </c>
      <c r="AM7" s="33">
        <v>30</v>
      </c>
      <c r="AN7" s="33">
        <v>13</v>
      </c>
      <c r="AO7" s="33">
        <v>10</v>
      </c>
      <c r="AP7" s="33">
        <v>230</v>
      </c>
      <c r="AQ7" s="33">
        <v>44</v>
      </c>
      <c r="AR7" s="33">
        <v>39</v>
      </c>
      <c r="AS7" s="33">
        <v>13</v>
      </c>
      <c r="AT7" s="33">
        <v>5</v>
      </c>
      <c r="AU7" s="37">
        <v>5</v>
      </c>
      <c r="AV7" s="33">
        <v>2</v>
      </c>
      <c r="AW7" s="33">
        <v>10</v>
      </c>
      <c r="AX7" s="33">
        <v>2</v>
      </c>
      <c r="BC7" s="6"/>
    </row>
    <row r="8" spans="1:55">
      <c r="A8" s="8" t="s">
        <v>18</v>
      </c>
      <c r="B8" s="5">
        <v>9</v>
      </c>
      <c r="C8" s="5">
        <v>11</v>
      </c>
      <c r="D8" s="5">
        <v>24</v>
      </c>
      <c r="E8" s="5">
        <v>59</v>
      </c>
      <c r="F8" s="5">
        <v>27</v>
      </c>
      <c r="G8" s="5">
        <v>7</v>
      </c>
      <c r="H8" s="5">
        <v>12</v>
      </c>
      <c r="I8" s="5">
        <v>19</v>
      </c>
      <c r="J8" s="5">
        <v>14</v>
      </c>
      <c r="K8" s="5">
        <v>4</v>
      </c>
      <c r="L8" s="18">
        <v>49</v>
      </c>
      <c r="M8" s="18">
        <v>150</v>
      </c>
      <c r="N8" s="18">
        <v>110</v>
      </c>
      <c r="O8" s="18">
        <v>11</v>
      </c>
      <c r="P8" s="18">
        <v>450</v>
      </c>
      <c r="Q8" s="18">
        <v>37</v>
      </c>
      <c r="R8" s="18">
        <v>26</v>
      </c>
      <c r="S8" s="18">
        <v>38</v>
      </c>
      <c r="T8" s="18">
        <v>25</v>
      </c>
      <c r="U8" s="18">
        <v>28</v>
      </c>
      <c r="V8" s="22">
        <v>170</v>
      </c>
      <c r="W8" s="22">
        <v>380</v>
      </c>
      <c r="X8" s="5">
        <v>12</v>
      </c>
      <c r="Y8" s="5">
        <v>64</v>
      </c>
      <c r="Z8" s="5">
        <v>14</v>
      </c>
      <c r="AA8" s="37">
        <v>33</v>
      </c>
      <c r="AB8" s="33">
        <v>12</v>
      </c>
      <c r="AC8" s="33">
        <v>31</v>
      </c>
      <c r="AD8" s="33">
        <v>5</v>
      </c>
      <c r="AE8" s="33">
        <v>38</v>
      </c>
      <c r="AF8" s="33">
        <v>74</v>
      </c>
      <c r="AG8" s="33">
        <v>22</v>
      </c>
      <c r="AH8" s="33">
        <v>460</v>
      </c>
      <c r="AI8" s="33">
        <v>580</v>
      </c>
      <c r="AJ8" s="33">
        <v>310</v>
      </c>
      <c r="AK8" s="37">
        <v>38</v>
      </c>
      <c r="AL8" s="33">
        <v>16</v>
      </c>
      <c r="AM8" s="33">
        <v>40</v>
      </c>
      <c r="AN8" s="33">
        <v>120</v>
      </c>
      <c r="AO8" s="33">
        <v>640</v>
      </c>
      <c r="AP8" s="33">
        <v>260</v>
      </c>
      <c r="AQ8" s="33">
        <v>170</v>
      </c>
      <c r="AR8" s="33">
        <v>54</v>
      </c>
      <c r="AS8" s="33">
        <v>200</v>
      </c>
      <c r="AT8" s="33">
        <v>49</v>
      </c>
      <c r="AU8" s="37">
        <v>7</v>
      </c>
      <c r="AV8" s="33">
        <v>11</v>
      </c>
      <c r="AW8" s="33">
        <v>380</v>
      </c>
      <c r="AX8" s="33">
        <v>85</v>
      </c>
      <c r="BC8" s="6"/>
    </row>
    <row r="9" spans="1:55">
      <c r="A9" s="8" t="s">
        <v>46</v>
      </c>
      <c r="B9" s="5" t="s">
        <v>19</v>
      </c>
      <c r="C9" s="5" t="s">
        <v>19</v>
      </c>
      <c r="D9" s="5" t="s">
        <v>19</v>
      </c>
      <c r="E9" s="5">
        <v>4</v>
      </c>
      <c r="F9" s="5" t="s">
        <v>19</v>
      </c>
      <c r="G9" s="5" t="s">
        <v>19</v>
      </c>
      <c r="H9" s="5">
        <v>1</v>
      </c>
      <c r="I9" s="5" t="s">
        <v>19</v>
      </c>
      <c r="J9" s="5" t="s">
        <v>19</v>
      </c>
      <c r="K9" s="5" t="s">
        <v>19</v>
      </c>
      <c r="L9" s="18">
        <v>3</v>
      </c>
      <c r="M9" s="18">
        <v>5</v>
      </c>
      <c r="N9" s="18">
        <v>11</v>
      </c>
      <c r="O9" s="18" t="s">
        <v>19</v>
      </c>
      <c r="P9" s="18">
        <v>34</v>
      </c>
      <c r="Q9" s="18">
        <v>3</v>
      </c>
      <c r="R9" s="18">
        <v>1</v>
      </c>
      <c r="S9" s="18">
        <v>4</v>
      </c>
      <c r="T9" s="18" t="s">
        <v>19</v>
      </c>
      <c r="U9" s="18" t="s">
        <v>19</v>
      </c>
      <c r="V9" s="22" t="s">
        <v>19</v>
      </c>
      <c r="W9" s="22">
        <v>5</v>
      </c>
      <c r="X9" s="5" t="s">
        <v>19</v>
      </c>
      <c r="Y9" s="5" t="s">
        <v>19</v>
      </c>
      <c r="Z9" s="5" t="s">
        <v>19</v>
      </c>
      <c r="AA9" s="37">
        <v>9</v>
      </c>
      <c r="AB9" s="33" t="s">
        <v>19</v>
      </c>
      <c r="AC9" s="33" t="s">
        <v>19</v>
      </c>
      <c r="AD9" s="33" t="s">
        <v>19</v>
      </c>
      <c r="AE9" s="33">
        <v>1</v>
      </c>
      <c r="AF9" s="33" t="s">
        <v>19</v>
      </c>
      <c r="AG9" s="33">
        <v>11</v>
      </c>
      <c r="AH9" s="33">
        <v>27</v>
      </c>
      <c r="AI9" s="33">
        <v>5</v>
      </c>
      <c r="AJ9" s="33">
        <v>5</v>
      </c>
      <c r="AK9" s="37" t="s">
        <v>19</v>
      </c>
      <c r="AL9" s="33">
        <v>2</v>
      </c>
      <c r="AM9" s="33">
        <v>2</v>
      </c>
      <c r="AN9" s="33">
        <v>3</v>
      </c>
      <c r="AO9" s="33">
        <v>21</v>
      </c>
      <c r="AP9" s="33">
        <v>12</v>
      </c>
      <c r="AQ9" s="33">
        <v>7</v>
      </c>
      <c r="AR9" s="33" t="s">
        <v>19</v>
      </c>
      <c r="AS9" s="33">
        <v>2</v>
      </c>
      <c r="AT9" s="33">
        <v>6</v>
      </c>
      <c r="AU9" s="37" t="s">
        <v>19</v>
      </c>
      <c r="AV9" s="33" t="s">
        <v>19</v>
      </c>
      <c r="AW9" s="33">
        <v>4</v>
      </c>
      <c r="AX9" s="33">
        <v>2</v>
      </c>
      <c r="BC9" s="6"/>
    </row>
    <row r="10" spans="1:55">
      <c r="A10" s="8" t="s">
        <v>20</v>
      </c>
      <c r="B10" s="5" t="s">
        <v>19</v>
      </c>
      <c r="C10" s="5" t="s">
        <v>14</v>
      </c>
      <c r="D10" s="5">
        <v>1</v>
      </c>
      <c r="E10" s="5">
        <v>5</v>
      </c>
      <c r="F10" s="5">
        <v>2</v>
      </c>
      <c r="G10" s="5" t="s">
        <v>14</v>
      </c>
      <c r="H10" s="5" t="s">
        <v>14</v>
      </c>
      <c r="I10" s="5">
        <v>1</v>
      </c>
      <c r="J10" s="5">
        <v>2</v>
      </c>
      <c r="K10" s="5" t="s">
        <v>14</v>
      </c>
      <c r="L10" s="18">
        <v>2</v>
      </c>
      <c r="M10" s="18" t="s">
        <v>14</v>
      </c>
      <c r="N10" s="18">
        <v>5</v>
      </c>
      <c r="O10" s="18">
        <v>1</v>
      </c>
      <c r="P10" s="18">
        <v>39</v>
      </c>
      <c r="Q10" s="18">
        <v>5</v>
      </c>
      <c r="R10" s="18">
        <v>2</v>
      </c>
      <c r="S10" s="18">
        <v>1</v>
      </c>
      <c r="T10" s="18">
        <v>1</v>
      </c>
      <c r="U10" s="18">
        <v>1</v>
      </c>
      <c r="V10" s="22" t="s">
        <v>14</v>
      </c>
      <c r="W10" s="22">
        <v>4</v>
      </c>
      <c r="X10" s="5">
        <v>5</v>
      </c>
      <c r="Y10" s="5">
        <v>1</v>
      </c>
      <c r="Z10" s="5">
        <v>1</v>
      </c>
      <c r="AA10" s="37" t="s">
        <v>14</v>
      </c>
      <c r="AB10" s="33" t="s">
        <v>19</v>
      </c>
      <c r="AC10" s="33">
        <v>10</v>
      </c>
      <c r="AD10" s="33" t="s">
        <v>19</v>
      </c>
      <c r="AE10" s="33" t="s">
        <v>14</v>
      </c>
      <c r="AF10" s="33" t="s">
        <v>19</v>
      </c>
      <c r="AG10" s="33" t="s">
        <v>14</v>
      </c>
      <c r="AH10" s="33">
        <v>3</v>
      </c>
      <c r="AI10" s="33" t="s">
        <v>14</v>
      </c>
      <c r="AJ10" s="33" t="s">
        <v>19</v>
      </c>
      <c r="AK10" s="37" t="s">
        <v>19</v>
      </c>
      <c r="AL10" s="33">
        <v>3</v>
      </c>
      <c r="AM10" s="33">
        <v>1</v>
      </c>
      <c r="AN10" s="33">
        <v>2</v>
      </c>
      <c r="AO10" s="33">
        <v>3</v>
      </c>
      <c r="AP10" s="33">
        <v>5</v>
      </c>
      <c r="AQ10" s="33">
        <v>18</v>
      </c>
      <c r="AR10" s="33">
        <v>1</v>
      </c>
      <c r="AS10" s="33">
        <v>1</v>
      </c>
      <c r="AT10" s="33">
        <v>1</v>
      </c>
      <c r="AU10" s="37" t="s">
        <v>19</v>
      </c>
      <c r="AV10" s="33">
        <v>1</v>
      </c>
      <c r="AW10" s="33" t="s">
        <v>19</v>
      </c>
      <c r="AX10" s="33">
        <v>10</v>
      </c>
      <c r="BC10" s="6"/>
    </row>
    <row r="11" spans="1:55">
      <c r="A11" s="8" t="s">
        <v>21</v>
      </c>
      <c r="B11" s="5">
        <v>13</v>
      </c>
      <c r="C11" s="5">
        <v>2</v>
      </c>
      <c r="D11" s="5">
        <v>7</v>
      </c>
      <c r="E11" s="5">
        <v>35</v>
      </c>
      <c r="F11" s="5">
        <v>3</v>
      </c>
      <c r="G11" s="5">
        <v>2</v>
      </c>
      <c r="H11" s="5" t="s">
        <v>19</v>
      </c>
      <c r="I11" s="5">
        <v>3</v>
      </c>
      <c r="J11" s="5">
        <v>6</v>
      </c>
      <c r="K11" s="5">
        <v>12</v>
      </c>
      <c r="L11" s="18">
        <v>24</v>
      </c>
      <c r="M11" s="18">
        <v>10</v>
      </c>
      <c r="N11" s="18">
        <v>17</v>
      </c>
      <c r="O11" s="18">
        <v>2</v>
      </c>
      <c r="P11" s="18">
        <v>170</v>
      </c>
      <c r="Q11" s="18">
        <v>460</v>
      </c>
      <c r="R11" s="18">
        <v>9</v>
      </c>
      <c r="S11" s="18">
        <v>12</v>
      </c>
      <c r="T11" s="18">
        <v>39</v>
      </c>
      <c r="U11" s="18">
        <v>7</v>
      </c>
      <c r="V11" s="22">
        <v>20</v>
      </c>
      <c r="W11" s="22">
        <v>570</v>
      </c>
      <c r="X11" s="5">
        <v>5</v>
      </c>
      <c r="Y11" s="5">
        <v>1100</v>
      </c>
      <c r="Z11" s="5">
        <v>14</v>
      </c>
      <c r="AA11" s="37">
        <v>23</v>
      </c>
      <c r="AB11" s="33">
        <v>12</v>
      </c>
      <c r="AC11" s="33">
        <v>9</v>
      </c>
      <c r="AD11" s="33">
        <v>2</v>
      </c>
      <c r="AE11" s="33" t="s">
        <v>19</v>
      </c>
      <c r="AF11" s="33">
        <v>31</v>
      </c>
      <c r="AG11" s="33">
        <v>57</v>
      </c>
      <c r="AH11" s="33">
        <v>15</v>
      </c>
      <c r="AI11" s="33">
        <v>9</v>
      </c>
      <c r="AJ11" s="33" t="s">
        <v>19</v>
      </c>
      <c r="AK11" s="37">
        <v>54</v>
      </c>
      <c r="AL11" s="33">
        <v>5</v>
      </c>
      <c r="AM11" s="33">
        <v>8</v>
      </c>
      <c r="AN11" s="33">
        <v>180</v>
      </c>
      <c r="AO11" s="33">
        <v>48</v>
      </c>
      <c r="AP11" s="33">
        <v>4</v>
      </c>
      <c r="AQ11" s="33">
        <v>56</v>
      </c>
      <c r="AR11" s="33">
        <v>13</v>
      </c>
      <c r="AS11" s="33">
        <v>17</v>
      </c>
      <c r="AT11" s="33">
        <v>5</v>
      </c>
      <c r="AU11" s="37" t="s">
        <v>19</v>
      </c>
      <c r="AV11" s="33" t="s">
        <v>19</v>
      </c>
      <c r="AW11" s="33">
        <v>7</v>
      </c>
      <c r="AX11" s="33" t="s">
        <v>19</v>
      </c>
      <c r="BC11" s="25"/>
    </row>
    <row r="12" spans="1:55">
      <c r="A12" s="8" t="s">
        <v>22</v>
      </c>
      <c r="B12" s="5">
        <v>4</v>
      </c>
      <c r="C12" s="5">
        <v>23</v>
      </c>
      <c r="D12" s="5">
        <v>2</v>
      </c>
      <c r="E12" s="5">
        <v>1</v>
      </c>
      <c r="F12" s="5" t="s">
        <v>14</v>
      </c>
      <c r="G12" s="5">
        <v>1</v>
      </c>
      <c r="H12" s="5" t="s">
        <v>14</v>
      </c>
      <c r="I12" s="5" t="s">
        <v>14</v>
      </c>
      <c r="J12" s="5">
        <v>1</v>
      </c>
      <c r="K12" s="5">
        <v>1</v>
      </c>
      <c r="L12" s="18" t="s">
        <v>19</v>
      </c>
      <c r="M12" s="18" t="s">
        <v>19</v>
      </c>
      <c r="N12" s="18" t="s">
        <v>14</v>
      </c>
      <c r="O12" s="18">
        <v>1</v>
      </c>
      <c r="P12" s="18">
        <v>5</v>
      </c>
      <c r="Q12" s="18">
        <v>17</v>
      </c>
      <c r="R12" s="18">
        <v>2</v>
      </c>
      <c r="S12" s="18" t="s">
        <v>14</v>
      </c>
      <c r="T12" s="18">
        <v>41</v>
      </c>
      <c r="U12" s="18">
        <v>1</v>
      </c>
      <c r="V12" s="22">
        <v>1</v>
      </c>
      <c r="W12" s="22">
        <v>180</v>
      </c>
      <c r="X12" s="5" t="s">
        <v>14</v>
      </c>
      <c r="Y12" s="5">
        <v>91</v>
      </c>
      <c r="Z12" s="5" t="s">
        <v>14</v>
      </c>
      <c r="AA12" s="37">
        <v>2</v>
      </c>
      <c r="AB12" s="33">
        <v>3</v>
      </c>
      <c r="AC12" s="33">
        <v>1</v>
      </c>
      <c r="AD12" s="33" t="s">
        <v>14</v>
      </c>
      <c r="AE12" s="33">
        <v>1</v>
      </c>
      <c r="AF12" s="33">
        <v>1</v>
      </c>
      <c r="AG12" s="33">
        <v>31</v>
      </c>
      <c r="AH12" s="33">
        <v>5</v>
      </c>
      <c r="AI12" s="33">
        <v>10</v>
      </c>
      <c r="AJ12" s="33">
        <v>1</v>
      </c>
      <c r="AK12" s="37">
        <v>2</v>
      </c>
      <c r="AL12" s="33">
        <v>2</v>
      </c>
      <c r="AM12" s="33">
        <v>2</v>
      </c>
      <c r="AN12" s="33">
        <v>110</v>
      </c>
      <c r="AO12" s="33">
        <v>1</v>
      </c>
      <c r="AP12" s="33">
        <v>2</v>
      </c>
      <c r="AQ12" s="33">
        <v>1</v>
      </c>
      <c r="AR12" s="33">
        <v>2</v>
      </c>
      <c r="AS12" s="33">
        <v>1</v>
      </c>
      <c r="AT12" s="33" t="s">
        <v>14</v>
      </c>
      <c r="AU12" s="37">
        <v>1</v>
      </c>
      <c r="AV12" s="33" t="s">
        <v>14</v>
      </c>
      <c r="AW12" s="33">
        <v>2</v>
      </c>
      <c r="AX12" s="33">
        <v>1</v>
      </c>
      <c r="BC12" s="25"/>
    </row>
    <row r="13" spans="1:55">
      <c r="A13" s="8" t="s">
        <v>23</v>
      </c>
      <c r="B13" s="5" t="s">
        <v>19</v>
      </c>
      <c r="C13" s="5">
        <v>4</v>
      </c>
      <c r="D13" s="5" t="s">
        <v>19</v>
      </c>
      <c r="E13" s="5">
        <v>8</v>
      </c>
      <c r="F13" s="5">
        <v>7</v>
      </c>
      <c r="G13" s="5">
        <v>15</v>
      </c>
      <c r="H13" s="5" t="s">
        <v>19</v>
      </c>
      <c r="I13" s="5" t="s">
        <v>19</v>
      </c>
      <c r="J13" s="5" t="s">
        <v>19</v>
      </c>
      <c r="K13" s="5" t="s">
        <v>19</v>
      </c>
      <c r="L13" s="18">
        <v>17</v>
      </c>
      <c r="M13" s="18">
        <v>16</v>
      </c>
      <c r="N13" s="18">
        <v>15</v>
      </c>
      <c r="O13" s="18">
        <v>5</v>
      </c>
      <c r="P13" s="18">
        <v>340</v>
      </c>
      <c r="Q13" s="18">
        <v>58</v>
      </c>
      <c r="R13" s="18">
        <v>4</v>
      </c>
      <c r="S13" s="18">
        <v>19</v>
      </c>
      <c r="T13" s="18">
        <v>24</v>
      </c>
      <c r="U13" s="18">
        <v>4</v>
      </c>
      <c r="V13" s="22">
        <v>19</v>
      </c>
      <c r="W13" s="22">
        <v>34</v>
      </c>
      <c r="X13" s="5">
        <v>10</v>
      </c>
      <c r="Y13" s="5">
        <v>48</v>
      </c>
      <c r="Z13" s="5">
        <v>7</v>
      </c>
      <c r="AA13" s="37">
        <v>25</v>
      </c>
      <c r="AB13" s="33">
        <v>4</v>
      </c>
      <c r="AC13" s="33">
        <v>12</v>
      </c>
      <c r="AD13" s="33" t="s">
        <v>19</v>
      </c>
      <c r="AE13" s="33">
        <v>170</v>
      </c>
      <c r="AF13" s="33">
        <v>6</v>
      </c>
      <c r="AG13" s="33">
        <v>9</v>
      </c>
      <c r="AH13" s="33">
        <v>130</v>
      </c>
      <c r="AI13" s="33" t="s">
        <v>19</v>
      </c>
      <c r="AJ13" s="33">
        <v>18</v>
      </c>
      <c r="AK13" s="37">
        <v>120</v>
      </c>
      <c r="AL13" s="33">
        <v>20</v>
      </c>
      <c r="AM13" s="33">
        <v>23</v>
      </c>
      <c r="AN13" s="33">
        <v>710</v>
      </c>
      <c r="AO13" s="33">
        <v>20</v>
      </c>
      <c r="AP13" s="33">
        <v>92</v>
      </c>
      <c r="AQ13" s="33">
        <v>43</v>
      </c>
      <c r="AR13" s="33">
        <v>44</v>
      </c>
      <c r="AS13" s="33">
        <v>160</v>
      </c>
      <c r="AT13" s="33">
        <v>32</v>
      </c>
      <c r="AU13" s="37">
        <v>3</v>
      </c>
      <c r="AV13" s="33" t="s">
        <v>19</v>
      </c>
      <c r="AW13" s="33">
        <v>27</v>
      </c>
      <c r="AX13" s="33">
        <v>10</v>
      </c>
      <c r="BC13" s="25"/>
    </row>
    <row r="14" spans="1:55">
      <c r="A14" s="8" t="s">
        <v>24</v>
      </c>
      <c r="B14" s="5">
        <v>240</v>
      </c>
      <c r="C14" s="5">
        <v>4200</v>
      </c>
      <c r="D14" s="5">
        <v>810</v>
      </c>
      <c r="E14" s="5">
        <v>3600</v>
      </c>
      <c r="F14" s="5">
        <v>690</v>
      </c>
      <c r="G14" s="5">
        <v>1200</v>
      </c>
      <c r="H14" s="5">
        <v>2000</v>
      </c>
      <c r="I14" s="5">
        <v>530</v>
      </c>
      <c r="J14" s="5">
        <v>1200</v>
      </c>
      <c r="K14" s="5">
        <v>4800</v>
      </c>
      <c r="L14" s="18">
        <v>1100</v>
      </c>
      <c r="M14" s="18">
        <v>1800</v>
      </c>
      <c r="N14" s="18">
        <v>680</v>
      </c>
      <c r="O14" s="18">
        <v>780</v>
      </c>
      <c r="P14" s="18">
        <v>14000</v>
      </c>
      <c r="Q14" s="18">
        <v>3500</v>
      </c>
      <c r="R14" s="18">
        <v>1100</v>
      </c>
      <c r="S14" s="18">
        <v>570</v>
      </c>
      <c r="T14" s="18">
        <v>730</v>
      </c>
      <c r="U14" s="18">
        <v>1200</v>
      </c>
      <c r="V14" s="22">
        <v>3300</v>
      </c>
      <c r="W14" s="22">
        <v>8800</v>
      </c>
      <c r="X14" s="5">
        <v>130</v>
      </c>
      <c r="Y14" s="5">
        <v>380</v>
      </c>
      <c r="Z14" s="5">
        <v>690</v>
      </c>
      <c r="AA14" s="37">
        <v>1400</v>
      </c>
      <c r="AB14" s="33">
        <v>1100</v>
      </c>
      <c r="AC14" s="33">
        <v>1300</v>
      </c>
      <c r="AD14" s="33">
        <v>1300</v>
      </c>
      <c r="AE14" s="33">
        <v>810</v>
      </c>
      <c r="AF14" s="33">
        <v>250</v>
      </c>
      <c r="AG14" s="33">
        <v>310</v>
      </c>
      <c r="AH14" s="33">
        <v>370</v>
      </c>
      <c r="AI14" s="33">
        <v>55</v>
      </c>
      <c r="AJ14" s="33">
        <v>270</v>
      </c>
      <c r="AK14" s="37">
        <v>340</v>
      </c>
      <c r="AL14" s="33">
        <v>980</v>
      </c>
      <c r="AM14" s="33">
        <v>990</v>
      </c>
      <c r="AN14" s="33">
        <v>750</v>
      </c>
      <c r="AO14" s="33">
        <v>140</v>
      </c>
      <c r="AP14" s="33">
        <v>1200</v>
      </c>
      <c r="AQ14" s="33">
        <v>1200</v>
      </c>
      <c r="AR14" s="33">
        <v>160</v>
      </c>
      <c r="AS14" s="33">
        <v>590</v>
      </c>
      <c r="AT14" s="33">
        <v>1500</v>
      </c>
      <c r="AU14" s="37">
        <v>1200</v>
      </c>
      <c r="AV14" s="33">
        <v>230</v>
      </c>
      <c r="AW14" s="33">
        <v>850</v>
      </c>
      <c r="AX14" s="33">
        <v>47</v>
      </c>
      <c r="BC14" s="25"/>
    </row>
    <row r="15" spans="1:55">
      <c r="A15" s="8" t="s">
        <v>25</v>
      </c>
      <c r="B15" s="5">
        <v>31</v>
      </c>
      <c r="C15" s="5">
        <v>1</v>
      </c>
      <c r="D15" s="5">
        <v>2</v>
      </c>
      <c r="E15" s="5">
        <v>2</v>
      </c>
      <c r="F15" s="5">
        <v>21</v>
      </c>
      <c r="G15" s="5">
        <v>6</v>
      </c>
      <c r="H15" s="5">
        <v>5</v>
      </c>
      <c r="I15" s="5">
        <v>3</v>
      </c>
      <c r="J15" s="5">
        <v>8</v>
      </c>
      <c r="K15" s="5" t="s">
        <v>14</v>
      </c>
      <c r="L15" s="18">
        <v>7</v>
      </c>
      <c r="M15" s="18">
        <v>1</v>
      </c>
      <c r="N15" s="18">
        <v>5</v>
      </c>
      <c r="O15" s="18">
        <v>3</v>
      </c>
      <c r="P15" s="18">
        <v>28</v>
      </c>
      <c r="Q15" s="18">
        <v>8</v>
      </c>
      <c r="R15" s="18">
        <v>2</v>
      </c>
      <c r="S15" s="18">
        <v>9</v>
      </c>
      <c r="T15" s="18">
        <v>12</v>
      </c>
      <c r="U15" s="18">
        <v>1</v>
      </c>
      <c r="V15" s="22" t="s">
        <v>14</v>
      </c>
      <c r="W15" s="22">
        <v>36</v>
      </c>
      <c r="X15" s="5">
        <v>2</v>
      </c>
      <c r="Y15" s="5">
        <v>16</v>
      </c>
      <c r="Z15" s="5">
        <v>3</v>
      </c>
      <c r="AA15" s="37">
        <v>3</v>
      </c>
      <c r="AB15" s="33">
        <v>1</v>
      </c>
      <c r="AC15" s="33">
        <v>6</v>
      </c>
      <c r="AD15" s="33" t="s">
        <v>19</v>
      </c>
      <c r="AE15" s="33">
        <v>3</v>
      </c>
      <c r="AF15" s="33">
        <v>3</v>
      </c>
      <c r="AG15" s="33">
        <v>4</v>
      </c>
      <c r="AH15" s="33">
        <v>100</v>
      </c>
      <c r="AI15" s="33">
        <v>1</v>
      </c>
      <c r="AJ15" s="33">
        <v>5</v>
      </c>
      <c r="AK15" s="37">
        <v>500</v>
      </c>
      <c r="AL15" s="33">
        <v>7</v>
      </c>
      <c r="AM15" s="33">
        <v>3</v>
      </c>
      <c r="AN15" s="33">
        <v>5</v>
      </c>
      <c r="AO15" s="33">
        <v>8</v>
      </c>
      <c r="AP15" s="33">
        <v>1</v>
      </c>
      <c r="AQ15" s="33">
        <v>2</v>
      </c>
      <c r="AR15" s="33">
        <v>2</v>
      </c>
      <c r="AS15" s="33">
        <v>20</v>
      </c>
      <c r="AT15" s="33">
        <v>8</v>
      </c>
      <c r="AU15" s="37">
        <v>1</v>
      </c>
      <c r="AV15" s="33">
        <v>2</v>
      </c>
      <c r="AW15" s="33">
        <v>7</v>
      </c>
      <c r="AX15" s="33">
        <v>6</v>
      </c>
      <c r="BC15" s="25"/>
    </row>
    <row r="16" spans="1:55">
      <c r="A16" s="8" t="s">
        <v>26</v>
      </c>
      <c r="B16" s="5">
        <v>1</v>
      </c>
      <c r="C16" s="5">
        <v>2</v>
      </c>
      <c r="D16" s="5">
        <v>2</v>
      </c>
      <c r="E16" s="5">
        <v>5</v>
      </c>
      <c r="F16" s="5">
        <v>2</v>
      </c>
      <c r="G16" s="5">
        <v>2</v>
      </c>
      <c r="H16" s="5">
        <v>2</v>
      </c>
      <c r="I16" s="5">
        <v>9</v>
      </c>
      <c r="J16" s="5">
        <v>220</v>
      </c>
      <c r="K16" s="5">
        <v>52</v>
      </c>
      <c r="L16" s="18">
        <v>1</v>
      </c>
      <c r="M16" s="18">
        <v>19</v>
      </c>
      <c r="N16" s="18">
        <v>2</v>
      </c>
      <c r="O16" s="18">
        <v>1</v>
      </c>
      <c r="P16" s="18">
        <v>24</v>
      </c>
      <c r="Q16" s="18">
        <v>2</v>
      </c>
      <c r="R16" s="18">
        <v>1</v>
      </c>
      <c r="S16" s="18">
        <v>5</v>
      </c>
      <c r="T16" s="18">
        <v>3</v>
      </c>
      <c r="U16" s="18">
        <v>4</v>
      </c>
      <c r="V16" s="22">
        <v>1</v>
      </c>
      <c r="W16" s="22">
        <v>11000</v>
      </c>
      <c r="X16" s="5">
        <v>5</v>
      </c>
      <c r="Y16" s="5">
        <v>4</v>
      </c>
      <c r="Z16" s="5">
        <v>5</v>
      </c>
      <c r="AA16" s="37">
        <v>3</v>
      </c>
      <c r="AB16" s="33">
        <v>1</v>
      </c>
      <c r="AC16" s="33">
        <v>1</v>
      </c>
      <c r="AD16" s="33" t="s">
        <v>14</v>
      </c>
      <c r="AE16" s="33">
        <v>1</v>
      </c>
      <c r="AF16" s="33" t="s">
        <v>19</v>
      </c>
      <c r="AG16" s="33">
        <v>1</v>
      </c>
      <c r="AH16" s="33">
        <v>7</v>
      </c>
      <c r="AI16" s="33">
        <v>2</v>
      </c>
      <c r="AJ16" s="33">
        <v>1</v>
      </c>
      <c r="AK16" s="37">
        <v>4</v>
      </c>
      <c r="AL16" s="33">
        <v>2</v>
      </c>
      <c r="AM16" s="33">
        <v>1</v>
      </c>
      <c r="AN16" s="33">
        <v>1800</v>
      </c>
      <c r="AO16" s="33">
        <v>3</v>
      </c>
      <c r="AP16" s="33">
        <v>63</v>
      </c>
      <c r="AQ16" s="33">
        <v>6</v>
      </c>
      <c r="AR16" s="33">
        <v>4</v>
      </c>
      <c r="AS16" s="33">
        <v>6</v>
      </c>
      <c r="AT16" s="33">
        <v>1</v>
      </c>
      <c r="AU16" s="37">
        <v>1</v>
      </c>
      <c r="AV16" s="33">
        <v>1</v>
      </c>
      <c r="AW16" s="33">
        <v>1</v>
      </c>
      <c r="AX16" s="33">
        <v>2</v>
      </c>
      <c r="BC16" s="25"/>
    </row>
    <row r="17" spans="1:55">
      <c r="A17" s="8" t="s">
        <v>47</v>
      </c>
      <c r="B17" s="5">
        <v>82</v>
      </c>
      <c r="C17" s="5">
        <v>75</v>
      </c>
      <c r="D17" s="5">
        <v>160</v>
      </c>
      <c r="E17" s="5">
        <v>450</v>
      </c>
      <c r="F17" s="5">
        <v>120</v>
      </c>
      <c r="G17" s="5">
        <v>260</v>
      </c>
      <c r="H17" s="5">
        <v>170</v>
      </c>
      <c r="I17" s="5">
        <v>110</v>
      </c>
      <c r="J17" s="5">
        <v>190</v>
      </c>
      <c r="K17" s="5">
        <v>57</v>
      </c>
      <c r="L17" s="18">
        <v>730</v>
      </c>
      <c r="M17" s="18">
        <v>340</v>
      </c>
      <c r="N17" s="18">
        <v>180</v>
      </c>
      <c r="O17" s="18">
        <v>130</v>
      </c>
      <c r="P17" s="18">
        <v>1800</v>
      </c>
      <c r="Q17" s="18">
        <v>480</v>
      </c>
      <c r="R17" s="18">
        <v>530</v>
      </c>
      <c r="S17" s="18">
        <v>260</v>
      </c>
      <c r="T17" s="18">
        <v>270</v>
      </c>
      <c r="U17" s="18">
        <v>300</v>
      </c>
      <c r="V17" s="22">
        <v>450</v>
      </c>
      <c r="W17" s="22">
        <v>6000</v>
      </c>
      <c r="X17" s="5">
        <v>37</v>
      </c>
      <c r="Y17" s="5">
        <v>1700</v>
      </c>
      <c r="Z17" s="5">
        <v>670</v>
      </c>
      <c r="AA17" s="37">
        <v>410</v>
      </c>
      <c r="AB17" s="33">
        <v>190</v>
      </c>
      <c r="AC17" s="33">
        <v>170</v>
      </c>
      <c r="AD17" s="33">
        <v>92</v>
      </c>
      <c r="AE17" s="33">
        <v>270</v>
      </c>
      <c r="AF17" s="33">
        <v>180</v>
      </c>
      <c r="AG17" s="33">
        <v>500</v>
      </c>
      <c r="AH17" s="33">
        <v>390</v>
      </c>
      <c r="AI17" s="33">
        <v>100</v>
      </c>
      <c r="AJ17" s="33">
        <v>270</v>
      </c>
      <c r="AK17" s="37">
        <v>270</v>
      </c>
      <c r="AL17" s="33">
        <v>570</v>
      </c>
      <c r="AM17" s="33">
        <v>490</v>
      </c>
      <c r="AN17" s="33">
        <v>590</v>
      </c>
      <c r="AO17" s="33">
        <v>270</v>
      </c>
      <c r="AP17" s="33">
        <v>310</v>
      </c>
      <c r="AQ17" s="33">
        <v>810</v>
      </c>
      <c r="AR17" s="33">
        <v>130</v>
      </c>
      <c r="AS17" s="33">
        <v>3000</v>
      </c>
      <c r="AT17" s="33">
        <v>300</v>
      </c>
      <c r="AU17" s="37">
        <v>190</v>
      </c>
      <c r="AV17" s="33">
        <v>87</v>
      </c>
      <c r="AW17" s="33">
        <v>980</v>
      </c>
      <c r="AX17" s="33">
        <v>85</v>
      </c>
      <c r="BC17" s="25"/>
    </row>
    <row r="18" spans="1:55">
      <c r="A18" s="8" t="s">
        <v>27</v>
      </c>
      <c r="B18" s="5" t="s">
        <v>14</v>
      </c>
      <c r="C18" s="5">
        <v>1</v>
      </c>
      <c r="D18" s="5">
        <v>17</v>
      </c>
      <c r="E18" s="5">
        <v>2</v>
      </c>
      <c r="F18" s="5">
        <v>4</v>
      </c>
      <c r="G18" s="5">
        <v>12</v>
      </c>
      <c r="H18" s="5">
        <v>6</v>
      </c>
      <c r="I18" s="5">
        <v>1</v>
      </c>
      <c r="J18" s="5">
        <v>2</v>
      </c>
      <c r="K18" s="5">
        <v>2</v>
      </c>
      <c r="L18" s="18">
        <v>87</v>
      </c>
      <c r="M18" s="18">
        <v>3</v>
      </c>
      <c r="N18" s="18">
        <v>1</v>
      </c>
      <c r="O18" s="18">
        <v>3</v>
      </c>
      <c r="P18" s="18">
        <v>2</v>
      </c>
      <c r="Q18" s="18">
        <v>40</v>
      </c>
      <c r="R18" s="18">
        <v>4</v>
      </c>
      <c r="S18" s="18">
        <v>2</v>
      </c>
      <c r="T18" s="18">
        <v>7</v>
      </c>
      <c r="U18" s="18">
        <v>1</v>
      </c>
      <c r="V18" s="22">
        <v>3</v>
      </c>
      <c r="W18" s="22" t="s">
        <v>14</v>
      </c>
      <c r="X18" s="5">
        <v>1</v>
      </c>
      <c r="Y18" s="5">
        <v>84</v>
      </c>
      <c r="Z18" s="5" t="s">
        <v>14</v>
      </c>
      <c r="AA18" s="37">
        <v>6</v>
      </c>
      <c r="AB18" s="33">
        <v>6</v>
      </c>
      <c r="AC18" s="33">
        <v>4</v>
      </c>
      <c r="AD18" s="33">
        <v>3</v>
      </c>
      <c r="AE18" s="33">
        <v>11</v>
      </c>
      <c r="AF18" s="33">
        <v>2</v>
      </c>
      <c r="AG18" s="33">
        <v>19</v>
      </c>
      <c r="AH18" s="33">
        <v>9</v>
      </c>
      <c r="AI18" s="33">
        <v>16</v>
      </c>
      <c r="AJ18" s="33">
        <v>9</v>
      </c>
      <c r="AK18" s="37">
        <v>2</v>
      </c>
      <c r="AL18" s="33">
        <v>7</v>
      </c>
      <c r="AM18" s="33">
        <v>5</v>
      </c>
      <c r="AN18" s="33">
        <v>5</v>
      </c>
      <c r="AO18" s="33">
        <v>14</v>
      </c>
      <c r="AP18" s="33">
        <v>8</v>
      </c>
      <c r="AQ18" s="33">
        <v>28</v>
      </c>
      <c r="AR18" s="33">
        <v>2</v>
      </c>
      <c r="AS18" s="33">
        <v>3</v>
      </c>
      <c r="AT18" s="33">
        <v>7</v>
      </c>
      <c r="AU18" s="37">
        <v>2</v>
      </c>
      <c r="AV18" s="33">
        <v>12</v>
      </c>
      <c r="AW18" s="33">
        <v>10</v>
      </c>
      <c r="AX18" s="33">
        <v>1</v>
      </c>
      <c r="BC18" s="25"/>
    </row>
    <row r="19" spans="1:55">
      <c r="A19" s="8" t="s">
        <v>28</v>
      </c>
      <c r="B19" s="5">
        <v>9</v>
      </c>
      <c r="C19" s="5">
        <v>13</v>
      </c>
      <c r="D19" s="5">
        <v>7</v>
      </c>
      <c r="E19" s="5">
        <v>11</v>
      </c>
      <c r="F19" s="5">
        <v>5</v>
      </c>
      <c r="G19" s="5">
        <v>39</v>
      </c>
      <c r="H19" s="5">
        <v>10</v>
      </c>
      <c r="I19" s="5">
        <v>2</v>
      </c>
      <c r="J19" s="5">
        <v>4</v>
      </c>
      <c r="K19" s="5">
        <v>2</v>
      </c>
      <c r="L19" s="18">
        <v>18</v>
      </c>
      <c r="M19" s="18">
        <v>13</v>
      </c>
      <c r="N19" s="18">
        <v>14</v>
      </c>
      <c r="O19" s="18">
        <v>12</v>
      </c>
      <c r="P19" s="18">
        <v>38</v>
      </c>
      <c r="Q19" s="18">
        <v>14</v>
      </c>
      <c r="R19" s="18">
        <v>11</v>
      </c>
      <c r="S19" s="18">
        <v>15</v>
      </c>
      <c r="T19" s="18">
        <v>10</v>
      </c>
      <c r="U19" s="18">
        <v>12</v>
      </c>
      <c r="V19" s="22">
        <v>7</v>
      </c>
      <c r="W19" s="22">
        <v>39</v>
      </c>
      <c r="X19" s="5">
        <v>4</v>
      </c>
      <c r="Y19" s="5">
        <v>18</v>
      </c>
      <c r="Z19" s="5">
        <v>60</v>
      </c>
      <c r="AA19" s="37">
        <v>36</v>
      </c>
      <c r="AB19" s="33">
        <v>5</v>
      </c>
      <c r="AC19" s="33">
        <v>4</v>
      </c>
      <c r="AD19" s="33">
        <v>1</v>
      </c>
      <c r="AE19" s="33">
        <v>5</v>
      </c>
      <c r="AF19" s="33">
        <v>3</v>
      </c>
      <c r="AG19" s="33">
        <v>16</v>
      </c>
      <c r="AH19" s="33">
        <v>240</v>
      </c>
      <c r="AI19" s="33">
        <v>1</v>
      </c>
      <c r="AJ19" s="33">
        <v>11</v>
      </c>
      <c r="AK19" s="37">
        <v>6</v>
      </c>
      <c r="AL19" s="33">
        <v>11</v>
      </c>
      <c r="AM19" s="33">
        <v>11</v>
      </c>
      <c r="AN19" s="33">
        <v>220</v>
      </c>
      <c r="AO19" s="33">
        <v>17</v>
      </c>
      <c r="AP19" s="33">
        <v>10</v>
      </c>
      <c r="AQ19" s="33">
        <v>33</v>
      </c>
      <c r="AR19" s="33">
        <v>9</v>
      </c>
      <c r="AS19" s="33">
        <v>16</v>
      </c>
      <c r="AT19" s="33">
        <v>6</v>
      </c>
      <c r="AU19" s="37">
        <v>5</v>
      </c>
      <c r="AV19" s="33">
        <v>1</v>
      </c>
      <c r="AW19" s="33">
        <v>20</v>
      </c>
      <c r="AX19" s="33">
        <v>5</v>
      </c>
      <c r="BC19" s="25"/>
    </row>
    <row r="20" spans="1:55">
      <c r="A20" s="8" t="s">
        <v>29</v>
      </c>
      <c r="B20" s="5" t="s">
        <v>14</v>
      </c>
      <c r="C20" s="5">
        <v>2</v>
      </c>
      <c r="D20" s="5">
        <v>2</v>
      </c>
      <c r="E20" s="5">
        <v>1</v>
      </c>
      <c r="F20" s="5">
        <v>1</v>
      </c>
      <c r="G20" s="5">
        <v>3</v>
      </c>
      <c r="H20" s="5">
        <v>3</v>
      </c>
      <c r="I20" s="5">
        <v>1</v>
      </c>
      <c r="J20" s="5">
        <v>2</v>
      </c>
      <c r="K20" s="5" t="s">
        <v>19</v>
      </c>
      <c r="L20" s="18">
        <v>1</v>
      </c>
      <c r="M20" s="18">
        <v>6</v>
      </c>
      <c r="N20" s="18" t="s">
        <v>14</v>
      </c>
      <c r="O20" s="18">
        <v>1</v>
      </c>
      <c r="P20" s="18">
        <v>13</v>
      </c>
      <c r="Q20" s="18">
        <v>7</v>
      </c>
      <c r="R20" s="18">
        <v>2</v>
      </c>
      <c r="S20" s="18">
        <v>11</v>
      </c>
      <c r="T20" s="18">
        <v>4</v>
      </c>
      <c r="U20" s="18">
        <v>4</v>
      </c>
      <c r="V20" s="22">
        <v>30</v>
      </c>
      <c r="W20" s="22">
        <v>5</v>
      </c>
      <c r="X20" s="5" t="s">
        <v>14</v>
      </c>
      <c r="Y20" s="5">
        <v>4</v>
      </c>
      <c r="Z20" s="5">
        <v>2</v>
      </c>
      <c r="AA20" s="37">
        <v>1</v>
      </c>
      <c r="AB20" s="33">
        <v>3</v>
      </c>
      <c r="AC20" s="33">
        <v>10</v>
      </c>
      <c r="AD20" s="33">
        <v>1</v>
      </c>
      <c r="AE20" s="33" t="s">
        <v>19</v>
      </c>
      <c r="AF20" s="33">
        <v>2</v>
      </c>
      <c r="AG20" s="33">
        <v>10</v>
      </c>
      <c r="AH20" s="33">
        <v>2</v>
      </c>
      <c r="AI20" s="33" t="s">
        <v>19</v>
      </c>
      <c r="AJ20" s="33">
        <v>1</v>
      </c>
      <c r="AK20" s="37">
        <v>2</v>
      </c>
      <c r="AL20" s="33">
        <v>5</v>
      </c>
      <c r="AM20" s="33">
        <v>11</v>
      </c>
      <c r="AN20" s="33" t="s">
        <v>14</v>
      </c>
      <c r="AO20" s="33">
        <v>2</v>
      </c>
      <c r="AP20" s="33">
        <v>50</v>
      </c>
      <c r="AQ20" s="33">
        <v>63</v>
      </c>
      <c r="AR20" s="33">
        <v>1</v>
      </c>
      <c r="AS20" s="33">
        <v>7</v>
      </c>
      <c r="AT20" s="33" t="s">
        <v>19</v>
      </c>
      <c r="AU20" s="37">
        <v>3</v>
      </c>
      <c r="AV20" s="33">
        <v>1</v>
      </c>
      <c r="AW20" s="33">
        <v>1</v>
      </c>
      <c r="AX20" s="33" t="s">
        <v>19</v>
      </c>
      <c r="BC20" s="25"/>
    </row>
    <row r="21" spans="1:55">
      <c r="A21" s="8" t="s">
        <v>48</v>
      </c>
      <c r="B21" s="5">
        <v>4</v>
      </c>
      <c r="C21" s="5">
        <v>5</v>
      </c>
      <c r="D21" s="5">
        <v>120</v>
      </c>
      <c r="E21" s="5">
        <v>42</v>
      </c>
      <c r="F21" s="5">
        <v>10</v>
      </c>
      <c r="G21" s="5">
        <v>8</v>
      </c>
      <c r="H21" s="5">
        <v>110</v>
      </c>
      <c r="I21" s="5">
        <v>9</v>
      </c>
      <c r="J21" s="5">
        <v>150</v>
      </c>
      <c r="K21" s="5">
        <v>14</v>
      </c>
      <c r="L21" s="18">
        <v>30</v>
      </c>
      <c r="M21" s="18">
        <v>27</v>
      </c>
      <c r="N21" s="18">
        <v>17</v>
      </c>
      <c r="O21" s="18">
        <v>9</v>
      </c>
      <c r="P21" s="18">
        <v>720</v>
      </c>
      <c r="Q21" s="18">
        <v>40</v>
      </c>
      <c r="R21" s="18">
        <v>44</v>
      </c>
      <c r="S21" s="18">
        <v>930</v>
      </c>
      <c r="T21" s="18">
        <v>120</v>
      </c>
      <c r="U21" s="18">
        <v>140</v>
      </c>
      <c r="V21" s="22">
        <v>28</v>
      </c>
      <c r="W21" s="22">
        <v>150</v>
      </c>
      <c r="X21" s="5">
        <v>34</v>
      </c>
      <c r="Y21" s="5">
        <v>380</v>
      </c>
      <c r="Z21" s="5">
        <v>430</v>
      </c>
      <c r="AA21" s="37">
        <v>880</v>
      </c>
      <c r="AB21" s="33">
        <v>13</v>
      </c>
      <c r="AC21" s="33">
        <v>18</v>
      </c>
      <c r="AD21" s="33">
        <v>2</v>
      </c>
      <c r="AE21" s="33">
        <v>40</v>
      </c>
      <c r="AF21" s="33" t="s">
        <v>19</v>
      </c>
      <c r="AG21" s="33">
        <v>54</v>
      </c>
      <c r="AH21" s="33">
        <v>36</v>
      </c>
      <c r="AI21" s="33" t="s">
        <v>19</v>
      </c>
      <c r="AJ21" s="33">
        <v>17</v>
      </c>
      <c r="AK21" s="37">
        <v>83</v>
      </c>
      <c r="AL21" s="33">
        <v>36</v>
      </c>
      <c r="AM21" s="33">
        <v>90</v>
      </c>
      <c r="AN21" s="33">
        <v>170</v>
      </c>
      <c r="AO21" s="33">
        <v>45</v>
      </c>
      <c r="AP21" s="33">
        <v>240</v>
      </c>
      <c r="AQ21" s="33">
        <v>140</v>
      </c>
      <c r="AR21" s="33">
        <v>31</v>
      </c>
      <c r="AS21" s="33">
        <v>2000</v>
      </c>
      <c r="AT21" s="33">
        <v>24</v>
      </c>
      <c r="AU21" s="37">
        <v>9</v>
      </c>
      <c r="AV21" s="33">
        <v>70</v>
      </c>
      <c r="AW21" s="33">
        <v>890</v>
      </c>
      <c r="AX21" s="33">
        <v>120</v>
      </c>
      <c r="BC21" s="25"/>
    </row>
    <row r="22" spans="1:55">
      <c r="A22" s="8" t="s">
        <v>30</v>
      </c>
      <c r="B22" s="5" t="s">
        <v>19</v>
      </c>
      <c r="C22" s="5" t="s">
        <v>14</v>
      </c>
      <c r="D22" s="5" t="s">
        <v>14</v>
      </c>
      <c r="E22" s="5" t="s">
        <v>14</v>
      </c>
      <c r="F22" s="5" t="s">
        <v>19</v>
      </c>
      <c r="G22" s="5">
        <v>1</v>
      </c>
      <c r="H22" s="5" t="s">
        <v>19</v>
      </c>
      <c r="I22" s="5" t="s">
        <v>14</v>
      </c>
      <c r="J22" s="5" t="s">
        <v>19</v>
      </c>
      <c r="K22" s="5" t="s">
        <v>14</v>
      </c>
      <c r="L22" s="18" t="s">
        <v>14</v>
      </c>
      <c r="M22" s="18" t="s">
        <v>14</v>
      </c>
      <c r="N22" s="18">
        <v>1</v>
      </c>
      <c r="O22" s="18">
        <v>1</v>
      </c>
      <c r="P22" s="18">
        <v>1</v>
      </c>
      <c r="Q22" s="18">
        <v>1</v>
      </c>
      <c r="R22" s="18">
        <v>6</v>
      </c>
      <c r="S22" s="18" t="s">
        <v>14</v>
      </c>
      <c r="T22" s="18" t="s">
        <v>19</v>
      </c>
      <c r="U22" s="18" t="s">
        <v>14</v>
      </c>
      <c r="V22" s="22">
        <v>2</v>
      </c>
      <c r="W22" s="22" t="s">
        <v>14</v>
      </c>
      <c r="X22" s="5" t="s">
        <v>14</v>
      </c>
      <c r="Y22" s="5">
        <v>6</v>
      </c>
      <c r="Z22" s="5">
        <v>5</v>
      </c>
      <c r="AA22" s="37" t="s">
        <v>19</v>
      </c>
      <c r="AB22" s="33" t="s">
        <v>19</v>
      </c>
      <c r="AC22" s="33" t="s">
        <v>19</v>
      </c>
      <c r="AD22" s="33" t="s">
        <v>19</v>
      </c>
      <c r="AE22" s="33">
        <v>1</v>
      </c>
      <c r="AF22" s="33">
        <v>1</v>
      </c>
      <c r="AG22" s="33">
        <v>4</v>
      </c>
      <c r="AH22" s="33">
        <v>3</v>
      </c>
      <c r="AI22" s="33" t="s">
        <v>14</v>
      </c>
      <c r="AJ22" s="33">
        <v>3</v>
      </c>
      <c r="AK22" s="37" t="s">
        <v>19</v>
      </c>
      <c r="AL22" s="33">
        <v>1</v>
      </c>
      <c r="AM22" s="33" t="s">
        <v>14</v>
      </c>
      <c r="AN22" s="33">
        <v>2</v>
      </c>
      <c r="AO22" s="33">
        <v>3</v>
      </c>
      <c r="AP22" s="33">
        <v>1</v>
      </c>
      <c r="AQ22" s="33">
        <v>1</v>
      </c>
      <c r="AR22" s="33" t="s">
        <v>19</v>
      </c>
      <c r="AS22" s="33" t="s">
        <v>14</v>
      </c>
      <c r="AT22" s="33">
        <v>1</v>
      </c>
      <c r="AU22" s="37">
        <v>1</v>
      </c>
      <c r="AV22" s="33">
        <v>1</v>
      </c>
      <c r="AW22" s="33">
        <v>1</v>
      </c>
      <c r="AX22" s="33">
        <v>1</v>
      </c>
      <c r="BC22" s="25"/>
    </row>
    <row r="23" spans="1:55">
      <c r="A23" s="8" t="s">
        <v>49</v>
      </c>
      <c r="B23" s="5" t="s">
        <v>19</v>
      </c>
      <c r="C23" s="5" t="s">
        <v>19</v>
      </c>
      <c r="D23" s="5" t="s">
        <v>19</v>
      </c>
      <c r="E23" s="5" t="s">
        <v>19</v>
      </c>
      <c r="F23" s="5" t="s">
        <v>19</v>
      </c>
      <c r="G23" s="5" t="s">
        <v>14</v>
      </c>
      <c r="H23" s="5" t="s">
        <v>19</v>
      </c>
      <c r="I23" s="5" t="s">
        <v>19</v>
      </c>
      <c r="J23" s="5" t="s">
        <v>19</v>
      </c>
      <c r="K23" s="5" t="s">
        <v>19</v>
      </c>
      <c r="L23" s="18" t="s">
        <v>14</v>
      </c>
      <c r="M23" s="18" t="s">
        <v>19</v>
      </c>
      <c r="N23" s="18" t="s">
        <v>19</v>
      </c>
      <c r="O23" s="18" t="s">
        <v>19</v>
      </c>
      <c r="P23" s="18" t="s">
        <v>14</v>
      </c>
      <c r="Q23" s="18">
        <v>2</v>
      </c>
      <c r="R23" s="18" t="s">
        <v>19</v>
      </c>
      <c r="S23" s="18" t="s">
        <v>19</v>
      </c>
      <c r="T23" s="18" t="s">
        <v>19</v>
      </c>
      <c r="U23" s="18" t="s">
        <v>19</v>
      </c>
      <c r="V23" s="22" t="s">
        <v>14</v>
      </c>
      <c r="W23" s="22" t="s">
        <v>19</v>
      </c>
      <c r="X23" s="5" t="s">
        <v>19</v>
      </c>
      <c r="Y23" s="5" t="s">
        <v>14</v>
      </c>
      <c r="Z23" s="5" t="s">
        <v>19</v>
      </c>
      <c r="AA23" s="37" t="s">
        <v>19</v>
      </c>
      <c r="AB23" s="33" t="s">
        <v>19</v>
      </c>
      <c r="AC23" s="33" t="s">
        <v>19</v>
      </c>
      <c r="AD23" s="33" t="s">
        <v>19</v>
      </c>
      <c r="AE23" s="33" t="s">
        <v>19</v>
      </c>
      <c r="AF23" s="33" t="s">
        <v>14</v>
      </c>
      <c r="AG23" s="33" t="s">
        <v>19</v>
      </c>
      <c r="AH23" s="33" t="s">
        <v>19</v>
      </c>
      <c r="AI23" s="33" t="s">
        <v>19</v>
      </c>
      <c r="AJ23" s="33" t="s">
        <v>19</v>
      </c>
      <c r="AK23" s="37" t="s">
        <v>19</v>
      </c>
      <c r="AL23" s="33" t="s">
        <v>19</v>
      </c>
      <c r="AM23" s="33" t="s">
        <v>19</v>
      </c>
      <c r="AN23" s="33" t="s">
        <v>19</v>
      </c>
      <c r="AO23" s="33" t="s">
        <v>14</v>
      </c>
      <c r="AP23" s="33">
        <v>3</v>
      </c>
      <c r="AQ23" s="33" t="s">
        <v>19</v>
      </c>
      <c r="AR23" s="33" t="s">
        <v>19</v>
      </c>
      <c r="AS23" s="33" t="s">
        <v>19</v>
      </c>
      <c r="AT23" s="33" t="s">
        <v>19</v>
      </c>
      <c r="AU23" s="37" t="s">
        <v>19</v>
      </c>
      <c r="AV23" s="33">
        <v>1</v>
      </c>
      <c r="AW23" s="33" t="s">
        <v>19</v>
      </c>
      <c r="AX23" s="33" t="s">
        <v>19</v>
      </c>
      <c r="BC23" s="6"/>
    </row>
    <row r="24" spans="1:55">
      <c r="A24" s="8" t="s">
        <v>31</v>
      </c>
      <c r="B24" s="5">
        <v>11</v>
      </c>
      <c r="C24" s="5">
        <v>5</v>
      </c>
      <c r="D24" s="5">
        <v>3</v>
      </c>
      <c r="E24" s="5">
        <v>28</v>
      </c>
      <c r="F24" s="5">
        <v>21</v>
      </c>
      <c r="G24" s="5">
        <v>5</v>
      </c>
      <c r="H24" s="5">
        <v>3</v>
      </c>
      <c r="I24" s="5">
        <v>2</v>
      </c>
      <c r="J24" s="5">
        <v>7</v>
      </c>
      <c r="K24" s="5">
        <v>5</v>
      </c>
      <c r="L24" s="18">
        <v>15</v>
      </c>
      <c r="M24" s="18">
        <v>15</v>
      </c>
      <c r="N24" s="18">
        <v>140</v>
      </c>
      <c r="O24" s="18">
        <v>10</v>
      </c>
      <c r="P24" s="18">
        <v>38</v>
      </c>
      <c r="Q24" s="18">
        <v>100</v>
      </c>
      <c r="R24" s="18">
        <v>22</v>
      </c>
      <c r="S24" s="18">
        <v>31</v>
      </c>
      <c r="T24" s="18">
        <v>240</v>
      </c>
      <c r="U24" s="18">
        <v>7</v>
      </c>
      <c r="V24" s="22">
        <v>30</v>
      </c>
      <c r="W24" s="22">
        <v>15</v>
      </c>
      <c r="X24" s="5">
        <v>2</v>
      </c>
      <c r="Y24" s="5">
        <v>110</v>
      </c>
      <c r="Z24" s="5">
        <v>6</v>
      </c>
      <c r="AA24" s="37">
        <v>9</v>
      </c>
      <c r="AB24" s="33">
        <v>8</v>
      </c>
      <c r="AC24" s="33">
        <v>9</v>
      </c>
      <c r="AD24" s="33">
        <v>4</v>
      </c>
      <c r="AE24" s="33">
        <v>660</v>
      </c>
      <c r="AF24" s="33">
        <v>2</v>
      </c>
      <c r="AG24" s="33">
        <v>15</v>
      </c>
      <c r="AH24" s="33">
        <v>4</v>
      </c>
      <c r="AI24" s="33" t="s">
        <v>19</v>
      </c>
      <c r="AJ24" s="33">
        <v>7</v>
      </c>
      <c r="AK24" s="37">
        <v>14</v>
      </c>
      <c r="AL24" s="33">
        <v>3</v>
      </c>
      <c r="AM24" s="33">
        <v>9</v>
      </c>
      <c r="AN24" s="33">
        <v>8</v>
      </c>
      <c r="AO24" s="33">
        <v>13</v>
      </c>
      <c r="AP24" s="33">
        <v>8</v>
      </c>
      <c r="AQ24" s="33">
        <v>20</v>
      </c>
      <c r="AR24" s="33">
        <v>5</v>
      </c>
      <c r="AS24" s="33">
        <v>13</v>
      </c>
      <c r="AT24" s="33">
        <v>11</v>
      </c>
      <c r="AU24" s="37">
        <v>14</v>
      </c>
      <c r="AV24" s="33">
        <v>19</v>
      </c>
      <c r="AW24" s="33">
        <v>8</v>
      </c>
      <c r="AX24" s="33">
        <v>8</v>
      </c>
      <c r="BC24" s="6"/>
    </row>
    <row r="25" spans="1:55">
      <c r="A25" s="8" t="s">
        <v>50</v>
      </c>
      <c r="B25" s="5">
        <v>28</v>
      </c>
      <c r="C25" s="5">
        <v>5</v>
      </c>
      <c r="D25" s="5">
        <v>12</v>
      </c>
      <c r="E25" s="5">
        <v>7</v>
      </c>
      <c r="F25" s="5">
        <v>8</v>
      </c>
      <c r="G25" s="5">
        <v>9</v>
      </c>
      <c r="H25" s="5">
        <v>7</v>
      </c>
      <c r="I25" s="5">
        <v>2</v>
      </c>
      <c r="J25" s="5">
        <v>21</v>
      </c>
      <c r="K25" s="5">
        <v>7</v>
      </c>
      <c r="L25" s="18">
        <v>11</v>
      </c>
      <c r="M25" s="18">
        <v>19</v>
      </c>
      <c r="N25" s="18">
        <v>4</v>
      </c>
      <c r="O25" s="18">
        <v>5</v>
      </c>
      <c r="P25" s="18">
        <v>17</v>
      </c>
      <c r="Q25" s="18">
        <v>9</v>
      </c>
      <c r="R25" s="18">
        <v>12</v>
      </c>
      <c r="S25" s="18">
        <v>8</v>
      </c>
      <c r="T25" s="18">
        <v>11</v>
      </c>
      <c r="U25" s="18">
        <v>1</v>
      </c>
      <c r="V25" s="22">
        <v>7</v>
      </c>
      <c r="W25" s="22">
        <v>52</v>
      </c>
      <c r="X25" s="5">
        <v>2</v>
      </c>
      <c r="Y25" s="5">
        <v>21</v>
      </c>
      <c r="Z25" s="5">
        <v>3</v>
      </c>
      <c r="AA25" s="37">
        <v>30</v>
      </c>
      <c r="AB25" s="33">
        <v>5</v>
      </c>
      <c r="AC25" s="33">
        <v>4</v>
      </c>
      <c r="AD25" s="33">
        <v>3</v>
      </c>
      <c r="AE25" s="33">
        <v>5</v>
      </c>
      <c r="AF25" s="33">
        <v>19</v>
      </c>
      <c r="AG25" s="33">
        <v>9</v>
      </c>
      <c r="AH25" s="33">
        <v>5</v>
      </c>
      <c r="AI25" s="33">
        <v>1</v>
      </c>
      <c r="AJ25" s="33">
        <v>8</v>
      </c>
      <c r="AK25" s="37">
        <v>100</v>
      </c>
      <c r="AL25" s="33">
        <v>9</v>
      </c>
      <c r="AM25" s="33">
        <v>13</v>
      </c>
      <c r="AN25" s="33">
        <v>5</v>
      </c>
      <c r="AO25" s="33">
        <v>4</v>
      </c>
      <c r="AP25" s="33">
        <v>2</v>
      </c>
      <c r="AQ25" s="33">
        <v>25</v>
      </c>
      <c r="AR25" s="33">
        <v>4</v>
      </c>
      <c r="AS25" s="33">
        <v>10</v>
      </c>
      <c r="AT25" s="33">
        <v>8</v>
      </c>
      <c r="AU25" s="37">
        <v>6</v>
      </c>
      <c r="AV25" s="33">
        <v>2</v>
      </c>
      <c r="AW25" s="33">
        <v>36</v>
      </c>
      <c r="AX25" s="33">
        <v>12</v>
      </c>
      <c r="BC25" s="6"/>
    </row>
    <row r="26" spans="1:55">
      <c r="A26" s="8" t="s">
        <v>32</v>
      </c>
      <c r="B26" s="5">
        <v>4</v>
      </c>
      <c r="C26" s="5">
        <v>2</v>
      </c>
      <c r="D26" s="5">
        <v>9</v>
      </c>
      <c r="E26" s="5">
        <v>7</v>
      </c>
      <c r="F26" s="5">
        <v>6</v>
      </c>
      <c r="G26" s="5">
        <v>2</v>
      </c>
      <c r="H26" s="5">
        <v>2</v>
      </c>
      <c r="I26" s="5" t="s">
        <v>14</v>
      </c>
      <c r="J26" s="5">
        <v>2</v>
      </c>
      <c r="K26" s="5">
        <v>1</v>
      </c>
      <c r="L26" s="18">
        <v>10</v>
      </c>
      <c r="M26" s="18">
        <v>17</v>
      </c>
      <c r="N26" s="18">
        <v>9</v>
      </c>
      <c r="O26" s="18">
        <v>5</v>
      </c>
      <c r="P26" s="18">
        <v>32</v>
      </c>
      <c r="Q26" s="18">
        <v>11</v>
      </c>
      <c r="R26" s="18">
        <v>13</v>
      </c>
      <c r="S26" s="18">
        <v>6</v>
      </c>
      <c r="T26" s="18">
        <v>7</v>
      </c>
      <c r="U26" s="18">
        <v>4</v>
      </c>
      <c r="V26" s="22">
        <v>9</v>
      </c>
      <c r="W26" s="22">
        <v>35</v>
      </c>
      <c r="X26" s="5" t="s">
        <v>14</v>
      </c>
      <c r="Y26" s="5">
        <v>6</v>
      </c>
      <c r="Z26" s="5">
        <v>1</v>
      </c>
      <c r="AA26" s="37">
        <v>4</v>
      </c>
      <c r="AB26" s="33">
        <v>5</v>
      </c>
      <c r="AC26" s="33">
        <v>4</v>
      </c>
      <c r="AD26" s="33">
        <v>3</v>
      </c>
      <c r="AE26" s="33">
        <v>2</v>
      </c>
      <c r="AF26" s="33">
        <v>1</v>
      </c>
      <c r="AG26" s="33">
        <v>5</v>
      </c>
      <c r="AH26" s="33">
        <v>2</v>
      </c>
      <c r="AI26" s="33">
        <v>1</v>
      </c>
      <c r="AJ26" s="33">
        <v>3</v>
      </c>
      <c r="AK26" s="37">
        <v>22</v>
      </c>
      <c r="AL26" s="33">
        <v>11</v>
      </c>
      <c r="AM26" s="33">
        <v>10</v>
      </c>
      <c r="AN26" s="33">
        <v>2</v>
      </c>
      <c r="AO26" s="33">
        <v>3</v>
      </c>
      <c r="AP26" s="33">
        <v>14</v>
      </c>
      <c r="AQ26" s="33">
        <v>15</v>
      </c>
      <c r="AR26" s="33">
        <v>3</v>
      </c>
      <c r="AS26" s="33">
        <v>7</v>
      </c>
      <c r="AT26" s="33">
        <v>2</v>
      </c>
      <c r="AU26" s="37">
        <v>4</v>
      </c>
      <c r="AV26" s="33">
        <v>2</v>
      </c>
      <c r="AW26" s="33">
        <v>18</v>
      </c>
      <c r="AX26" s="33">
        <v>1</v>
      </c>
      <c r="BC26" s="44"/>
    </row>
    <row r="27" spans="1:55">
      <c r="A27" s="8" t="s">
        <v>33</v>
      </c>
      <c r="B27" s="5">
        <v>11</v>
      </c>
      <c r="C27" s="5">
        <v>2</v>
      </c>
      <c r="D27" s="5">
        <v>5</v>
      </c>
      <c r="E27" s="5">
        <v>10</v>
      </c>
      <c r="F27" s="5">
        <v>1</v>
      </c>
      <c r="G27" s="5">
        <v>8</v>
      </c>
      <c r="H27" s="5">
        <v>15</v>
      </c>
      <c r="I27" s="5">
        <v>1</v>
      </c>
      <c r="J27" s="5">
        <v>17</v>
      </c>
      <c r="K27" s="5">
        <v>2</v>
      </c>
      <c r="L27" s="18">
        <v>5</v>
      </c>
      <c r="M27" s="18">
        <v>2</v>
      </c>
      <c r="N27" s="18">
        <v>4</v>
      </c>
      <c r="O27" s="18">
        <v>2</v>
      </c>
      <c r="P27" s="18">
        <v>6</v>
      </c>
      <c r="Q27" s="18">
        <v>16</v>
      </c>
      <c r="R27" s="18">
        <v>1</v>
      </c>
      <c r="S27" s="18">
        <v>7</v>
      </c>
      <c r="T27" s="18">
        <v>37</v>
      </c>
      <c r="U27" s="18" t="s">
        <v>14</v>
      </c>
      <c r="V27" s="22">
        <v>2</v>
      </c>
      <c r="W27" s="22">
        <v>4</v>
      </c>
      <c r="X27" s="5">
        <v>4</v>
      </c>
      <c r="Y27" s="5">
        <v>94</v>
      </c>
      <c r="Z27" s="5">
        <v>8</v>
      </c>
      <c r="AA27" s="37">
        <v>9</v>
      </c>
      <c r="AB27" s="33">
        <v>2</v>
      </c>
      <c r="AC27" s="33">
        <v>2</v>
      </c>
      <c r="AD27" s="33">
        <v>1</v>
      </c>
      <c r="AE27" s="33">
        <v>5</v>
      </c>
      <c r="AF27" s="33">
        <v>21</v>
      </c>
      <c r="AG27" s="33">
        <v>1</v>
      </c>
      <c r="AH27" s="33">
        <v>120</v>
      </c>
      <c r="AI27" s="33" t="s">
        <v>14</v>
      </c>
      <c r="AJ27" s="33">
        <v>7</v>
      </c>
      <c r="AK27" s="37">
        <v>51</v>
      </c>
      <c r="AL27" s="33">
        <v>5</v>
      </c>
      <c r="AM27" s="33">
        <v>2</v>
      </c>
      <c r="AN27" s="33">
        <v>5</v>
      </c>
      <c r="AO27" s="33">
        <v>8</v>
      </c>
      <c r="AP27" s="33">
        <v>3</v>
      </c>
      <c r="AQ27" s="33">
        <v>14</v>
      </c>
      <c r="AR27" s="33">
        <v>2</v>
      </c>
      <c r="AS27" s="33">
        <v>5</v>
      </c>
      <c r="AT27" s="33">
        <v>5</v>
      </c>
      <c r="AU27" s="37">
        <v>1</v>
      </c>
      <c r="AV27" s="33">
        <v>6</v>
      </c>
      <c r="AW27" s="33">
        <v>3</v>
      </c>
      <c r="AX27" s="33" t="s">
        <v>19</v>
      </c>
      <c r="BC27" s="45"/>
    </row>
    <row r="28" spans="1:55">
      <c r="A28" s="8" t="s">
        <v>51</v>
      </c>
      <c r="B28" s="5" t="s">
        <v>14</v>
      </c>
      <c r="C28" s="5" t="s">
        <v>14</v>
      </c>
      <c r="D28" s="5">
        <v>12</v>
      </c>
      <c r="E28" s="5">
        <v>2</v>
      </c>
      <c r="F28" s="5">
        <v>4</v>
      </c>
      <c r="G28" s="5">
        <v>1</v>
      </c>
      <c r="H28" s="5">
        <v>1</v>
      </c>
      <c r="I28" s="5" t="s">
        <v>14</v>
      </c>
      <c r="J28" s="5">
        <v>3</v>
      </c>
      <c r="K28" s="5">
        <v>2</v>
      </c>
      <c r="L28" s="18">
        <v>1</v>
      </c>
      <c r="M28" s="18">
        <v>1</v>
      </c>
      <c r="N28" s="18">
        <v>5</v>
      </c>
      <c r="O28" s="18">
        <v>3</v>
      </c>
      <c r="P28" s="18" t="s">
        <v>19</v>
      </c>
      <c r="Q28" s="18">
        <v>1</v>
      </c>
      <c r="R28" s="18">
        <v>1</v>
      </c>
      <c r="S28" s="18">
        <v>1</v>
      </c>
      <c r="T28" s="18">
        <v>4</v>
      </c>
      <c r="U28" s="18" t="s">
        <v>14</v>
      </c>
      <c r="V28" s="22">
        <v>1</v>
      </c>
      <c r="W28" s="22" t="s">
        <v>19</v>
      </c>
      <c r="X28" s="5">
        <v>1</v>
      </c>
      <c r="Y28" s="5">
        <v>2</v>
      </c>
      <c r="Z28" s="5">
        <v>4</v>
      </c>
      <c r="AA28" s="37">
        <v>6</v>
      </c>
      <c r="AB28" s="33">
        <v>2</v>
      </c>
      <c r="AC28" s="33">
        <v>5</v>
      </c>
      <c r="AD28" s="33" t="s">
        <v>14</v>
      </c>
      <c r="AE28" s="33">
        <v>1</v>
      </c>
      <c r="AF28" s="33" t="s">
        <v>19</v>
      </c>
      <c r="AG28" s="33">
        <v>2</v>
      </c>
      <c r="AH28" s="33" t="s">
        <v>19</v>
      </c>
      <c r="AI28" s="33">
        <v>5</v>
      </c>
      <c r="AJ28" s="33">
        <v>2</v>
      </c>
      <c r="AK28" s="37">
        <v>7</v>
      </c>
      <c r="AL28" s="33">
        <v>1</v>
      </c>
      <c r="AM28" s="33">
        <v>15</v>
      </c>
      <c r="AN28" s="33">
        <v>1</v>
      </c>
      <c r="AO28" s="33" t="s">
        <v>14</v>
      </c>
      <c r="AP28" s="33">
        <v>3</v>
      </c>
      <c r="AQ28" s="33">
        <v>29</v>
      </c>
      <c r="AR28" s="33">
        <v>1</v>
      </c>
      <c r="AS28" s="33">
        <v>4</v>
      </c>
      <c r="AT28" s="33">
        <v>3</v>
      </c>
      <c r="AU28" s="37">
        <v>3</v>
      </c>
      <c r="AV28" s="33">
        <v>28</v>
      </c>
      <c r="AW28" s="33">
        <v>4</v>
      </c>
      <c r="AX28" s="33" t="s">
        <v>19</v>
      </c>
      <c r="BC28" s="45"/>
    </row>
    <row r="29" spans="1:55">
      <c r="A29" s="8" t="s">
        <v>34</v>
      </c>
      <c r="B29" s="5">
        <v>13</v>
      </c>
      <c r="C29" s="5">
        <v>11</v>
      </c>
      <c r="D29" s="5">
        <v>24</v>
      </c>
      <c r="E29" s="5">
        <v>42</v>
      </c>
      <c r="F29" s="5">
        <v>71</v>
      </c>
      <c r="G29" s="5">
        <v>29</v>
      </c>
      <c r="H29" s="5">
        <v>36</v>
      </c>
      <c r="I29" s="5">
        <v>39</v>
      </c>
      <c r="J29" s="5">
        <v>16</v>
      </c>
      <c r="K29" s="5">
        <v>6</v>
      </c>
      <c r="L29" s="18">
        <v>130</v>
      </c>
      <c r="M29" s="18">
        <v>90</v>
      </c>
      <c r="N29" s="18">
        <v>55</v>
      </c>
      <c r="O29" s="18">
        <v>62</v>
      </c>
      <c r="P29" s="18">
        <v>350</v>
      </c>
      <c r="Q29" s="18">
        <v>120</v>
      </c>
      <c r="R29" s="18">
        <v>65</v>
      </c>
      <c r="S29" s="18">
        <v>78</v>
      </c>
      <c r="T29" s="18">
        <v>37</v>
      </c>
      <c r="U29" s="18">
        <v>75</v>
      </c>
      <c r="V29" s="22">
        <v>240</v>
      </c>
      <c r="W29" s="22">
        <v>8700</v>
      </c>
      <c r="X29" s="5">
        <v>26</v>
      </c>
      <c r="Y29" s="5">
        <v>140</v>
      </c>
      <c r="Z29" s="5">
        <v>37</v>
      </c>
      <c r="AA29" s="37">
        <v>110</v>
      </c>
      <c r="AB29" s="33">
        <v>81</v>
      </c>
      <c r="AC29" s="33">
        <v>33</v>
      </c>
      <c r="AD29" s="33">
        <v>32</v>
      </c>
      <c r="AE29" s="33">
        <v>87</v>
      </c>
      <c r="AF29" s="33">
        <v>10</v>
      </c>
      <c r="AG29" s="33">
        <v>77</v>
      </c>
      <c r="AH29" s="33">
        <v>39</v>
      </c>
      <c r="AI29" s="33">
        <v>24</v>
      </c>
      <c r="AJ29" s="33">
        <v>65</v>
      </c>
      <c r="AK29" s="37">
        <v>31</v>
      </c>
      <c r="AL29" s="33">
        <v>41</v>
      </c>
      <c r="AM29" s="33">
        <v>62</v>
      </c>
      <c r="AN29" s="33">
        <v>120</v>
      </c>
      <c r="AO29" s="33">
        <v>47</v>
      </c>
      <c r="AP29" s="33">
        <v>96</v>
      </c>
      <c r="AQ29" s="33">
        <v>85</v>
      </c>
      <c r="AR29" s="33">
        <v>20</v>
      </c>
      <c r="AS29" s="33">
        <v>130</v>
      </c>
      <c r="AT29" s="33">
        <v>75</v>
      </c>
      <c r="AU29" s="37">
        <v>23</v>
      </c>
      <c r="AV29" s="33">
        <v>29</v>
      </c>
      <c r="AW29" s="33">
        <v>91</v>
      </c>
      <c r="AX29" s="33">
        <v>15</v>
      </c>
      <c r="BC29" s="45"/>
    </row>
    <row r="30" spans="1:55">
      <c r="A30" s="9" t="s">
        <v>53</v>
      </c>
      <c r="B30" s="6">
        <v>18.2</v>
      </c>
      <c r="C30" s="6">
        <v>18.93</v>
      </c>
      <c r="D30" s="6">
        <v>21.82</v>
      </c>
      <c r="E30" s="6">
        <v>25.9</v>
      </c>
      <c r="F30" s="6">
        <v>20.440000000000001</v>
      </c>
      <c r="G30" s="6">
        <v>22.76</v>
      </c>
      <c r="H30" s="6">
        <v>21.11</v>
      </c>
      <c r="I30" s="6">
        <v>13.69</v>
      </c>
      <c r="J30" s="6">
        <v>23.27</v>
      </c>
      <c r="K30" s="6">
        <v>17.53</v>
      </c>
      <c r="L30" s="25">
        <v>28.19</v>
      </c>
      <c r="M30" s="25">
        <v>26.48</v>
      </c>
      <c r="N30" s="25">
        <v>26.9</v>
      </c>
      <c r="O30" s="25">
        <v>18.68</v>
      </c>
      <c r="P30" s="25">
        <v>41.38</v>
      </c>
      <c r="Q30" s="25">
        <v>34.659999999999997</v>
      </c>
      <c r="R30" s="25">
        <v>24.93</v>
      </c>
      <c r="S30" s="25">
        <v>27.54</v>
      </c>
      <c r="T30" s="25">
        <v>31.01</v>
      </c>
      <c r="U30" s="25">
        <v>22.37</v>
      </c>
      <c r="V30" s="25">
        <v>27.27</v>
      </c>
      <c r="W30" s="25">
        <v>43</v>
      </c>
      <c r="X30" s="6">
        <v>15.9</v>
      </c>
      <c r="Y30" s="6">
        <v>39.78</v>
      </c>
      <c r="Z30" s="6">
        <v>23.09</v>
      </c>
      <c r="AA30" s="40">
        <v>30.74</v>
      </c>
      <c r="AB30" s="41">
        <v>21.66</v>
      </c>
      <c r="AC30" s="41">
        <v>24.25</v>
      </c>
      <c r="AD30" s="41">
        <v>13.58</v>
      </c>
      <c r="AE30" s="41">
        <v>24.87</v>
      </c>
      <c r="AF30" s="41">
        <v>20.25</v>
      </c>
      <c r="AG30" s="41">
        <v>29.56</v>
      </c>
      <c r="AH30" s="41">
        <v>32.85</v>
      </c>
      <c r="AI30" s="41">
        <v>16.2</v>
      </c>
      <c r="AJ30" s="41">
        <v>24.58</v>
      </c>
      <c r="AK30" s="40">
        <v>30.31</v>
      </c>
      <c r="AL30" s="41">
        <v>28.23</v>
      </c>
      <c r="AM30" s="41">
        <v>28.1</v>
      </c>
      <c r="AN30" s="41">
        <v>36.340000000000003</v>
      </c>
      <c r="AO30" s="41">
        <v>29.64</v>
      </c>
      <c r="AP30" s="41">
        <v>34.31</v>
      </c>
      <c r="AQ30" s="41">
        <v>38.39</v>
      </c>
      <c r="AR30" s="41">
        <v>21.8</v>
      </c>
      <c r="AS30" s="41">
        <v>32.409999999999997</v>
      </c>
      <c r="AT30" s="41">
        <v>24.87</v>
      </c>
      <c r="AU30" s="40">
        <v>18.84</v>
      </c>
      <c r="AV30" s="41">
        <v>18.88</v>
      </c>
      <c r="AW30" s="41">
        <v>31.08</v>
      </c>
      <c r="AX30" s="41">
        <v>18.13</v>
      </c>
      <c r="AY30" s="14">
        <f>AVERAGE(B30:AX30)</f>
        <v>25.810204081632655</v>
      </c>
      <c r="AZ30">
        <f>STDEV(B30:AX30)</f>
        <v>7.1258652953506587</v>
      </c>
      <c r="BC30" s="45"/>
    </row>
    <row r="31" spans="1:55">
      <c r="A31" s="8" t="s">
        <v>35</v>
      </c>
      <c r="B31" s="5">
        <v>7</v>
      </c>
      <c r="C31" s="5">
        <v>11</v>
      </c>
      <c r="D31" s="5">
        <v>66</v>
      </c>
      <c r="E31" s="5">
        <v>45</v>
      </c>
      <c r="F31" s="5">
        <v>12</v>
      </c>
      <c r="G31" s="5">
        <v>88</v>
      </c>
      <c r="H31" s="5">
        <v>3</v>
      </c>
      <c r="I31" s="5" t="s">
        <v>14</v>
      </c>
      <c r="J31" s="5">
        <v>1</v>
      </c>
      <c r="K31" s="5">
        <v>4</v>
      </c>
      <c r="L31" s="18">
        <v>54</v>
      </c>
      <c r="M31" s="18">
        <v>17</v>
      </c>
      <c r="N31" s="18">
        <v>3</v>
      </c>
      <c r="O31" s="18">
        <v>3</v>
      </c>
      <c r="P31" s="18">
        <v>2</v>
      </c>
      <c r="Q31" s="18">
        <v>14</v>
      </c>
      <c r="R31" s="18">
        <v>5</v>
      </c>
      <c r="S31" s="18">
        <v>17</v>
      </c>
      <c r="T31" s="18">
        <v>4</v>
      </c>
      <c r="U31" s="18" t="s">
        <v>19</v>
      </c>
      <c r="V31" s="22">
        <v>16</v>
      </c>
      <c r="W31" s="22">
        <v>3</v>
      </c>
      <c r="X31" s="5">
        <v>7</v>
      </c>
      <c r="Y31" s="5">
        <v>8</v>
      </c>
      <c r="Z31" s="5" t="s">
        <v>19</v>
      </c>
      <c r="AA31" s="39">
        <v>33</v>
      </c>
      <c r="AB31" s="34">
        <v>6</v>
      </c>
      <c r="AC31" s="34">
        <v>33</v>
      </c>
      <c r="AD31" s="34">
        <v>8</v>
      </c>
      <c r="AE31" s="34">
        <v>6</v>
      </c>
      <c r="AF31" s="34">
        <v>20</v>
      </c>
      <c r="AG31" s="34">
        <v>6</v>
      </c>
      <c r="AH31" s="34">
        <v>2</v>
      </c>
      <c r="AI31" s="34">
        <v>1</v>
      </c>
      <c r="AJ31" s="34">
        <v>14</v>
      </c>
      <c r="AK31" s="39">
        <v>22</v>
      </c>
      <c r="AL31" s="34">
        <v>18</v>
      </c>
      <c r="AM31" s="34">
        <v>14</v>
      </c>
      <c r="AN31" s="34">
        <v>5</v>
      </c>
      <c r="AO31" s="34">
        <v>1</v>
      </c>
      <c r="AP31" s="34">
        <v>2</v>
      </c>
      <c r="AQ31" s="34">
        <v>18</v>
      </c>
      <c r="AR31" s="34">
        <v>2</v>
      </c>
      <c r="AS31" s="34">
        <v>16</v>
      </c>
      <c r="AT31" s="34">
        <v>13</v>
      </c>
      <c r="AU31" s="39">
        <v>9</v>
      </c>
      <c r="AV31" s="34">
        <v>8</v>
      </c>
      <c r="AW31" s="34">
        <v>22</v>
      </c>
      <c r="AX31" s="34">
        <v>2</v>
      </c>
      <c r="BC31" s="45"/>
    </row>
    <row r="32" spans="1:55">
      <c r="A32" s="8" t="s">
        <v>36</v>
      </c>
      <c r="B32" s="5">
        <v>270</v>
      </c>
      <c r="C32" s="5">
        <v>1300</v>
      </c>
      <c r="D32" s="5">
        <v>580</v>
      </c>
      <c r="E32" s="5">
        <v>1400</v>
      </c>
      <c r="F32" s="5">
        <v>480</v>
      </c>
      <c r="G32" s="5">
        <v>710</v>
      </c>
      <c r="H32" s="5">
        <v>1900</v>
      </c>
      <c r="I32" s="5">
        <v>240</v>
      </c>
      <c r="J32" s="5">
        <v>260</v>
      </c>
      <c r="K32" s="5">
        <v>3100</v>
      </c>
      <c r="L32" s="18">
        <v>1100</v>
      </c>
      <c r="M32" s="18">
        <v>920</v>
      </c>
      <c r="N32" s="18">
        <v>660</v>
      </c>
      <c r="O32" s="18">
        <v>680</v>
      </c>
      <c r="P32" s="18">
        <v>1700</v>
      </c>
      <c r="Q32" s="18">
        <v>900</v>
      </c>
      <c r="R32" s="18">
        <v>1500</v>
      </c>
      <c r="S32" s="18">
        <v>730</v>
      </c>
      <c r="T32" s="18">
        <v>400</v>
      </c>
      <c r="U32" s="18">
        <v>710</v>
      </c>
      <c r="V32" s="22">
        <v>1400</v>
      </c>
      <c r="W32" s="22">
        <v>440</v>
      </c>
      <c r="X32" s="5">
        <v>210</v>
      </c>
      <c r="Y32" s="5">
        <v>860</v>
      </c>
      <c r="Z32" s="5">
        <v>200</v>
      </c>
      <c r="AA32" s="37">
        <v>3000</v>
      </c>
      <c r="AB32" s="33">
        <v>1700</v>
      </c>
      <c r="AC32" s="33">
        <v>1900</v>
      </c>
      <c r="AD32" s="33">
        <v>690</v>
      </c>
      <c r="AE32" s="33">
        <v>910</v>
      </c>
      <c r="AF32" s="33">
        <v>430</v>
      </c>
      <c r="AG32" s="33">
        <v>480</v>
      </c>
      <c r="AH32" s="33">
        <v>340</v>
      </c>
      <c r="AI32" s="33">
        <v>47</v>
      </c>
      <c r="AJ32" s="33">
        <v>620</v>
      </c>
      <c r="AK32" s="37">
        <v>340</v>
      </c>
      <c r="AL32" s="33">
        <v>2500</v>
      </c>
      <c r="AM32" s="33">
        <v>1600</v>
      </c>
      <c r="AN32" s="33">
        <v>430</v>
      </c>
      <c r="AO32" s="33">
        <v>390</v>
      </c>
      <c r="AP32" s="33">
        <v>640</v>
      </c>
      <c r="AQ32" s="33">
        <v>2700</v>
      </c>
      <c r="AR32" s="33">
        <v>500</v>
      </c>
      <c r="AS32" s="33">
        <v>740</v>
      </c>
      <c r="AT32" s="33">
        <v>2200</v>
      </c>
      <c r="AU32" s="37">
        <v>1600</v>
      </c>
      <c r="AV32" s="33">
        <v>270</v>
      </c>
      <c r="AW32" s="33">
        <v>1900</v>
      </c>
      <c r="AX32" s="33">
        <v>160</v>
      </c>
      <c r="BC32" s="45"/>
    </row>
    <row r="33" spans="1:55">
      <c r="A33" s="8" t="s">
        <v>37</v>
      </c>
      <c r="B33" s="5">
        <v>61</v>
      </c>
      <c r="C33" s="5">
        <v>10</v>
      </c>
      <c r="D33" s="5">
        <v>11</v>
      </c>
      <c r="E33" s="5">
        <v>15</v>
      </c>
      <c r="F33" s="5">
        <v>4</v>
      </c>
      <c r="G33" s="5">
        <v>2</v>
      </c>
      <c r="H33" s="5">
        <v>20</v>
      </c>
      <c r="I33" s="5">
        <v>3</v>
      </c>
      <c r="J33" s="5">
        <v>170</v>
      </c>
      <c r="K33" s="5">
        <v>1</v>
      </c>
      <c r="L33" s="18">
        <v>59</v>
      </c>
      <c r="M33" s="18">
        <v>6</v>
      </c>
      <c r="N33" s="18">
        <v>14</v>
      </c>
      <c r="O33" s="18">
        <v>5</v>
      </c>
      <c r="P33" s="18">
        <v>26</v>
      </c>
      <c r="Q33" s="18">
        <v>130</v>
      </c>
      <c r="R33" s="18">
        <v>3</v>
      </c>
      <c r="S33" s="18">
        <v>20</v>
      </c>
      <c r="T33" s="18">
        <v>19</v>
      </c>
      <c r="U33" s="18">
        <v>2</v>
      </c>
      <c r="V33" s="22">
        <v>5</v>
      </c>
      <c r="W33" s="22">
        <v>160</v>
      </c>
      <c r="X33" s="5">
        <v>2</v>
      </c>
      <c r="Y33" s="5">
        <v>180</v>
      </c>
      <c r="Z33" s="5">
        <v>7</v>
      </c>
      <c r="AA33" s="37">
        <v>5</v>
      </c>
      <c r="AB33" s="33">
        <v>13</v>
      </c>
      <c r="AC33" s="33">
        <v>19</v>
      </c>
      <c r="AD33" s="33">
        <v>22</v>
      </c>
      <c r="AE33" s="33">
        <v>43</v>
      </c>
      <c r="AF33" s="33">
        <v>17</v>
      </c>
      <c r="AG33" s="33">
        <v>21</v>
      </c>
      <c r="AH33" s="33">
        <v>160</v>
      </c>
      <c r="AI33" s="33">
        <v>6</v>
      </c>
      <c r="AJ33" s="33">
        <v>17</v>
      </c>
      <c r="AK33" s="37">
        <v>43</v>
      </c>
      <c r="AL33" s="33">
        <v>53</v>
      </c>
      <c r="AM33" s="33">
        <v>5</v>
      </c>
      <c r="AN33" s="33">
        <v>20</v>
      </c>
      <c r="AO33" s="33">
        <v>9</v>
      </c>
      <c r="AP33" s="33">
        <v>18</v>
      </c>
      <c r="AQ33" s="33">
        <v>22</v>
      </c>
      <c r="AR33" s="33">
        <v>5</v>
      </c>
      <c r="AS33" s="33">
        <v>25</v>
      </c>
      <c r="AT33" s="33">
        <v>9</v>
      </c>
      <c r="AU33" s="37">
        <v>20</v>
      </c>
      <c r="AV33" s="33" t="s">
        <v>14</v>
      </c>
      <c r="AW33" s="33">
        <v>31</v>
      </c>
      <c r="AX33" s="33">
        <v>10</v>
      </c>
      <c r="BC33" s="45"/>
    </row>
    <row r="34" spans="1:55">
      <c r="A34" s="8" t="s">
        <v>38</v>
      </c>
      <c r="B34" s="5">
        <v>320</v>
      </c>
      <c r="C34" s="5">
        <v>1100</v>
      </c>
      <c r="D34" s="5">
        <v>920</v>
      </c>
      <c r="E34" s="5">
        <v>1900</v>
      </c>
      <c r="F34" s="5">
        <v>1000</v>
      </c>
      <c r="G34" s="5">
        <v>1000</v>
      </c>
      <c r="H34" s="5">
        <v>2000</v>
      </c>
      <c r="I34" s="5">
        <v>220</v>
      </c>
      <c r="J34" s="5">
        <v>290</v>
      </c>
      <c r="K34" s="5">
        <v>24000</v>
      </c>
      <c r="L34" s="18">
        <v>1100</v>
      </c>
      <c r="M34" s="18">
        <v>1100</v>
      </c>
      <c r="N34" s="18">
        <v>1100</v>
      </c>
      <c r="O34" s="18">
        <v>800</v>
      </c>
      <c r="P34" s="18">
        <v>1500</v>
      </c>
      <c r="Q34" s="18">
        <v>2000</v>
      </c>
      <c r="R34" s="18">
        <v>1500</v>
      </c>
      <c r="S34" s="18">
        <v>1100</v>
      </c>
      <c r="T34" s="18">
        <v>600</v>
      </c>
      <c r="U34" s="18">
        <v>530</v>
      </c>
      <c r="V34" s="22">
        <v>2000</v>
      </c>
      <c r="W34" s="22">
        <v>3400</v>
      </c>
      <c r="X34" s="5">
        <v>270</v>
      </c>
      <c r="Y34" s="5">
        <v>1500</v>
      </c>
      <c r="Z34" s="5">
        <v>1400</v>
      </c>
      <c r="AA34" s="37">
        <v>2700</v>
      </c>
      <c r="AB34" s="33">
        <v>1100</v>
      </c>
      <c r="AC34" s="33">
        <v>2000</v>
      </c>
      <c r="AD34" s="33">
        <v>1200</v>
      </c>
      <c r="AE34" s="33">
        <v>2000</v>
      </c>
      <c r="AF34" s="33">
        <v>450</v>
      </c>
      <c r="AG34" s="33">
        <v>1100</v>
      </c>
      <c r="AH34" s="33">
        <v>590</v>
      </c>
      <c r="AI34" s="33">
        <v>220</v>
      </c>
      <c r="AJ34" s="33">
        <v>2300</v>
      </c>
      <c r="AK34" s="37">
        <v>610</v>
      </c>
      <c r="AL34" s="33">
        <v>2100</v>
      </c>
      <c r="AM34" s="33">
        <v>2200</v>
      </c>
      <c r="AN34" s="33">
        <v>890</v>
      </c>
      <c r="AO34" s="33">
        <v>800</v>
      </c>
      <c r="AP34" s="33">
        <v>820</v>
      </c>
      <c r="AQ34" s="33">
        <v>2700</v>
      </c>
      <c r="AR34" s="33">
        <v>570</v>
      </c>
      <c r="AS34" s="33">
        <v>1800</v>
      </c>
      <c r="AT34" s="33">
        <v>2200</v>
      </c>
      <c r="AU34" s="37">
        <v>1700</v>
      </c>
      <c r="AV34" s="33">
        <v>380</v>
      </c>
      <c r="AW34" s="33">
        <v>1900</v>
      </c>
      <c r="AX34" s="33">
        <v>240</v>
      </c>
      <c r="BC34" s="45"/>
    </row>
    <row r="35" spans="1:55">
      <c r="A35" s="8" t="s">
        <v>39</v>
      </c>
      <c r="B35" s="5">
        <v>3</v>
      </c>
      <c r="C35" s="5">
        <v>4</v>
      </c>
      <c r="D35" s="5">
        <v>1</v>
      </c>
      <c r="E35" s="5">
        <v>3</v>
      </c>
      <c r="F35" s="5">
        <v>2</v>
      </c>
      <c r="G35" s="5">
        <v>3</v>
      </c>
      <c r="H35" s="5">
        <v>3</v>
      </c>
      <c r="I35" s="5">
        <v>3</v>
      </c>
      <c r="J35" s="5">
        <v>710</v>
      </c>
      <c r="K35" s="5">
        <v>560</v>
      </c>
      <c r="L35" s="18">
        <v>4</v>
      </c>
      <c r="M35" s="18">
        <v>4</v>
      </c>
      <c r="N35" s="18">
        <v>2</v>
      </c>
      <c r="O35" s="18">
        <v>2</v>
      </c>
      <c r="P35" s="18">
        <v>40</v>
      </c>
      <c r="Q35" s="18">
        <v>5</v>
      </c>
      <c r="R35" s="18">
        <v>2</v>
      </c>
      <c r="S35" s="18">
        <v>2</v>
      </c>
      <c r="T35" s="18">
        <v>6</v>
      </c>
      <c r="U35" s="18" t="s">
        <v>14</v>
      </c>
      <c r="V35" s="22">
        <v>5</v>
      </c>
      <c r="W35" s="22">
        <v>21000</v>
      </c>
      <c r="X35" s="5">
        <v>1</v>
      </c>
      <c r="Y35" s="5">
        <v>8</v>
      </c>
      <c r="Z35" s="5">
        <v>43</v>
      </c>
      <c r="AA35" s="37">
        <v>4</v>
      </c>
      <c r="AB35" s="33">
        <v>2</v>
      </c>
      <c r="AC35" s="33">
        <v>4</v>
      </c>
      <c r="AD35" s="33">
        <v>1</v>
      </c>
      <c r="AE35" s="33">
        <v>7</v>
      </c>
      <c r="AF35" s="33">
        <v>4</v>
      </c>
      <c r="AG35" s="33">
        <v>2</v>
      </c>
      <c r="AH35" s="33">
        <v>2</v>
      </c>
      <c r="AI35" s="33" t="s">
        <v>14</v>
      </c>
      <c r="AJ35" s="33">
        <v>3</v>
      </c>
      <c r="AK35" s="37">
        <v>3</v>
      </c>
      <c r="AL35" s="33">
        <v>6</v>
      </c>
      <c r="AM35" s="33">
        <v>2</v>
      </c>
      <c r="AN35" s="33">
        <v>1100</v>
      </c>
      <c r="AO35" s="33">
        <v>8</v>
      </c>
      <c r="AP35" s="33">
        <v>160</v>
      </c>
      <c r="AQ35" s="33">
        <v>8</v>
      </c>
      <c r="AR35" s="33">
        <v>2</v>
      </c>
      <c r="AS35" s="33">
        <v>11</v>
      </c>
      <c r="AT35" s="33">
        <v>4</v>
      </c>
      <c r="AU35" s="37">
        <v>4</v>
      </c>
      <c r="AV35" s="33" t="s">
        <v>14</v>
      </c>
      <c r="AW35" s="33">
        <v>4</v>
      </c>
      <c r="AX35" s="33">
        <v>11</v>
      </c>
      <c r="BC35" s="45"/>
    </row>
    <row r="36" spans="1:55">
      <c r="A36" s="8" t="s">
        <v>40</v>
      </c>
      <c r="B36" s="5">
        <v>11000</v>
      </c>
      <c r="C36" s="5">
        <v>45000</v>
      </c>
      <c r="D36" s="5">
        <v>14000</v>
      </c>
      <c r="E36" s="5">
        <v>22000</v>
      </c>
      <c r="F36" s="5">
        <v>14000</v>
      </c>
      <c r="G36" s="5">
        <v>20000</v>
      </c>
      <c r="H36" s="5">
        <v>54000</v>
      </c>
      <c r="I36" s="5">
        <v>6100</v>
      </c>
      <c r="J36" s="5">
        <v>4000</v>
      </c>
      <c r="K36" s="5">
        <v>13000</v>
      </c>
      <c r="L36" s="18">
        <v>22000</v>
      </c>
      <c r="M36" s="18">
        <v>19000</v>
      </c>
      <c r="N36" s="18">
        <v>23000</v>
      </c>
      <c r="O36" s="18">
        <v>18000</v>
      </c>
      <c r="P36" s="18">
        <v>81000</v>
      </c>
      <c r="Q36" s="18">
        <v>35000</v>
      </c>
      <c r="R36" s="18">
        <v>21000</v>
      </c>
      <c r="S36" s="18">
        <v>31000</v>
      </c>
      <c r="T36" s="18">
        <v>13000</v>
      </c>
      <c r="U36" s="18">
        <v>8800</v>
      </c>
      <c r="V36" s="22">
        <v>41000</v>
      </c>
      <c r="W36" s="22">
        <v>26000</v>
      </c>
      <c r="X36" s="5">
        <v>8000</v>
      </c>
      <c r="Y36" s="5">
        <v>39000</v>
      </c>
      <c r="Z36" s="5">
        <v>12000</v>
      </c>
      <c r="AA36" s="37">
        <v>59000</v>
      </c>
      <c r="AB36" s="33">
        <v>39000</v>
      </c>
      <c r="AC36" s="33">
        <v>63000</v>
      </c>
      <c r="AD36" s="33">
        <v>27000</v>
      </c>
      <c r="AE36" s="33">
        <v>57000</v>
      </c>
      <c r="AF36" s="33">
        <v>13000</v>
      </c>
      <c r="AG36" s="33">
        <v>14000</v>
      </c>
      <c r="AH36" s="33">
        <v>8000</v>
      </c>
      <c r="AI36" s="33">
        <v>3400</v>
      </c>
      <c r="AJ36" s="33">
        <v>39000</v>
      </c>
      <c r="AK36" s="37">
        <v>6400</v>
      </c>
      <c r="AL36" s="33">
        <v>83000</v>
      </c>
      <c r="AM36" s="33">
        <v>48000</v>
      </c>
      <c r="AN36" s="33">
        <v>16000</v>
      </c>
      <c r="AO36" s="33">
        <v>11000</v>
      </c>
      <c r="AP36" s="33">
        <v>16000</v>
      </c>
      <c r="AQ36" s="33">
        <v>42000</v>
      </c>
      <c r="AR36" s="33">
        <v>10000</v>
      </c>
      <c r="AS36" s="33">
        <v>26000</v>
      </c>
      <c r="AT36" s="33">
        <v>70000</v>
      </c>
      <c r="AU36" s="37">
        <v>47000</v>
      </c>
      <c r="AV36" s="33">
        <v>10000</v>
      </c>
      <c r="AW36" s="33">
        <v>52000</v>
      </c>
      <c r="AX36" s="33">
        <v>3700</v>
      </c>
      <c r="BC36" s="44"/>
    </row>
    <row r="37" spans="1:55">
      <c r="A37" s="8" t="s">
        <v>41</v>
      </c>
      <c r="B37" s="5">
        <v>140</v>
      </c>
      <c r="C37" s="5">
        <v>280</v>
      </c>
      <c r="D37" s="5">
        <v>290</v>
      </c>
      <c r="E37" s="5">
        <v>370</v>
      </c>
      <c r="F37" s="5">
        <v>250</v>
      </c>
      <c r="G37" s="5">
        <v>710</v>
      </c>
      <c r="H37" s="5">
        <v>620</v>
      </c>
      <c r="I37" s="5">
        <v>190</v>
      </c>
      <c r="J37" s="5">
        <v>140</v>
      </c>
      <c r="K37" s="5">
        <v>190</v>
      </c>
      <c r="L37" s="18">
        <v>700</v>
      </c>
      <c r="M37" s="18">
        <v>290</v>
      </c>
      <c r="N37" s="18">
        <v>210</v>
      </c>
      <c r="O37" s="18">
        <v>210</v>
      </c>
      <c r="P37" s="18">
        <v>560</v>
      </c>
      <c r="Q37" s="18">
        <v>410</v>
      </c>
      <c r="R37" s="18">
        <v>330</v>
      </c>
      <c r="S37" s="18">
        <v>220</v>
      </c>
      <c r="T37" s="18">
        <v>220</v>
      </c>
      <c r="U37" s="18">
        <v>160</v>
      </c>
      <c r="V37" s="22">
        <v>710</v>
      </c>
      <c r="W37" s="22">
        <v>62</v>
      </c>
      <c r="X37" s="5">
        <v>75</v>
      </c>
      <c r="Y37" s="5">
        <v>340</v>
      </c>
      <c r="Z37" s="5">
        <v>74</v>
      </c>
      <c r="AA37" s="37">
        <v>620</v>
      </c>
      <c r="AB37" s="33">
        <v>250</v>
      </c>
      <c r="AC37" s="33">
        <v>290</v>
      </c>
      <c r="AD37" s="33">
        <v>270</v>
      </c>
      <c r="AE37" s="33">
        <v>320</v>
      </c>
      <c r="AF37" s="33">
        <v>76</v>
      </c>
      <c r="AG37" s="33">
        <v>140</v>
      </c>
      <c r="AH37" s="33">
        <v>72</v>
      </c>
      <c r="AI37" s="33">
        <v>37</v>
      </c>
      <c r="AJ37" s="33">
        <v>160</v>
      </c>
      <c r="AK37" s="37">
        <v>210</v>
      </c>
      <c r="AL37" s="33">
        <v>430</v>
      </c>
      <c r="AM37" s="33">
        <v>310</v>
      </c>
      <c r="AN37" s="33">
        <v>96</v>
      </c>
      <c r="AO37" s="33">
        <v>83</v>
      </c>
      <c r="AP37" s="33">
        <v>72</v>
      </c>
      <c r="AQ37" s="33">
        <v>360</v>
      </c>
      <c r="AR37" s="33">
        <v>69</v>
      </c>
      <c r="AS37" s="33">
        <v>190</v>
      </c>
      <c r="AT37" s="33">
        <v>380</v>
      </c>
      <c r="AU37" s="37">
        <v>370</v>
      </c>
      <c r="AV37" s="33">
        <v>68</v>
      </c>
      <c r="AW37" s="33">
        <v>330</v>
      </c>
      <c r="AX37" s="33">
        <v>21</v>
      </c>
      <c r="BC37" s="45"/>
    </row>
    <row r="38" spans="1:55">
      <c r="A38" s="8" t="s">
        <v>52</v>
      </c>
      <c r="B38" s="5">
        <v>24</v>
      </c>
      <c r="C38" s="5">
        <v>6</v>
      </c>
      <c r="D38" s="5">
        <v>88</v>
      </c>
      <c r="E38" s="5">
        <v>19</v>
      </c>
      <c r="F38" s="5">
        <v>30</v>
      </c>
      <c r="G38" s="5">
        <v>45</v>
      </c>
      <c r="H38" s="5">
        <v>62</v>
      </c>
      <c r="I38" s="5">
        <v>2</v>
      </c>
      <c r="J38" s="5">
        <v>29</v>
      </c>
      <c r="K38" s="5">
        <v>6</v>
      </c>
      <c r="L38" s="18">
        <v>10</v>
      </c>
      <c r="M38" s="18">
        <v>7</v>
      </c>
      <c r="N38" s="18">
        <v>11</v>
      </c>
      <c r="O38" s="18">
        <v>12</v>
      </c>
      <c r="P38" s="18">
        <v>940</v>
      </c>
      <c r="Q38" s="18">
        <v>23</v>
      </c>
      <c r="R38" s="18">
        <v>18</v>
      </c>
      <c r="S38" s="18">
        <v>120</v>
      </c>
      <c r="T38" s="18">
        <v>57</v>
      </c>
      <c r="U38" s="18">
        <v>25</v>
      </c>
      <c r="V38" s="22">
        <v>13</v>
      </c>
      <c r="W38" s="22">
        <v>160</v>
      </c>
      <c r="X38" s="5">
        <v>31</v>
      </c>
      <c r="Y38" s="5">
        <v>120</v>
      </c>
      <c r="Z38" s="5">
        <v>49</v>
      </c>
      <c r="AA38" s="37">
        <v>3700</v>
      </c>
      <c r="AB38" s="33">
        <v>11</v>
      </c>
      <c r="AC38" s="33">
        <v>260</v>
      </c>
      <c r="AD38" s="33">
        <v>7</v>
      </c>
      <c r="AE38" s="33">
        <v>30</v>
      </c>
      <c r="AF38" s="33">
        <v>27</v>
      </c>
      <c r="AG38" s="33">
        <v>40</v>
      </c>
      <c r="AH38" s="33">
        <v>10</v>
      </c>
      <c r="AI38" s="33">
        <v>2</v>
      </c>
      <c r="AJ38" s="33">
        <v>27</v>
      </c>
      <c r="AK38" s="37">
        <v>190</v>
      </c>
      <c r="AL38" s="33">
        <v>14</v>
      </c>
      <c r="AM38" s="33">
        <v>79</v>
      </c>
      <c r="AN38" s="33">
        <v>51</v>
      </c>
      <c r="AO38" s="33">
        <v>14</v>
      </c>
      <c r="AP38" s="33">
        <v>28</v>
      </c>
      <c r="AQ38" s="33">
        <v>100</v>
      </c>
      <c r="AR38" s="33">
        <v>58</v>
      </c>
      <c r="AS38" s="33">
        <v>410</v>
      </c>
      <c r="AT38" s="33">
        <v>19</v>
      </c>
      <c r="AU38" s="37">
        <v>14</v>
      </c>
      <c r="AV38" s="33">
        <v>640</v>
      </c>
      <c r="AW38" s="33">
        <v>1600</v>
      </c>
      <c r="AX38" s="33">
        <v>6</v>
      </c>
      <c r="BC38" s="45"/>
    </row>
    <row r="39" spans="1:55">
      <c r="A39" s="8" t="s">
        <v>42</v>
      </c>
      <c r="B39" s="5">
        <v>94</v>
      </c>
      <c r="C39" s="5">
        <v>10</v>
      </c>
      <c r="D39" s="5">
        <v>280</v>
      </c>
      <c r="E39" s="5">
        <v>190</v>
      </c>
      <c r="F39" s="5">
        <v>110</v>
      </c>
      <c r="G39" s="5">
        <v>69</v>
      </c>
      <c r="H39" s="5">
        <v>100</v>
      </c>
      <c r="I39" s="5">
        <v>28</v>
      </c>
      <c r="J39" s="5">
        <v>260</v>
      </c>
      <c r="K39" s="5">
        <v>79</v>
      </c>
      <c r="L39" s="18">
        <v>180</v>
      </c>
      <c r="M39" s="18">
        <v>42</v>
      </c>
      <c r="N39" s="18">
        <v>56</v>
      </c>
      <c r="O39" s="18">
        <v>8</v>
      </c>
      <c r="P39" s="18">
        <v>740</v>
      </c>
      <c r="Q39" s="18">
        <v>690</v>
      </c>
      <c r="R39" s="18">
        <v>640</v>
      </c>
      <c r="S39" s="18">
        <v>360</v>
      </c>
      <c r="T39" s="18">
        <v>640</v>
      </c>
      <c r="U39" s="18">
        <v>260</v>
      </c>
      <c r="V39" s="22">
        <v>48</v>
      </c>
      <c r="W39" s="22">
        <v>3900</v>
      </c>
      <c r="X39" s="5">
        <v>53</v>
      </c>
      <c r="Y39" s="5">
        <v>2200</v>
      </c>
      <c r="Z39" s="5">
        <v>77</v>
      </c>
      <c r="AA39" s="37">
        <v>320</v>
      </c>
      <c r="AB39" s="33">
        <v>120</v>
      </c>
      <c r="AC39" s="33">
        <v>76</v>
      </c>
      <c r="AD39" s="33">
        <v>27</v>
      </c>
      <c r="AE39" s="33">
        <v>320</v>
      </c>
      <c r="AF39" s="33">
        <v>190</v>
      </c>
      <c r="AG39" s="33">
        <v>250</v>
      </c>
      <c r="AH39" s="33">
        <v>1400</v>
      </c>
      <c r="AI39" s="33">
        <v>3</v>
      </c>
      <c r="AJ39" s="33">
        <v>30</v>
      </c>
      <c r="AK39" s="37">
        <v>570</v>
      </c>
      <c r="AL39" s="33">
        <v>99</v>
      </c>
      <c r="AM39" s="33">
        <v>420</v>
      </c>
      <c r="AN39" s="33">
        <v>10000</v>
      </c>
      <c r="AO39" s="33">
        <v>95</v>
      </c>
      <c r="AP39" s="33">
        <v>490</v>
      </c>
      <c r="AQ39" s="33">
        <v>130</v>
      </c>
      <c r="AR39" s="33">
        <v>360</v>
      </c>
      <c r="AS39" s="33">
        <v>1100</v>
      </c>
      <c r="AT39" s="33">
        <v>37</v>
      </c>
      <c r="AU39" s="37">
        <v>14</v>
      </c>
      <c r="AV39" s="33">
        <v>17</v>
      </c>
      <c r="AW39" s="33">
        <v>130</v>
      </c>
      <c r="AX39" s="33">
        <v>270</v>
      </c>
      <c r="BC39" s="45"/>
    </row>
    <row r="40" spans="1:55">
      <c r="A40" s="8" t="s">
        <v>43</v>
      </c>
      <c r="B40" s="5">
        <v>220</v>
      </c>
      <c r="C40" s="5">
        <v>4</v>
      </c>
      <c r="D40" s="5">
        <v>17</v>
      </c>
      <c r="E40" s="5">
        <v>5</v>
      </c>
      <c r="F40" s="5">
        <v>24</v>
      </c>
      <c r="G40" s="5">
        <v>1</v>
      </c>
      <c r="H40" s="5">
        <v>3</v>
      </c>
      <c r="I40" s="5">
        <v>8</v>
      </c>
      <c r="J40" s="5">
        <v>50</v>
      </c>
      <c r="K40" s="5">
        <v>21</v>
      </c>
      <c r="L40" s="18">
        <v>4</v>
      </c>
      <c r="M40" s="18">
        <v>7</v>
      </c>
      <c r="N40" s="18">
        <v>1</v>
      </c>
      <c r="O40" s="18">
        <v>4</v>
      </c>
      <c r="P40" s="18">
        <v>490</v>
      </c>
      <c r="Q40" s="18">
        <v>6</v>
      </c>
      <c r="R40" s="18">
        <v>13</v>
      </c>
      <c r="S40" s="18">
        <v>2</v>
      </c>
      <c r="T40" s="18">
        <v>14</v>
      </c>
      <c r="U40" s="18">
        <v>180</v>
      </c>
      <c r="V40" s="22">
        <v>8</v>
      </c>
      <c r="W40" s="22">
        <v>28</v>
      </c>
      <c r="X40" s="5">
        <v>10</v>
      </c>
      <c r="Y40" s="5">
        <v>7</v>
      </c>
      <c r="Z40" s="5">
        <v>18</v>
      </c>
      <c r="AA40" s="37">
        <v>970</v>
      </c>
      <c r="AB40" s="33">
        <v>7</v>
      </c>
      <c r="AC40" s="33">
        <v>8</v>
      </c>
      <c r="AD40" s="33">
        <v>5</v>
      </c>
      <c r="AE40" s="33">
        <v>1</v>
      </c>
      <c r="AF40" s="33">
        <v>2</v>
      </c>
      <c r="AG40" s="33">
        <v>34</v>
      </c>
      <c r="AH40" s="33">
        <v>47</v>
      </c>
      <c r="AI40" s="33">
        <v>1</v>
      </c>
      <c r="AJ40" s="33">
        <v>14</v>
      </c>
      <c r="AK40" s="37">
        <v>300</v>
      </c>
      <c r="AL40" s="33">
        <v>5</v>
      </c>
      <c r="AM40" s="33">
        <v>12</v>
      </c>
      <c r="AN40" s="33">
        <v>75</v>
      </c>
      <c r="AO40" s="33">
        <v>4</v>
      </c>
      <c r="AP40" s="33">
        <v>2</v>
      </c>
      <c r="AQ40" s="33">
        <v>21</v>
      </c>
      <c r="AR40" s="33" t="s">
        <v>14</v>
      </c>
      <c r="AS40" s="33">
        <v>64</v>
      </c>
      <c r="AT40" s="33">
        <v>16</v>
      </c>
      <c r="AU40" s="37">
        <v>12</v>
      </c>
      <c r="AV40" s="33">
        <v>1</v>
      </c>
      <c r="AW40" s="33">
        <v>6</v>
      </c>
      <c r="AX40" s="33" t="s">
        <v>19</v>
      </c>
      <c r="BC40" s="45"/>
    </row>
    <row r="41" spans="1:55" ht="15" thickBot="1">
      <c r="A41" s="9" t="s">
        <v>54</v>
      </c>
      <c r="B41" s="6">
        <v>19.940000000000001</v>
      </c>
      <c r="C41" s="6">
        <v>18.27</v>
      </c>
      <c r="D41" s="6">
        <v>20.81</v>
      </c>
      <c r="E41" s="6">
        <v>20.91</v>
      </c>
      <c r="F41" s="6">
        <v>19.11</v>
      </c>
      <c r="G41" s="6">
        <v>19.21</v>
      </c>
      <c r="H41" s="6">
        <v>20.63</v>
      </c>
      <c r="I41" s="6">
        <v>14.4</v>
      </c>
      <c r="J41" s="6">
        <v>21.27</v>
      </c>
      <c r="K41" s="6">
        <v>21.61</v>
      </c>
      <c r="L41" s="25">
        <v>21.23</v>
      </c>
      <c r="M41" s="25">
        <v>18.670000000000002</v>
      </c>
      <c r="N41" s="25">
        <v>17.260000000000002</v>
      </c>
      <c r="O41" s="25">
        <v>16.37</v>
      </c>
      <c r="P41" s="25">
        <v>25.91</v>
      </c>
      <c r="Q41" s="25">
        <v>22.34</v>
      </c>
      <c r="R41" s="25">
        <v>19.86</v>
      </c>
      <c r="S41" s="25">
        <v>20.5</v>
      </c>
      <c r="T41" s="25">
        <v>20.21</v>
      </c>
      <c r="U41" s="25">
        <v>18.079999999999998</v>
      </c>
      <c r="V41" s="25">
        <v>20.2</v>
      </c>
      <c r="W41" s="25">
        <v>26.61</v>
      </c>
      <c r="X41" s="6">
        <v>15.89</v>
      </c>
      <c r="Y41" s="6">
        <v>23.56</v>
      </c>
      <c r="Z41" s="6">
        <v>18.72</v>
      </c>
      <c r="AA41" s="42">
        <v>26.36</v>
      </c>
      <c r="AB41" s="43">
        <v>19.420000000000002</v>
      </c>
      <c r="AC41" s="43">
        <v>22.43</v>
      </c>
      <c r="AD41" s="43">
        <v>18</v>
      </c>
      <c r="AE41" s="43">
        <v>20.78</v>
      </c>
      <c r="AF41" s="43">
        <v>18.41</v>
      </c>
      <c r="AG41" s="43">
        <v>19.95</v>
      </c>
      <c r="AH41" s="43">
        <v>19.68</v>
      </c>
      <c r="AI41" s="43">
        <v>10.67</v>
      </c>
      <c r="AJ41" s="43">
        <v>19.86</v>
      </c>
      <c r="AK41" s="42">
        <v>22.42</v>
      </c>
      <c r="AL41" s="43">
        <v>21.88</v>
      </c>
      <c r="AM41" s="43">
        <v>21.46</v>
      </c>
      <c r="AN41" s="43">
        <v>24.39</v>
      </c>
      <c r="AO41" s="43">
        <v>17.03</v>
      </c>
      <c r="AP41" s="43">
        <v>19.98</v>
      </c>
      <c r="AQ41" s="43">
        <v>22.97</v>
      </c>
      <c r="AR41" s="43">
        <v>16.920000000000002</v>
      </c>
      <c r="AS41" s="43">
        <v>23.92</v>
      </c>
      <c r="AT41" s="43">
        <v>20.82</v>
      </c>
      <c r="AU41" s="42">
        <v>19.899999999999999</v>
      </c>
      <c r="AV41" s="43">
        <v>15.78</v>
      </c>
      <c r="AW41" s="43">
        <v>23.32</v>
      </c>
      <c r="AX41" s="43">
        <v>15.02</v>
      </c>
      <c r="AY41" s="14">
        <f t="shared" ref="AY41:AY42" si="0">AVERAGE(B41:AX41)</f>
        <v>20.059999999999995</v>
      </c>
      <c r="AZ41" s="31">
        <f t="shared" ref="AZ41:AZ42" si="1">STDEV(B41:AX41)</f>
        <v>3.0740601544754265</v>
      </c>
      <c r="BC41" s="45"/>
    </row>
    <row r="42" spans="1:55">
      <c r="A42" s="9" t="s">
        <v>55</v>
      </c>
      <c r="B42" s="6">
        <v>-1.74</v>
      </c>
      <c r="C42" s="6">
        <v>0.66</v>
      </c>
      <c r="D42" s="6">
        <v>1.01</v>
      </c>
      <c r="E42" s="6">
        <v>4.99</v>
      </c>
      <c r="F42" s="6">
        <v>1.33</v>
      </c>
      <c r="G42" s="6">
        <v>3.55</v>
      </c>
      <c r="H42" s="6">
        <v>0.48</v>
      </c>
      <c r="I42" s="6">
        <v>-0.71</v>
      </c>
      <c r="J42" s="6">
        <v>2</v>
      </c>
      <c r="K42" s="6">
        <v>-4.08</v>
      </c>
      <c r="L42" s="25">
        <v>6.96</v>
      </c>
      <c r="M42" s="25">
        <v>7.81</v>
      </c>
      <c r="N42" s="25">
        <v>9.64</v>
      </c>
      <c r="O42" s="25">
        <v>2.31</v>
      </c>
      <c r="P42" s="25">
        <v>15.47</v>
      </c>
      <c r="Q42" s="25">
        <v>12.32</v>
      </c>
      <c r="R42" s="25">
        <v>5.07</v>
      </c>
      <c r="S42" s="25">
        <v>7.04</v>
      </c>
      <c r="T42" s="25">
        <v>10.8</v>
      </c>
      <c r="U42" s="25">
        <v>4.29</v>
      </c>
      <c r="V42" s="25">
        <v>7.07</v>
      </c>
      <c r="W42" s="25">
        <v>16.39</v>
      </c>
      <c r="X42" s="6">
        <v>0.01</v>
      </c>
      <c r="Y42" s="6">
        <v>16.22</v>
      </c>
      <c r="Z42" s="6">
        <v>4.37</v>
      </c>
      <c r="AA42" s="44">
        <v>4.38</v>
      </c>
      <c r="AB42" s="45">
        <v>2.2400000000000002</v>
      </c>
      <c r="AC42" s="45">
        <v>1.82</v>
      </c>
      <c r="AD42" s="45">
        <v>-4.42</v>
      </c>
      <c r="AE42" s="45">
        <v>4.09</v>
      </c>
      <c r="AF42" s="45">
        <v>1.84</v>
      </c>
      <c r="AG42" s="45">
        <v>9.61</v>
      </c>
      <c r="AH42" s="45">
        <v>13.17</v>
      </c>
      <c r="AI42" s="45">
        <v>5.53</v>
      </c>
      <c r="AJ42" s="45">
        <v>4.72</v>
      </c>
      <c r="AK42" s="44">
        <v>7.89</v>
      </c>
      <c r="AL42" s="45">
        <v>6.35</v>
      </c>
      <c r="AM42" s="45">
        <v>6.64</v>
      </c>
      <c r="AN42" s="45">
        <v>11.95</v>
      </c>
      <c r="AO42" s="45">
        <v>12.61</v>
      </c>
      <c r="AP42" s="45">
        <v>14.33</v>
      </c>
      <c r="AQ42" s="45">
        <v>15.42</v>
      </c>
      <c r="AR42" s="45">
        <v>4.88</v>
      </c>
      <c r="AS42" s="45">
        <v>8.49</v>
      </c>
      <c r="AT42" s="45">
        <v>4.05</v>
      </c>
      <c r="AU42" s="44">
        <v>-1.06</v>
      </c>
      <c r="AV42" s="45">
        <v>3.1</v>
      </c>
      <c r="AW42" s="45">
        <v>7.76</v>
      </c>
      <c r="AX42" s="45">
        <v>3.11</v>
      </c>
      <c r="AY42" s="14">
        <f t="shared" si="0"/>
        <v>5.7502040816326536</v>
      </c>
      <c r="AZ42" s="31">
        <f t="shared" si="1"/>
        <v>5.2544169870833093</v>
      </c>
      <c r="BC42" s="45"/>
    </row>
    <row r="43" spans="1:55" ht="15.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BC43" s="45"/>
    </row>
    <row r="44" spans="1:55">
      <c r="BC44" s="45"/>
    </row>
    <row r="45" spans="1:55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10"/>
      <c r="BC45" s="45"/>
    </row>
    <row r="46" spans="1:55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6"/>
      <c r="Y46" s="6"/>
      <c r="Z46" s="14"/>
      <c r="BC46" s="44"/>
    </row>
    <row r="47" spans="1:5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BC47" s="45"/>
    </row>
    <row r="48" spans="1:55">
      <c r="B48" s="9"/>
      <c r="BC48" s="45"/>
    </row>
    <row r="49" spans="2:55">
      <c r="B49" s="6"/>
      <c r="BC49" s="45"/>
    </row>
    <row r="50" spans="2:55">
      <c r="B50" s="6"/>
    </row>
    <row r="51" spans="2:55">
      <c r="B51" s="6"/>
    </row>
    <row r="52" spans="2:55">
      <c r="B52" s="6"/>
    </row>
    <row r="53" spans="2:55">
      <c r="B53" s="6"/>
    </row>
    <row r="54" spans="2:55">
      <c r="B54" s="6"/>
    </row>
    <row r="55" spans="2:55">
      <c r="B55" s="6"/>
    </row>
    <row r="56" spans="2:55">
      <c r="B56" s="6"/>
    </row>
    <row r="57" spans="2:55">
      <c r="B57" s="6"/>
    </row>
    <row r="58" spans="2:55">
      <c r="B58" s="25"/>
    </row>
    <row r="59" spans="2:55">
      <c r="B59" s="6"/>
    </row>
    <row r="60" spans="2:55">
      <c r="B60" s="25"/>
    </row>
    <row r="61" spans="2:55">
      <c r="B61" s="6"/>
    </row>
    <row r="62" spans="2:55">
      <c r="B62" s="6"/>
    </row>
    <row r="63" spans="2:55">
      <c r="B63" s="25"/>
    </row>
    <row r="64" spans="2:55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6"/>
    </row>
    <row r="73" spans="2:2">
      <c r="B73" s="25"/>
    </row>
    <row r="74" spans="2:2">
      <c r="B74" s="14"/>
    </row>
  </sheetData>
  <sortState xmlns:xlrd2="http://schemas.microsoft.com/office/spreadsheetml/2017/richdata2" ref="B48:B72">
    <sortCondition ref="B48:B7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H17" sqref="H17"/>
    </sheetView>
  </sheetViews>
  <sheetFormatPr defaultRowHeight="14.5"/>
  <cols>
    <col min="1" max="1" width="26.54296875" customWidth="1"/>
  </cols>
  <sheetData>
    <row r="1" spans="1:6">
      <c r="C1" t="s">
        <v>73</v>
      </c>
      <c r="D1" t="s">
        <v>74</v>
      </c>
      <c r="E1" t="s">
        <v>75</v>
      </c>
      <c r="F1" t="s">
        <v>76</v>
      </c>
    </row>
    <row r="2" spans="1:6">
      <c r="A2" s="11" t="s">
        <v>56</v>
      </c>
      <c r="B2" t="s">
        <v>57</v>
      </c>
      <c r="C2" s="12">
        <v>12.6562859</v>
      </c>
      <c r="D2" s="12">
        <v>11.57273391</v>
      </c>
      <c r="E2" s="12">
        <v>1.0835519899999999</v>
      </c>
      <c r="F2" s="12">
        <v>24.22901981</v>
      </c>
    </row>
    <row r="3" spans="1:6">
      <c r="A3" s="11" t="s">
        <v>56</v>
      </c>
      <c r="B3" t="s">
        <v>57</v>
      </c>
      <c r="C3" s="12">
        <v>7.023394948</v>
      </c>
      <c r="D3" s="12">
        <v>11.914158390000001</v>
      </c>
      <c r="E3" s="12">
        <v>-4.8907634370000004</v>
      </c>
      <c r="F3" s="12">
        <v>18.937553338000001</v>
      </c>
    </row>
    <row r="4" spans="1:6">
      <c r="A4" s="11" t="s">
        <v>56</v>
      </c>
      <c r="B4" t="s">
        <v>57</v>
      </c>
      <c r="C4" s="12">
        <v>4.6458122599999996</v>
      </c>
      <c r="D4" s="12">
        <v>6.2819659640000003</v>
      </c>
      <c r="E4" s="12">
        <v>-1.636153704</v>
      </c>
      <c r="F4" s="12">
        <v>10.927778224000001</v>
      </c>
    </row>
    <row r="5" spans="1:6">
      <c r="A5" s="11" t="s">
        <v>56</v>
      </c>
      <c r="B5" t="s">
        <v>57</v>
      </c>
      <c r="C5" s="12">
        <v>5.2192522429999997</v>
      </c>
      <c r="D5" s="12">
        <v>6.3613368450000003</v>
      </c>
      <c r="E5" s="12">
        <v>-1.1420846019999999</v>
      </c>
      <c r="F5" s="12">
        <v>11.580589088</v>
      </c>
    </row>
    <row r="6" spans="1:6">
      <c r="A6" s="11" t="s">
        <v>56</v>
      </c>
      <c r="B6" t="s">
        <v>57</v>
      </c>
      <c r="C6" s="12">
        <v>5.4211423910000001</v>
      </c>
      <c r="D6" s="12">
        <v>5.5191136780000001</v>
      </c>
      <c r="E6" s="12">
        <v>-9.7971287000000004E-2</v>
      </c>
      <c r="F6" s="12">
        <v>10.940256069</v>
      </c>
    </row>
    <row r="7" spans="1:6">
      <c r="A7" s="11" t="s">
        <v>56</v>
      </c>
      <c r="B7" t="s">
        <v>57</v>
      </c>
      <c r="C7" s="12">
        <v>3.6549081590000001</v>
      </c>
      <c r="D7" s="12">
        <v>10.03685475</v>
      </c>
      <c r="E7" s="12">
        <v>-6.3819465869999998</v>
      </c>
      <c r="F7" s="12">
        <v>13.691762908999999</v>
      </c>
    </row>
    <row r="8" spans="1:6">
      <c r="A8" s="11" t="s">
        <v>56</v>
      </c>
      <c r="B8" t="s">
        <v>57</v>
      </c>
      <c r="C8" s="12">
        <v>1.9835586350000001</v>
      </c>
      <c r="D8" s="12">
        <v>2.049955696</v>
      </c>
      <c r="E8" s="12">
        <v>-6.6397062000000007E-2</v>
      </c>
      <c r="F8" s="12">
        <v>4.0335143310000001</v>
      </c>
    </row>
    <row r="9" spans="1:6">
      <c r="A9" s="11" t="s">
        <v>56</v>
      </c>
      <c r="B9" t="s">
        <v>57</v>
      </c>
      <c r="C9" s="12">
        <v>10.787171560000001</v>
      </c>
      <c r="D9" s="12">
        <v>11.636405910000001</v>
      </c>
      <c r="E9" s="12">
        <v>-0.84923434499999995</v>
      </c>
      <c r="F9" s="12">
        <v>22.423577470000001</v>
      </c>
    </row>
    <row r="10" spans="1:6">
      <c r="A10" s="11" t="s">
        <v>56</v>
      </c>
      <c r="B10" t="s">
        <v>57</v>
      </c>
      <c r="C10" s="12">
        <v>2.3624854910000002</v>
      </c>
      <c r="D10" s="12">
        <v>4.5482710280000003</v>
      </c>
      <c r="E10" s="12">
        <v>-2.1857855380000002</v>
      </c>
      <c r="F10" s="12">
        <v>6.9107565190000004</v>
      </c>
    </row>
    <row r="11" spans="1:6">
      <c r="A11" s="11" t="s">
        <v>56</v>
      </c>
      <c r="B11" t="s">
        <v>57</v>
      </c>
      <c r="C11" s="12">
        <v>15.026037349999999</v>
      </c>
      <c r="D11" s="12">
        <v>14.658595119999999</v>
      </c>
      <c r="E11" s="12">
        <v>0.36744223100000001</v>
      </c>
      <c r="F11" s="12">
        <v>29.684632469999997</v>
      </c>
    </row>
    <row r="12" spans="1:6">
      <c r="A12" s="11" t="s">
        <v>56</v>
      </c>
      <c r="B12" t="s">
        <v>57</v>
      </c>
      <c r="C12" s="12">
        <v>11.54578791</v>
      </c>
      <c r="D12" s="12">
        <v>13.030814019999999</v>
      </c>
      <c r="E12" s="12">
        <v>-1.4850261090000001</v>
      </c>
      <c r="F12" s="12">
        <v>24.576601929999999</v>
      </c>
    </row>
    <row r="13" spans="1:6">
      <c r="A13" s="11" t="s">
        <v>56</v>
      </c>
      <c r="B13" t="s">
        <v>57</v>
      </c>
      <c r="C13" s="12">
        <v>22.075172169999998</v>
      </c>
      <c r="D13" s="12">
        <v>18.712103379999999</v>
      </c>
      <c r="E13" s="12">
        <v>3.3630687890000002</v>
      </c>
      <c r="F13" s="12">
        <v>40.787275549999997</v>
      </c>
    </row>
    <row r="14" spans="1:6">
      <c r="A14" s="11" t="s">
        <v>56</v>
      </c>
      <c r="B14" t="s">
        <v>57</v>
      </c>
      <c r="C14" s="12">
        <v>11.450722689999999</v>
      </c>
      <c r="D14" s="12">
        <v>13.81766412</v>
      </c>
      <c r="E14" s="12">
        <v>-2.3669414340000001</v>
      </c>
      <c r="F14" s="12">
        <v>25.268386809999999</v>
      </c>
    </row>
    <row r="16" spans="1:6">
      <c r="A16" s="29" t="s">
        <v>44</v>
      </c>
      <c r="B16" s="26"/>
      <c r="C16" s="26">
        <v>8.7578255159230771</v>
      </c>
      <c r="D16" s="26">
        <v>10.01076713930769</v>
      </c>
      <c r="E16" s="26">
        <v>-1.252941622692308</v>
      </c>
    </row>
    <row r="17" spans="1:5">
      <c r="A17" s="29" t="s">
        <v>77</v>
      </c>
      <c r="B17" s="26"/>
      <c r="C17" s="26">
        <v>5.8265595808565021</v>
      </c>
      <c r="D17" s="26">
        <v>4.7455712565634887</v>
      </c>
      <c r="E17" s="26">
        <v>2.4859917405125191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"/>
  <sheetViews>
    <sheetView workbookViewId="0">
      <selection activeCell="J11" sqref="J11"/>
    </sheetView>
  </sheetViews>
  <sheetFormatPr defaultRowHeight="14.5"/>
  <cols>
    <col min="1" max="1" width="15.81640625" customWidth="1"/>
    <col min="2" max="4" width="12.81640625" customWidth="1"/>
    <col min="5" max="5" width="5" customWidth="1"/>
    <col min="6" max="7" width="12.81640625" customWidth="1"/>
    <col min="8" max="10" width="15.81640625" customWidth="1"/>
  </cols>
  <sheetData>
    <row r="1" spans="2:8" ht="15.5">
      <c r="C1" s="28" t="s">
        <v>80</v>
      </c>
      <c r="D1" s="28"/>
      <c r="F1" s="28" t="s">
        <v>79</v>
      </c>
      <c r="G1" s="28"/>
      <c r="H1" s="28" t="s">
        <v>83</v>
      </c>
    </row>
    <row r="2" spans="2:8" ht="15.5">
      <c r="C2" s="28" t="s">
        <v>82</v>
      </c>
      <c r="D2" s="28" t="s">
        <v>77</v>
      </c>
      <c r="F2" s="28" t="s">
        <v>82</v>
      </c>
      <c r="G2" s="28" t="s">
        <v>77</v>
      </c>
      <c r="H2" s="28" t="s">
        <v>81</v>
      </c>
    </row>
    <row r="3" spans="2:8" ht="15.5">
      <c r="B3" s="27" t="s">
        <v>78</v>
      </c>
      <c r="C3" s="57">
        <v>25.81</v>
      </c>
      <c r="D3" s="58">
        <v>7.13</v>
      </c>
      <c r="E3" s="59"/>
      <c r="F3" s="57">
        <v>8.7578255159230771</v>
      </c>
      <c r="G3" s="57">
        <v>5.8265595808565021</v>
      </c>
      <c r="H3" s="30" t="s">
        <v>84</v>
      </c>
    </row>
    <row r="4" spans="2:8" ht="15.5">
      <c r="B4" s="27" t="s">
        <v>74</v>
      </c>
      <c r="C4" s="57">
        <v>20.062799999999996</v>
      </c>
      <c r="D4" s="58">
        <v>3.07</v>
      </c>
      <c r="E4" s="59"/>
      <c r="F4" s="57">
        <v>10.01076713930769</v>
      </c>
      <c r="G4" s="57">
        <v>4.7455712565634887</v>
      </c>
      <c r="H4" s="30" t="s">
        <v>84</v>
      </c>
    </row>
    <row r="5" spans="2:8" ht="15.5">
      <c r="B5" s="27" t="s">
        <v>75</v>
      </c>
      <c r="C5" s="57">
        <v>5.75</v>
      </c>
      <c r="D5" s="58">
        <v>5.25</v>
      </c>
      <c r="E5" s="59"/>
      <c r="F5" s="57">
        <v>-1.252941622692308</v>
      </c>
      <c r="G5" s="57">
        <v>2.4859917405125191</v>
      </c>
      <c r="H5" s="30" t="s">
        <v>84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A3E2-956D-4073-9D72-81D6879DA85E}">
  <dimension ref="A1:G13"/>
  <sheetViews>
    <sheetView tabSelected="1" workbookViewId="0">
      <selection activeCell="G13" sqref="G13"/>
    </sheetView>
  </sheetViews>
  <sheetFormatPr defaultRowHeight="14.5"/>
  <cols>
    <col min="1" max="34" width="15.81640625" customWidth="1"/>
  </cols>
  <sheetData>
    <row r="1" spans="1:7">
      <c r="A1" s="31"/>
      <c r="B1" s="31" t="s">
        <v>151</v>
      </c>
      <c r="E1" s="31"/>
      <c r="F1" s="31"/>
      <c r="G1" s="31"/>
    </row>
    <row r="2" spans="1:7">
      <c r="A2" s="31" t="s">
        <v>154</v>
      </c>
      <c r="B2" s="31" t="s">
        <v>152</v>
      </c>
      <c r="C2" s="31" t="s">
        <v>153</v>
      </c>
      <c r="D2" s="31" t="s">
        <v>155</v>
      </c>
      <c r="E2" s="31"/>
      <c r="F2" s="31"/>
      <c r="G2" s="31"/>
    </row>
    <row r="3" spans="1:7">
      <c r="A3" s="31">
        <v>1</v>
      </c>
      <c r="B3" s="31">
        <v>11</v>
      </c>
      <c r="C3" s="31">
        <v>4</v>
      </c>
      <c r="D3" s="31">
        <v>2.75</v>
      </c>
      <c r="E3" s="31"/>
      <c r="F3" s="31"/>
      <c r="G3" s="31"/>
    </row>
    <row r="4" spans="1:7">
      <c r="A4" s="31">
        <v>2</v>
      </c>
      <c r="B4" s="31">
        <v>55</v>
      </c>
      <c r="C4" s="31">
        <v>6</v>
      </c>
      <c r="D4" s="31">
        <v>9.1999999999999993</v>
      </c>
      <c r="E4" s="31"/>
      <c r="F4" s="31"/>
      <c r="G4" s="31"/>
    </row>
    <row r="5" spans="1:7">
      <c r="A5" s="31">
        <v>3</v>
      </c>
      <c r="B5" s="31">
        <v>5</v>
      </c>
      <c r="C5" s="31">
        <v>5</v>
      </c>
      <c r="D5" s="31">
        <v>1</v>
      </c>
      <c r="E5" s="31"/>
      <c r="F5" s="31"/>
      <c r="G5" s="31"/>
    </row>
    <row r="6" spans="1:7">
      <c r="A6" s="31">
        <v>4</v>
      </c>
      <c r="B6" s="31">
        <v>12</v>
      </c>
      <c r="C6" s="31">
        <v>9</v>
      </c>
      <c r="D6" s="31">
        <v>1.3</v>
      </c>
      <c r="E6" s="31"/>
      <c r="F6" s="31"/>
      <c r="G6" s="31"/>
    </row>
    <row r="7" spans="1:7">
      <c r="A7" s="31">
        <v>5</v>
      </c>
      <c r="B7" s="31">
        <v>15</v>
      </c>
      <c r="C7" s="31">
        <v>9</v>
      </c>
      <c r="D7" s="31">
        <v>1.6</v>
      </c>
      <c r="E7" s="31"/>
      <c r="F7" s="31"/>
      <c r="G7" s="31"/>
    </row>
    <row r="8" spans="1:7">
      <c r="A8" s="31">
        <v>6</v>
      </c>
      <c r="B8" s="31">
        <v>6</v>
      </c>
      <c r="C8" s="31">
        <v>3</v>
      </c>
      <c r="D8" s="31">
        <v>2</v>
      </c>
      <c r="E8" s="31"/>
      <c r="F8" s="31"/>
      <c r="G8" s="31"/>
    </row>
    <row r="9" spans="1:7">
      <c r="A9" s="31">
        <v>7</v>
      </c>
      <c r="B9" s="31">
        <v>7</v>
      </c>
      <c r="C9" s="31">
        <v>4</v>
      </c>
      <c r="D9" s="31">
        <v>1.75</v>
      </c>
      <c r="E9" s="31"/>
      <c r="F9" s="31"/>
      <c r="G9" s="31"/>
    </row>
    <row r="10" spans="1:7">
      <c r="A10" s="31">
        <v>8</v>
      </c>
      <c r="B10" s="31">
        <v>19</v>
      </c>
      <c r="C10" s="31">
        <v>9</v>
      </c>
      <c r="D10">
        <v>2.1</v>
      </c>
      <c r="E10" s="31"/>
      <c r="F10" s="31"/>
      <c r="G10" s="31"/>
    </row>
    <row r="11" spans="1:7">
      <c r="A11">
        <v>9</v>
      </c>
      <c r="B11">
        <v>14</v>
      </c>
      <c r="C11">
        <v>7</v>
      </c>
      <c r="D11">
        <v>2</v>
      </c>
    </row>
    <row r="12" spans="1:7">
      <c r="A12">
        <v>10</v>
      </c>
      <c r="B12">
        <v>12</v>
      </c>
      <c r="C12">
        <v>5</v>
      </c>
      <c r="D12">
        <v>2.4</v>
      </c>
    </row>
    <row r="13" spans="1:7">
      <c r="A13">
        <v>11</v>
      </c>
      <c r="B13">
        <v>13</v>
      </c>
      <c r="C13">
        <v>8</v>
      </c>
      <c r="D13">
        <v>1.6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Records_x0020_Date xmlns="f15e4d92-675c-4df7-a5c5-11f59c7da362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2021-03-06T13:19:10+00:00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Records_x0020_Status xmlns="f15e4d92-675c-4df7-a5c5-11f59c7da362">Pending</Records_x0020_Status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4F51539DE4F4DA4C1F3B0799D8FC6" ma:contentTypeVersion="35" ma:contentTypeDescription="Create a new document." ma:contentTypeScope="" ma:versionID="8fdf4325cb27d5bdecfb10598199d7f9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f15e4d92-675c-4df7-a5c5-11f59c7da362" xmlns:ns7="5c546c26-3969-4493-8a33-2d70e61d8552" targetNamespace="http://schemas.microsoft.com/office/2006/metadata/properties" ma:root="true" ma:fieldsID="7653023bae2fdf956a5054d1d8cfceb3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15e4d92-675c-4df7-a5c5-11f59c7da362"/>
    <xsd:import namespace="5c546c26-3969-4493-8a33-2d70e61d8552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e3c0f8a9-f9e3-4213-a88a-fb69f3954d10}" ma:internalName="TaxCatchAllLabel" ma:readOnly="true" ma:showField="CatchAllDataLabel" ma:web="f15e4d92-675c-4df7-a5c5-11f59c7da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e3c0f8a9-f9e3-4213-a88a-fb69f3954d10}" ma:internalName="TaxCatchAll" ma:showField="CatchAllData" ma:web="f15e4d92-675c-4df7-a5c5-11f59c7da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4d92-675c-4df7-a5c5-11f59c7da362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1" nillable="true" ma:displayName="Records Status" ma:default="Pending" ma:internalName="Records_x0020_Status">
      <xsd:simpleType>
        <xsd:restriction base="dms:Text"/>
      </xsd:simpleType>
    </xsd:element>
    <xsd:element name="Records_x0020_Date" ma:index="32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46c26-3969-4493-8a33-2d70e61d8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621C7A-84E0-461D-A3A3-671973800EA5}">
  <ds:schemaRefs>
    <ds:schemaRef ds:uri="f15e4d92-675c-4df7-a5c5-11f59c7da362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5c546c26-3969-4493-8a33-2d70e61d8552"/>
    <ds:schemaRef ds:uri="4ffa91fb-a0ff-4ac5-b2db-65c790d184a4"/>
    <ds:schemaRef ds:uri="http://purl.org/dc/elements/1.1/"/>
    <ds:schemaRef ds:uri="http://schemas.microsoft.com/sharepoint.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D453D0-20E5-4202-801D-CDF81BC51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15e4d92-675c-4df7-a5c5-11f59c7da362"/>
    <ds:schemaRef ds:uri="5c546c26-3969-4493-8a33-2d70e61d8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A00E10-4359-4471-8516-F33D6ADE908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96CF03B-8597-4E0B-B078-43768C3264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ICD Analysis</vt:lpstr>
      <vt:lpstr>Table 1</vt:lpstr>
      <vt:lpstr>MOLD data SV</vt:lpstr>
      <vt:lpstr>Mold data Denver</vt:lpstr>
      <vt:lpstr>Table 2</vt:lpstr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Vesper, Stephen</dc:creator>
  <cp:lastModifiedBy>Vesper, Stephen</cp:lastModifiedBy>
  <dcterms:created xsi:type="dcterms:W3CDTF">2019-02-20T15:48:22Z</dcterms:created>
  <dcterms:modified xsi:type="dcterms:W3CDTF">2022-03-31T19:23:01Z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0x0101000874F51539DE4F4DA4C1F3B0799D8FC6</vt:lpwstr>
  </property>
</Properties>
</file>