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af67e9e9355fb3/McCullough Lab/Submersion Paper Data Personal/Re-Submersion Protein Data/"/>
    </mc:Choice>
  </mc:AlternateContent>
  <xr:revisionPtr revIDLastSave="0" documentId="8_{A0D51FB7-D28A-4AF2-B92C-9A6F13B36B2B}" xr6:coauthVersionLast="47" xr6:coauthVersionMax="47" xr10:uidLastSave="{00000000-0000-0000-0000-000000000000}"/>
  <bookViews>
    <workbookView xWindow="-110" yWindow="-110" windowWidth="19420" windowHeight="10560" xr2:uid="{7B9061DC-2AE8-4BE2-9170-4514EB86365E}"/>
  </bookViews>
  <sheets>
    <sheet name="Sub3" sheetId="1" r:id="rId1"/>
    <sheet name="Sub4" sheetId="2" r:id="rId2"/>
    <sheet name="Sub5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N5" i="1" s="1"/>
  <c r="O5" i="1" s="1"/>
  <c r="M4" i="1"/>
  <c r="N4" i="1" s="1"/>
  <c r="O4" i="1" s="1"/>
  <c r="N3" i="1"/>
  <c r="O3" i="1" s="1"/>
  <c r="M3" i="1"/>
  <c r="M5" i="2"/>
  <c r="N5" i="2" s="1"/>
  <c r="O5" i="2" s="1"/>
  <c r="M4" i="2"/>
  <c r="N4" i="2" s="1"/>
  <c r="O4" i="2" s="1"/>
  <c r="N3" i="2"/>
  <c r="O3" i="2" s="1"/>
  <c r="M3" i="2"/>
  <c r="M5" i="3"/>
  <c r="N5" i="3" s="1"/>
  <c r="O5" i="3" s="1"/>
  <c r="M4" i="3"/>
  <c r="N4" i="3" s="1"/>
  <c r="O4" i="3" s="1"/>
  <c r="N3" i="3"/>
  <c r="O3" i="3" s="1"/>
  <c r="M3" i="3"/>
</calcChain>
</file>

<file path=xl/sharedStrings.xml><?xml version="1.0" encoding="utf-8"?>
<sst xmlns="http://schemas.openxmlformats.org/spreadsheetml/2006/main" count="198" uniqueCount="24">
  <si>
    <t>2021 1210 sub3 phos p38 set m (redo)_3</t>
  </si>
  <si>
    <t>Lane</t>
  </si>
  <si>
    <t>Band No.</t>
  </si>
  <si>
    <t>Band Label</t>
  </si>
  <si>
    <t>Mol. Wt. (KDa)</t>
  </si>
  <si>
    <t>Relative Front</t>
  </si>
  <si>
    <t>Adj. Volume (Int)</t>
  </si>
  <si>
    <t>Volume (Int)</t>
  </si>
  <si>
    <t>Abs. Quant.</t>
  </si>
  <si>
    <t>Rel. Quant.</t>
  </si>
  <si>
    <t>Band %</t>
  </si>
  <si>
    <t>Lane %</t>
  </si>
  <si>
    <t>Phospho/Total</t>
  </si>
  <si>
    <t>Normalized to Loading</t>
  </si>
  <si>
    <t>Fold Change</t>
  </si>
  <si>
    <t>N/A</t>
  </si>
  <si>
    <t>2021 1210 sub3 p38 set m_1</t>
  </si>
  <si>
    <t>nick 2021-12-13 12h33m39s</t>
  </si>
  <si>
    <t>2021 1210 sub4 phos p38 (redo) set M_3</t>
  </si>
  <si>
    <t>2021 1211 sub4 p38 set m_1</t>
  </si>
  <si>
    <t>nick 2021-12-13 12h30m39s</t>
  </si>
  <si>
    <t>2021 1214 sub5 phosp38 set b_1</t>
  </si>
  <si>
    <t>2021 1215 sub5 total p38 set b_1</t>
  </si>
  <si>
    <t>2021 1216 sub5 gapdh set b_1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</si>
</sst>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A8C32-A0D4-4C08-A667-55CB1E2CA775}">
  <dimension ref="A1:O17"/>
  <sheetViews>
    <sheetView tabSelected="1" workbookViewId="0">
      <selection activeCell="D8" sqref="D8"/>
    </sheetView>
  </sheetViews>
  <sheetFormatPr defaultRowHeight="14.45"/>
  <cols>
    <col min="14" max="14" width="11.85546875" bestFit="1" customWidth="1"/>
  </cols>
  <sheetData>
    <row r="1" spans="1:15">
      <c r="A1" t="s">
        <v>0</v>
      </c>
    </row>
    <row r="2" spans="1:1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M2" t="s">
        <v>12</v>
      </c>
      <c r="N2" t="s">
        <v>13</v>
      </c>
      <c r="O2" t="s">
        <v>14</v>
      </c>
    </row>
    <row r="3" spans="1:15">
      <c r="A3">
        <v>1</v>
      </c>
      <c r="B3">
        <v>1</v>
      </c>
      <c r="D3" t="s">
        <v>15</v>
      </c>
      <c r="E3">
        <v>0.33613399999999999</v>
      </c>
      <c r="F3">
        <v>250416</v>
      </c>
      <c r="G3">
        <v>518481</v>
      </c>
      <c r="H3" t="s">
        <v>15</v>
      </c>
      <c r="I3" t="s">
        <v>15</v>
      </c>
      <c r="J3">
        <v>100</v>
      </c>
      <c r="K3">
        <v>88.667626999999996</v>
      </c>
      <c r="M3">
        <f>F3/F9</f>
        <v>0.34947359019303553</v>
      </c>
      <c r="N3">
        <f>M3/F15</f>
        <v>5.1046300403527842E-8</v>
      </c>
      <c r="O3">
        <f>N3/N3</f>
        <v>1</v>
      </c>
    </row>
    <row r="4" spans="1:15">
      <c r="A4">
        <v>2</v>
      </c>
      <c r="B4">
        <v>1</v>
      </c>
      <c r="D4" t="s">
        <v>15</v>
      </c>
      <c r="E4">
        <v>0.319328</v>
      </c>
      <c r="F4">
        <v>249861</v>
      </c>
      <c r="G4">
        <v>518370</v>
      </c>
      <c r="H4" t="s">
        <v>15</v>
      </c>
      <c r="I4" t="s">
        <v>15</v>
      </c>
      <c r="J4">
        <v>100</v>
      </c>
      <c r="K4">
        <v>85.763272000000001</v>
      </c>
      <c r="M4">
        <f>F4/F10</f>
        <v>0.58802722433245314</v>
      </c>
      <c r="N4">
        <f t="shared" ref="N4:N5" si="0">M4/F16</f>
        <v>8.3531743907572302E-8</v>
      </c>
      <c r="O4">
        <f>N4/N3</f>
        <v>1.6363917315700194</v>
      </c>
    </row>
    <row r="5" spans="1:15">
      <c r="A5">
        <v>3</v>
      </c>
      <c r="B5">
        <v>1</v>
      </c>
      <c r="D5" t="s">
        <v>15</v>
      </c>
      <c r="E5">
        <v>0.29411799999999999</v>
      </c>
      <c r="F5">
        <v>2072640</v>
      </c>
      <c r="G5">
        <v>2575080</v>
      </c>
      <c r="H5" t="s">
        <v>15</v>
      </c>
      <c r="I5" t="s">
        <v>15</v>
      </c>
      <c r="J5">
        <v>100</v>
      </c>
      <c r="K5">
        <v>97.137394</v>
      </c>
      <c r="M5">
        <f>F5/F11</f>
        <v>53.681429681429684</v>
      </c>
      <c r="N5">
        <f t="shared" si="0"/>
        <v>6.6150322211054675E-6</v>
      </c>
      <c r="O5">
        <f>N5/N3</f>
        <v>129.58886675063133</v>
      </c>
    </row>
    <row r="7" spans="1:15">
      <c r="A7" t="s">
        <v>16</v>
      </c>
    </row>
    <row r="8" spans="1:15">
      <c r="A8" t="s">
        <v>1</v>
      </c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  <c r="H8" t="s">
        <v>8</v>
      </c>
      <c r="I8" t="s">
        <v>9</v>
      </c>
      <c r="J8" t="s">
        <v>10</v>
      </c>
      <c r="K8" t="s">
        <v>11</v>
      </c>
    </row>
    <row r="9" spans="1:15">
      <c r="A9">
        <v>1</v>
      </c>
      <c r="B9">
        <v>1</v>
      </c>
      <c r="D9" t="s">
        <v>15</v>
      </c>
      <c r="E9">
        <v>0.19480500000000001</v>
      </c>
      <c r="F9">
        <v>716552</v>
      </c>
      <c r="G9">
        <v>1160398</v>
      </c>
      <c r="H9" t="s">
        <v>15</v>
      </c>
      <c r="I9" t="s">
        <v>15</v>
      </c>
      <c r="J9">
        <v>100</v>
      </c>
      <c r="K9">
        <v>97.650160999999997</v>
      </c>
    </row>
    <row r="10" spans="1:15">
      <c r="A10">
        <v>2</v>
      </c>
      <c r="B10">
        <v>1</v>
      </c>
      <c r="D10" t="s">
        <v>15</v>
      </c>
      <c r="E10">
        <v>0.16883100000000001</v>
      </c>
      <c r="F10">
        <v>424914</v>
      </c>
      <c r="G10">
        <v>783006</v>
      </c>
      <c r="H10" t="s">
        <v>15</v>
      </c>
      <c r="I10" t="s">
        <v>15</v>
      </c>
      <c r="J10">
        <v>100</v>
      </c>
      <c r="K10">
        <v>95.932107000000002</v>
      </c>
    </row>
    <row r="11" spans="1:15">
      <c r="A11">
        <v>3</v>
      </c>
      <c r="B11">
        <v>1</v>
      </c>
      <c r="D11" t="s">
        <v>15</v>
      </c>
      <c r="E11">
        <v>0.15584400000000001</v>
      </c>
      <c r="F11">
        <v>38610</v>
      </c>
      <c r="G11">
        <v>186384</v>
      </c>
      <c r="H11" t="s">
        <v>15</v>
      </c>
      <c r="I11" t="s">
        <v>15</v>
      </c>
      <c r="J11">
        <v>100</v>
      </c>
      <c r="K11">
        <v>74.856046000000006</v>
      </c>
    </row>
    <row r="13" spans="1:15">
      <c r="A13" t="s">
        <v>17</v>
      </c>
    </row>
    <row r="14" spans="1:15">
      <c r="A14" t="s">
        <v>1</v>
      </c>
      <c r="B14" t="s">
        <v>2</v>
      </c>
      <c r="C14" t="s">
        <v>3</v>
      </c>
      <c r="D14" t="s">
        <v>4</v>
      </c>
      <c r="E14" t="s">
        <v>5</v>
      </c>
      <c r="F14" t="s">
        <v>6</v>
      </c>
      <c r="G14" t="s">
        <v>7</v>
      </c>
      <c r="H14" t="s">
        <v>8</v>
      </c>
      <c r="I14" t="s">
        <v>9</v>
      </c>
      <c r="J14" t="s">
        <v>10</v>
      </c>
      <c r="K14" t="s">
        <v>11</v>
      </c>
    </row>
    <row r="15" spans="1:15">
      <c r="A15">
        <v>1</v>
      </c>
      <c r="B15">
        <v>1</v>
      </c>
      <c r="D15" t="s">
        <v>15</v>
      </c>
      <c r="E15">
        <v>0.282051</v>
      </c>
      <c r="F15">
        <v>6846208</v>
      </c>
      <c r="G15">
        <v>7378812</v>
      </c>
      <c r="H15" t="s">
        <v>15</v>
      </c>
      <c r="I15" t="s">
        <v>15</v>
      </c>
      <c r="J15">
        <v>100</v>
      </c>
      <c r="K15">
        <v>97.238336000000004</v>
      </c>
    </row>
    <row r="16" spans="1:15">
      <c r="A16">
        <v>2</v>
      </c>
      <c r="B16">
        <v>1</v>
      </c>
      <c r="D16" t="s">
        <v>15</v>
      </c>
      <c r="E16">
        <v>0.27350400000000002</v>
      </c>
      <c r="F16">
        <v>7039566</v>
      </c>
      <c r="G16">
        <v>7551349</v>
      </c>
      <c r="H16" t="s">
        <v>15</v>
      </c>
      <c r="I16" t="s">
        <v>15</v>
      </c>
      <c r="J16">
        <v>100</v>
      </c>
      <c r="K16">
        <v>96.900413</v>
      </c>
    </row>
    <row r="17" spans="1:11">
      <c r="A17">
        <v>3</v>
      </c>
      <c r="B17">
        <v>1</v>
      </c>
      <c r="D17" t="s">
        <v>15</v>
      </c>
      <c r="E17">
        <v>0.264957</v>
      </c>
      <c r="F17">
        <v>8115067</v>
      </c>
      <c r="G17">
        <v>8675871</v>
      </c>
      <c r="H17" t="s">
        <v>15</v>
      </c>
      <c r="I17" t="s">
        <v>15</v>
      </c>
      <c r="J17">
        <v>100</v>
      </c>
      <c r="K17">
        <v>97.359917999999993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5C01E-3BF8-4EAA-AAB3-381B05DCD5E8}">
  <dimension ref="A1:O17"/>
  <sheetViews>
    <sheetView workbookViewId="0">
      <selection activeCell="H21" sqref="H21"/>
    </sheetView>
  </sheetViews>
  <sheetFormatPr defaultRowHeight="14.45"/>
  <sheetData>
    <row r="1" spans="1:15">
      <c r="A1" t="s">
        <v>18</v>
      </c>
    </row>
    <row r="2" spans="1:1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M2" t="s">
        <v>12</v>
      </c>
      <c r="N2" t="s">
        <v>13</v>
      </c>
      <c r="O2" t="s">
        <v>14</v>
      </c>
    </row>
    <row r="3" spans="1:15">
      <c r="A3">
        <v>1</v>
      </c>
      <c r="B3">
        <v>1</v>
      </c>
      <c r="D3" t="s">
        <v>15</v>
      </c>
      <c r="E3">
        <v>0.25170100000000001</v>
      </c>
      <c r="F3">
        <v>362317</v>
      </c>
      <c r="G3">
        <v>638329</v>
      </c>
      <c r="H3" t="s">
        <v>15</v>
      </c>
      <c r="I3" t="s">
        <v>15</v>
      </c>
      <c r="J3">
        <v>100</v>
      </c>
      <c r="K3">
        <v>77.763112000000007</v>
      </c>
      <c r="M3">
        <f>F3/F9</f>
        <v>0.57441704874785182</v>
      </c>
      <c r="N3">
        <f>M3/F15</f>
        <v>9.9869351111518077E-8</v>
      </c>
      <c r="O3">
        <f>N3/N3</f>
        <v>1</v>
      </c>
    </row>
    <row r="4" spans="1:15">
      <c r="A4">
        <v>2</v>
      </c>
      <c r="B4">
        <v>1</v>
      </c>
      <c r="D4" t="s">
        <v>15</v>
      </c>
      <c r="E4">
        <v>0.25850299999999998</v>
      </c>
      <c r="F4">
        <v>807413</v>
      </c>
      <c r="G4">
        <v>1160136</v>
      </c>
      <c r="H4" t="s">
        <v>15</v>
      </c>
      <c r="I4" t="s">
        <v>15</v>
      </c>
      <c r="J4">
        <v>100</v>
      </c>
      <c r="K4">
        <v>89.542126999999994</v>
      </c>
      <c r="M4">
        <f>F4/F10</f>
        <v>1.6524083761061585</v>
      </c>
      <c r="N4">
        <f t="shared" ref="N4:N5" si="0">M4/F16</f>
        <v>2.5299044800641789E-7</v>
      </c>
      <c r="O4">
        <f>N4/N3</f>
        <v>2.5332140961236318</v>
      </c>
    </row>
    <row r="5" spans="1:15">
      <c r="A5">
        <v>3</v>
      </c>
      <c r="B5">
        <v>1</v>
      </c>
      <c r="D5" t="s">
        <v>15</v>
      </c>
      <c r="E5">
        <v>0.25170100000000001</v>
      </c>
      <c r="F5">
        <v>2827319</v>
      </c>
      <c r="G5">
        <v>3355522</v>
      </c>
      <c r="H5" t="s">
        <v>15</v>
      </c>
      <c r="I5" t="s">
        <v>15</v>
      </c>
      <c r="J5">
        <v>100</v>
      </c>
      <c r="K5">
        <v>96.493387999999996</v>
      </c>
      <c r="M5">
        <f>F5/F11</f>
        <v>42.713908025138991</v>
      </c>
      <c r="N5">
        <f t="shared" si="0"/>
        <v>5.5249578907817953E-6</v>
      </c>
      <c r="O5">
        <f>N5/N3</f>
        <v>55.321856298159062</v>
      </c>
    </row>
    <row r="7" spans="1:15">
      <c r="A7" t="s">
        <v>19</v>
      </c>
    </row>
    <row r="8" spans="1:15">
      <c r="A8" t="s">
        <v>1</v>
      </c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  <c r="H8" t="s">
        <v>8</v>
      </c>
      <c r="I8" t="s">
        <v>9</v>
      </c>
      <c r="J8" t="s">
        <v>10</v>
      </c>
      <c r="K8" t="s">
        <v>11</v>
      </c>
    </row>
    <row r="9" spans="1:15">
      <c r="A9">
        <v>1</v>
      </c>
      <c r="B9">
        <v>1</v>
      </c>
      <c r="D9" t="s">
        <v>15</v>
      </c>
      <c r="E9">
        <v>0.21818199999999999</v>
      </c>
      <c r="F9">
        <v>630756</v>
      </c>
      <c r="G9">
        <v>1051974</v>
      </c>
      <c r="H9" t="s">
        <v>15</v>
      </c>
      <c r="I9" t="s">
        <v>15</v>
      </c>
      <c r="J9">
        <v>100</v>
      </c>
      <c r="K9">
        <v>96.349521999999993</v>
      </c>
    </row>
    <row r="10" spans="1:15">
      <c r="A10">
        <v>2</v>
      </c>
      <c r="B10">
        <v>1</v>
      </c>
      <c r="D10" t="s">
        <v>15</v>
      </c>
      <c r="E10">
        <v>0.227273</v>
      </c>
      <c r="F10">
        <v>488628</v>
      </c>
      <c r="G10">
        <v>885990</v>
      </c>
      <c r="H10" t="s">
        <v>15</v>
      </c>
      <c r="I10" t="s">
        <v>15</v>
      </c>
      <c r="J10">
        <v>100</v>
      </c>
      <c r="K10">
        <v>95.958430000000007</v>
      </c>
    </row>
    <row r="11" spans="1:15">
      <c r="A11">
        <v>3</v>
      </c>
      <c r="B11">
        <v>1</v>
      </c>
      <c r="D11" t="s">
        <v>15</v>
      </c>
      <c r="E11">
        <v>0.209091</v>
      </c>
      <c r="F11">
        <v>66192</v>
      </c>
      <c r="G11">
        <v>298956</v>
      </c>
      <c r="H11" t="s">
        <v>15</v>
      </c>
      <c r="I11" t="s">
        <v>15</v>
      </c>
      <c r="J11">
        <v>100</v>
      </c>
      <c r="K11">
        <v>78.525161999999995</v>
      </c>
    </row>
    <row r="13" spans="1:15">
      <c r="A13" t="s">
        <v>20</v>
      </c>
    </row>
    <row r="14" spans="1:15">
      <c r="A14" t="s">
        <v>1</v>
      </c>
      <c r="B14" t="s">
        <v>2</v>
      </c>
      <c r="C14" t="s">
        <v>3</v>
      </c>
      <c r="D14" t="s">
        <v>4</v>
      </c>
      <c r="E14" t="s">
        <v>5</v>
      </c>
      <c r="F14" t="s">
        <v>6</v>
      </c>
      <c r="G14" t="s">
        <v>7</v>
      </c>
      <c r="H14" t="s">
        <v>8</v>
      </c>
      <c r="I14" t="s">
        <v>9</v>
      </c>
      <c r="J14" t="s">
        <v>10</v>
      </c>
      <c r="K14" t="s">
        <v>11</v>
      </c>
    </row>
    <row r="15" spans="1:15">
      <c r="A15">
        <v>1</v>
      </c>
      <c r="B15">
        <v>1</v>
      </c>
      <c r="D15" t="s">
        <v>15</v>
      </c>
      <c r="E15">
        <v>0.30158699999999999</v>
      </c>
      <c r="F15">
        <v>5751685</v>
      </c>
      <c r="G15">
        <v>6189114</v>
      </c>
      <c r="H15" t="s">
        <v>15</v>
      </c>
      <c r="I15" t="s">
        <v>15</v>
      </c>
      <c r="J15">
        <v>100</v>
      </c>
      <c r="K15">
        <v>97.054164</v>
      </c>
    </row>
    <row r="16" spans="1:15">
      <c r="A16">
        <v>2</v>
      </c>
      <c r="B16">
        <v>1</v>
      </c>
      <c r="D16" t="s">
        <v>15</v>
      </c>
      <c r="E16">
        <v>0.30952400000000002</v>
      </c>
      <c r="F16">
        <v>6531505</v>
      </c>
      <c r="G16">
        <v>6991156</v>
      </c>
      <c r="H16" t="s">
        <v>15</v>
      </c>
      <c r="I16" t="s">
        <v>15</v>
      </c>
      <c r="J16">
        <v>100</v>
      </c>
      <c r="K16">
        <v>96.948617999999996</v>
      </c>
    </row>
    <row r="17" spans="1:11">
      <c r="A17">
        <v>3</v>
      </c>
      <c r="B17">
        <v>1</v>
      </c>
      <c r="D17" t="s">
        <v>15</v>
      </c>
      <c r="E17">
        <v>0.30952400000000002</v>
      </c>
      <c r="F17">
        <v>7731083</v>
      </c>
      <c r="G17">
        <v>8212833</v>
      </c>
      <c r="H17" t="s">
        <v>15</v>
      </c>
      <c r="I17" t="s">
        <v>15</v>
      </c>
      <c r="J17">
        <v>100</v>
      </c>
      <c r="K17">
        <v>97.470239000000007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9B4F-2623-460F-9CCD-885BF0DDAB3B}">
  <dimension ref="A1:O18"/>
  <sheetViews>
    <sheetView workbookViewId="0">
      <selection sqref="A1:XFD1048576"/>
    </sheetView>
  </sheetViews>
  <sheetFormatPr defaultRowHeight="14.45"/>
  <sheetData>
    <row r="1" spans="1:15">
      <c r="A1" t="s">
        <v>21</v>
      </c>
    </row>
    <row r="2" spans="1:1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M2" t="s">
        <v>12</v>
      </c>
      <c r="N2" t="s">
        <v>13</v>
      </c>
      <c r="O2" t="s">
        <v>14</v>
      </c>
    </row>
    <row r="3" spans="1:15">
      <c r="A3">
        <v>1</v>
      </c>
      <c r="B3">
        <v>1</v>
      </c>
      <c r="D3" t="s">
        <v>15</v>
      </c>
      <c r="E3">
        <v>0.40708</v>
      </c>
      <c r="F3">
        <v>6552</v>
      </c>
      <c r="G3">
        <v>196380</v>
      </c>
      <c r="H3" t="s">
        <v>15</v>
      </c>
      <c r="I3" t="s">
        <v>15</v>
      </c>
      <c r="J3">
        <v>100</v>
      </c>
      <c r="K3">
        <v>29.641694000000001</v>
      </c>
      <c r="M3">
        <f>F3/F9</f>
        <v>1.2651579516490307E-2</v>
      </c>
      <c r="N3">
        <f>M3/F15</f>
        <v>6.2909191931574815E-10</v>
      </c>
      <c r="O3">
        <f>N3/N3</f>
        <v>1</v>
      </c>
    </row>
    <row r="4" spans="1:15">
      <c r="A4">
        <v>2</v>
      </c>
      <c r="B4">
        <v>1</v>
      </c>
      <c r="D4" t="s">
        <v>15</v>
      </c>
      <c r="E4">
        <v>0.38938099999999998</v>
      </c>
      <c r="F4">
        <v>8712</v>
      </c>
      <c r="G4">
        <v>282960</v>
      </c>
      <c r="H4" t="s">
        <v>15</v>
      </c>
      <c r="I4" t="s">
        <v>15</v>
      </c>
      <c r="J4">
        <v>100</v>
      </c>
      <c r="K4">
        <v>40.199336000000002</v>
      </c>
      <c r="M4">
        <f>F4/F10</f>
        <v>1.6055789815115146E-2</v>
      </c>
      <c r="N4">
        <f t="shared" ref="N4:N5" si="0">M4/F16</f>
        <v>8.1274377330525674E-10</v>
      </c>
      <c r="O4">
        <f>N4/N3</f>
        <v>1.2919316690464939</v>
      </c>
    </row>
    <row r="5" spans="1:15">
      <c r="A5">
        <v>3</v>
      </c>
      <c r="B5">
        <v>1</v>
      </c>
      <c r="D5" t="s">
        <v>15</v>
      </c>
      <c r="E5">
        <v>0.37168099999999998</v>
      </c>
      <c r="F5">
        <v>66780</v>
      </c>
      <c r="G5">
        <v>406080</v>
      </c>
      <c r="H5" t="s">
        <v>15</v>
      </c>
      <c r="I5" t="s">
        <v>15</v>
      </c>
      <c r="J5">
        <v>100</v>
      </c>
      <c r="K5">
        <v>88.544152999999994</v>
      </c>
      <c r="M5">
        <f>F5/F11</f>
        <v>2.2686506318793316</v>
      </c>
      <c r="N5">
        <f t="shared" si="0"/>
        <v>1.1570167280093859E-7</v>
      </c>
      <c r="O5">
        <f>N5/N3</f>
        <v>183.91854870236642</v>
      </c>
    </row>
    <row r="7" spans="1:15">
      <c r="A7" t="s">
        <v>22</v>
      </c>
    </row>
    <row r="8" spans="1:15">
      <c r="A8" t="s">
        <v>1</v>
      </c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  <c r="H8" t="s">
        <v>8</v>
      </c>
      <c r="I8" t="s">
        <v>9</v>
      </c>
      <c r="J8" t="s">
        <v>10</v>
      </c>
      <c r="K8" t="s">
        <v>11</v>
      </c>
    </row>
    <row r="9" spans="1:15">
      <c r="A9">
        <v>1</v>
      </c>
      <c r="B9">
        <v>1</v>
      </c>
      <c r="D9" t="s">
        <v>15</v>
      </c>
      <c r="E9">
        <v>0.33333299999999999</v>
      </c>
      <c r="F9">
        <v>517880</v>
      </c>
      <c r="G9">
        <v>968660</v>
      </c>
      <c r="H9" t="s">
        <v>15</v>
      </c>
      <c r="I9" t="s">
        <v>15</v>
      </c>
      <c r="J9">
        <v>100</v>
      </c>
      <c r="K9">
        <v>96.499139</v>
      </c>
    </row>
    <row r="10" spans="1:15">
      <c r="A10">
        <v>2</v>
      </c>
      <c r="B10">
        <v>1</v>
      </c>
      <c r="D10" t="s">
        <v>15</v>
      </c>
      <c r="E10">
        <v>0.35416700000000001</v>
      </c>
      <c r="F10">
        <v>542608</v>
      </c>
      <c r="G10">
        <v>999196</v>
      </c>
      <c r="H10" t="s">
        <v>15</v>
      </c>
      <c r="I10" t="s">
        <v>15</v>
      </c>
      <c r="J10">
        <v>100</v>
      </c>
      <c r="K10">
        <v>97.803156000000001</v>
      </c>
    </row>
    <row r="11" spans="1:15">
      <c r="A11">
        <v>3</v>
      </c>
      <c r="B11">
        <v>1</v>
      </c>
      <c r="D11" t="s">
        <v>15</v>
      </c>
      <c r="E11">
        <v>0.34375</v>
      </c>
      <c r="F11">
        <v>29436</v>
      </c>
      <c r="G11">
        <v>330660</v>
      </c>
      <c r="H11" t="s">
        <v>15</v>
      </c>
      <c r="I11" t="s">
        <v>15</v>
      </c>
      <c r="J11">
        <v>100</v>
      </c>
      <c r="K11">
        <v>82.085890000000006</v>
      </c>
    </row>
    <row r="13" spans="1:15">
      <c r="A13" t="s">
        <v>23</v>
      </c>
    </row>
    <row r="14" spans="1:15">
      <c r="A14" t="s">
        <v>1</v>
      </c>
      <c r="B14" t="s">
        <v>2</v>
      </c>
      <c r="C14" t="s">
        <v>3</v>
      </c>
      <c r="D14" t="s">
        <v>4</v>
      </c>
      <c r="E14" t="s">
        <v>5</v>
      </c>
      <c r="F14" t="s">
        <v>6</v>
      </c>
      <c r="G14" t="s">
        <v>7</v>
      </c>
      <c r="H14" t="s">
        <v>8</v>
      </c>
      <c r="I14" t="s">
        <v>9</v>
      </c>
      <c r="J14" t="s">
        <v>10</v>
      </c>
      <c r="K14" t="s">
        <v>11</v>
      </c>
    </row>
    <row r="15" spans="1:15">
      <c r="A15">
        <v>1</v>
      </c>
      <c r="B15">
        <v>1</v>
      </c>
      <c r="D15" t="s">
        <v>15</v>
      </c>
      <c r="E15">
        <v>0.48571399999999998</v>
      </c>
      <c r="F15">
        <v>20110860</v>
      </c>
      <c r="G15">
        <v>20769165</v>
      </c>
      <c r="H15" t="s">
        <v>15</v>
      </c>
      <c r="I15" t="s">
        <v>15</v>
      </c>
      <c r="J15">
        <v>100</v>
      </c>
      <c r="K15">
        <v>98.126215999999999</v>
      </c>
    </row>
    <row r="16" spans="1:15">
      <c r="A16">
        <v>2</v>
      </c>
      <c r="B16">
        <v>1</v>
      </c>
      <c r="D16" t="s">
        <v>15</v>
      </c>
      <c r="E16">
        <v>0.5</v>
      </c>
      <c r="F16">
        <v>19755045</v>
      </c>
      <c r="G16">
        <v>20452905</v>
      </c>
      <c r="H16" t="s">
        <v>15</v>
      </c>
      <c r="I16" t="s">
        <v>15</v>
      </c>
      <c r="J16">
        <v>100</v>
      </c>
      <c r="K16">
        <v>97.844309999999993</v>
      </c>
    </row>
    <row r="17" spans="1:11">
      <c r="A17">
        <v>3</v>
      </c>
      <c r="B17">
        <v>1</v>
      </c>
      <c r="D17" t="s">
        <v>15</v>
      </c>
      <c r="E17">
        <v>0.5</v>
      </c>
      <c r="F17">
        <v>19607760</v>
      </c>
      <c r="G17">
        <v>20272320</v>
      </c>
      <c r="H17" t="s">
        <v>15</v>
      </c>
      <c r="I17" t="s">
        <v>15</v>
      </c>
      <c r="J17">
        <v>100</v>
      </c>
      <c r="K17">
        <v>98.000750999999994</v>
      </c>
    </row>
    <row r="18" spans="1:11">
      <c r="G1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36D6D7CFB184990640E13CFC46892" ma:contentTypeVersion="14" ma:contentTypeDescription="Create a new document." ma:contentTypeScope="" ma:versionID="f2b7b0c18db8dc8837252183c8332327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8a2ccf63-1aca-4ff4-a57a-ebd2affaa9bc" targetNamespace="http://schemas.microsoft.com/office/2006/metadata/properties" ma:root="true" ma:fieldsID="c2dda168b48a2320aa94fe29008e59a4" ns1:_="" ns2:_="" ns3:_="" ns4:_="" ns5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8a2ccf63-1aca-4ff4-a57a-ebd2affaa9bc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lcf76f155ced4ddcb4097134ff3c332f" minOccurs="0"/>
                <xsd:element ref="ns5:MediaServiceDateTaken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f2b373c5-c111-44c9-8d52-24acca7877f8}" ma:internalName="TaxCatchAllLabel" ma:readOnly="true" ma:showField="CatchAllDataLabel" ma:web="8af89a19-4076-4f6c-867c-feaad791a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f2b373c5-c111-44c9-8d52-24acca7877f8}" ma:internalName="TaxCatchAll" ma:showField="CatchAllData" ma:web="8af89a19-4076-4f6c-867c-feaad791a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ccf63-1aca-4ff4-a57a-ebd2affaa9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3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2022-02-25T15:21:07+00:00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lcf76f155ced4ddcb4097134ff3c332f xmlns="8a2ccf63-1aca-4ff4-a57a-ebd2affaa9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B97783-5AF1-4296-8331-8D2F23CB39B7}"/>
</file>

<file path=customXml/itemProps2.xml><?xml version="1.0" encoding="utf-8"?>
<ds:datastoreItem xmlns:ds="http://schemas.openxmlformats.org/officeDocument/2006/customXml" ds:itemID="{6B66D84A-6701-4EC8-B0FD-9C05C63E7460}"/>
</file>

<file path=customXml/itemProps3.xml><?xml version="1.0" encoding="utf-8"?>
<ds:datastoreItem xmlns:ds="http://schemas.openxmlformats.org/officeDocument/2006/customXml" ds:itemID="{755CD2E7-05DC-493A-BF32-D3ABF120D4B7}"/>
</file>

<file path=customXml/itemProps4.xml><?xml version="1.0" encoding="utf-8"?>
<ds:datastoreItem xmlns:ds="http://schemas.openxmlformats.org/officeDocument/2006/customXml" ds:itemID="{7DFF7D78-3499-4D7E-AB45-657E4D906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Mallek</dc:creator>
  <cp:keywords/>
  <dc:description/>
  <cp:lastModifiedBy>Mallek, Nick</cp:lastModifiedBy>
  <cp:revision/>
  <dcterms:created xsi:type="dcterms:W3CDTF">2022-02-25T15:18:00Z</dcterms:created>
  <dcterms:modified xsi:type="dcterms:W3CDTF">2022-04-11T12:52:36Z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0x010100B6136D6D7CFB184990640E13CFC46892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</Properties>
</file>