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af67e9e9355fb3/McCullough Lab/Submersion Paper Data Personal/Re-Submersion Protein Data/"/>
    </mc:Choice>
  </mc:AlternateContent>
  <xr:revisionPtr revIDLastSave="27" documentId="8_{5480C1AF-CD99-4CC1-93E1-8C6CFCE4C7F7}" xr6:coauthVersionLast="47" xr6:coauthVersionMax="47" xr10:uidLastSave="{8259277A-EFE6-4B73-AAE2-D10C4FAE556A}"/>
  <bookViews>
    <workbookView xWindow="-110" yWindow="-110" windowWidth="19420" windowHeight="10560" xr2:uid="{944816E2-0847-46F2-B87E-60430D1D72C2}"/>
  </bookViews>
  <sheets>
    <sheet name="sub3" sheetId="2" r:id="rId1"/>
    <sheet name="Sub4" sheetId="1" r:id="rId2"/>
    <sheet name="sub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7" i="3"/>
  <c r="N7" i="3" s="1"/>
  <c r="M6" i="3"/>
  <c r="N6" i="3" s="1"/>
  <c r="M5" i="3"/>
  <c r="N5" i="3" s="1"/>
  <c r="M4" i="3"/>
  <c r="N4" i="3" s="1"/>
  <c r="M3" i="3"/>
  <c r="N3" i="3" s="1"/>
  <c r="M7" i="1"/>
  <c r="N7" i="1" s="1"/>
  <c r="M6" i="1"/>
  <c r="N6" i="1" s="1"/>
  <c r="N5" i="1"/>
  <c r="M5" i="1"/>
  <c r="M4" i="1"/>
  <c r="N4" i="1" s="1"/>
  <c r="N3" i="1"/>
  <c r="M3" i="1"/>
  <c r="N3" i="2"/>
  <c r="N5" i="2"/>
  <c r="N7" i="2"/>
  <c r="N6" i="2"/>
  <c r="N4" i="2"/>
  <c r="M7" i="2"/>
  <c r="M5" i="2"/>
  <c r="M4" i="2"/>
  <c r="M3" i="2"/>
</calcChain>
</file>

<file path=xl/sharedStrings.xml><?xml version="1.0" encoding="utf-8"?>
<sst xmlns="http://schemas.openxmlformats.org/spreadsheetml/2006/main" count="183" uniqueCount="25">
  <si>
    <t>2022-1209 Sub4 Gapdh set c_1</t>
  </si>
  <si>
    <t>Lane</t>
  </si>
  <si>
    <t>Band No.</t>
  </si>
  <si>
    <t>Band Label</t>
  </si>
  <si>
    <t>Mol. Wt. (KDa)</t>
  </si>
  <si>
    <t>Relative Front</t>
  </si>
  <si>
    <t>Adj. Volume (Int)</t>
  </si>
  <si>
    <t>Volume (Int)</t>
  </si>
  <si>
    <t>Abs. Quant.</t>
  </si>
  <si>
    <t>Rel. Quant.</t>
  </si>
  <si>
    <t>Band %</t>
  </si>
  <si>
    <t>Lane %</t>
  </si>
  <si>
    <t>N/A</t>
  </si>
  <si>
    <t>2022-1209-Sub4 Hif1a Set c_1</t>
  </si>
  <si>
    <t>2022-1209-sub5 gapdh set c_1</t>
  </si>
  <si>
    <t>2022-1209-Sub5 Hif1a Set c_1</t>
  </si>
  <si>
    <t>2022-1213-sub3 gapdh 30ug_1</t>
  </si>
  <si>
    <t>2022-1213-sub3 hif1a 30ug_1</t>
  </si>
  <si>
    <t>Fold Change</t>
  </si>
  <si>
    <t>Ratio of HIF1a to GAPDH</t>
  </si>
  <si>
    <t>Postive Control</t>
  </si>
  <si>
    <t>Uninduced</t>
  </si>
  <si>
    <t>ALI</t>
  </si>
  <si>
    <t>6H</t>
  </si>
  <si>
    <t>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</si>
</sst>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A318-3F00-4F54-8953-B01135B55F9F}">
  <dimension ref="A1:O15"/>
  <sheetViews>
    <sheetView tabSelected="1" workbookViewId="0">
      <selection activeCell="P6" sqref="P6"/>
    </sheetView>
  </sheetViews>
  <sheetFormatPr defaultRowHeight="14.5" x14ac:dyDescent="0.35"/>
  <cols>
    <col min="6" max="6" width="15.36328125" customWidth="1"/>
    <col min="7" max="7" width="14" customWidth="1"/>
    <col min="13" max="13" width="14.54296875" customWidth="1"/>
  </cols>
  <sheetData>
    <row r="1" spans="1:15" x14ac:dyDescent="0.35">
      <c r="A1" t="s">
        <v>17</v>
      </c>
    </row>
    <row r="2" spans="1:15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19</v>
      </c>
      <c r="N2" t="s">
        <v>18</v>
      </c>
    </row>
    <row r="3" spans="1:15" x14ac:dyDescent="0.35">
      <c r="A3">
        <v>1</v>
      </c>
      <c r="B3">
        <v>1</v>
      </c>
      <c r="D3" t="s">
        <v>12</v>
      </c>
      <c r="E3">
        <v>0.81132099999999996</v>
      </c>
      <c r="F3">
        <v>6814993</v>
      </c>
      <c r="G3">
        <v>7185955</v>
      </c>
      <c r="H3" t="s">
        <v>12</v>
      </c>
      <c r="I3" t="s">
        <v>12</v>
      </c>
      <c r="J3">
        <v>100</v>
      </c>
      <c r="K3">
        <v>22.423133</v>
      </c>
      <c r="M3">
        <f>F3/F11</f>
        <v>0.19606040450338122</v>
      </c>
      <c r="N3">
        <f>M3/M3</f>
        <v>1</v>
      </c>
      <c r="O3" t="s">
        <v>21</v>
      </c>
    </row>
    <row r="4" spans="1:15" x14ac:dyDescent="0.35">
      <c r="A4">
        <v>2</v>
      </c>
      <c r="B4">
        <v>1</v>
      </c>
      <c r="D4" t="s">
        <v>12</v>
      </c>
      <c r="E4">
        <v>0.81132099999999996</v>
      </c>
      <c r="F4">
        <v>10008796</v>
      </c>
      <c r="G4">
        <v>10427636</v>
      </c>
      <c r="H4" t="s">
        <v>12</v>
      </c>
      <c r="I4" t="s">
        <v>12</v>
      </c>
      <c r="J4">
        <v>100</v>
      </c>
      <c r="K4">
        <v>24.399743000000001</v>
      </c>
      <c r="M4">
        <f>F4/F12</f>
        <v>0.28765660992836461</v>
      </c>
      <c r="N4">
        <f>M4/M3</f>
        <v>1.4671835991412725</v>
      </c>
      <c r="O4" t="s">
        <v>20</v>
      </c>
    </row>
    <row r="5" spans="1:15" x14ac:dyDescent="0.35">
      <c r="A5">
        <v>3</v>
      </c>
      <c r="B5">
        <v>1</v>
      </c>
      <c r="D5" t="s">
        <v>12</v>
      </c>
      <c r="E5">
        <v>0.62264200000000003</v>
      </c>
      <c r="F5">
        <v>5264767</v>
      </c>
      <c r="G5">
        <v>5685087</v>
      </c>
      <c r="H5" t="s">
        <v>12</v>
      </c>
      <c r="I5" t="s">
        <v>12</v>
      </c>
      <c r="J5">
        <v>100</v>
      </c>
      <c r="K5">
        <v>21.963028999999999</v>
      </c>
      <c r="M5">
        <f>F5/F13</f>
        <v>0.19445878377250336</v>
      </c>
      <c r="N5">
        <f>M5/M5</f>
        <v>1</v>
      </c>
      <c r="O5" t="s">
        <v>22</v>
      </c>
    </row>
    <row r="6" spans="1:15" x14ac:dyDescent="0.35">
      <c r="A6">
        <v>4</v>
      </c>
      <c r="B6">
        <v>1</v>
      </c>
      <c r="D6" t="s">
        <v>12</v>
      </c>
      <c r="E6">
        <v>0.71698099999999998</v>
      </c>
      <c r="F6">
        <v>12935903</v>
      </c>
      <c r="G6">
        <v>13544294</v>
      </c>
      <c r="H6" t="s">
        <v>12</v>
      </c>
      <c r="I6" t="s">
        <v>12</v>
      </c>
      <c r="J6">
        <v>100</v>
      </c>
      <c r="K6">
        <v>32.818153000000002</v>
      </c>
      <c r="M6">
        <f>F6/F14</f>
        <v>0.4001537955750627</v>
      </c>
      <c r="N6">
        <f>M6/M5</f>
        <v>2.057782054438853</v>
      </c>
      <c r="O6" t="s">
        <v>23</v>
      </c>
    </row>
    <row r="7" spans="1:15" x14ac:dyDescent="0.35">
      <c r="A7">
        <v>5</v>
      </c>
      <c r="B7">
        <v>1</v>
      </c>
      <c r="D7" t="s">
        <v>12</v>
      </c>
      <c r="E7">
        <v>0.71698099999999998</v>
      </c>
      <c r="F7">
        <v>9097560</v>
      </c>
      <c r="G7">
        <v>9682900</v>
      </c>
      <c r="H7" t="s">
        <v>12</v>
      </c>
      <c r="I7" t="s">
        <v>12</v>
      </c>
      <c r="J7">
        <v>100</v>
      </c>
      <c r="K7">
        <v>28.601906</v>
      </c>
      <c r="M7">
        <f>F7/F15</f>
        <v>0.28027733085686568</v>
      </c>
      <c r="N7">
        <f>M7/M5</f>
        <v>1.4413199826692382</v>
      </c>
      <c r="O7" t="s">
        <v>24</v>
      </c>
    </row>
    <row r="9" spans="1:15" x14ac:dyDescent="0.35">
      <c r="A9" t="s">
        <v>16</v>
      </c>
    </row>
    <row r="10" spans="1:15" x14ac:dyDescent="0.35">
      <c r="A10" t="s">
        <v>1</v>
      </c>
      <c r="B10" t="s">
        <v>2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</row>
    <row r="11" spans="1:15" x14ac:dyDescent="0.35">
      <c r="A11">
        <v>1</v>
      </c>
      <c r="B11">
        <v>1</v>
      </c>
      <c r="D11" t="s">
        <v>12</v>
      </c>
      <c r="E11">
        <v>0.40909099999999998</v>
      </c>
      <c r="F11">
        <v>34759660</v>
      </c>
      <c r="G11">
        <v>35493796</v>
      </c>
      <c r="H11" t="s">
        <v>12</v>
      </c>
      <c r="I11" t="s">
        <v>12</v>
      </c>
      <c r="J11">
        <v>100</v>
      </c>
      <c r="K11">
        <v>95.987909000000002</v>
      </c>
    </row>
    <row r="12" spans="1:15" x14ac:dyDescent="0.35">
      <c r="A12">
        <v>2</v>
      </c>
      <c r="B12">
        <v>1</v>
      </c>
      <c r="D12" t="s">
        <v>12</v>
      </c>
      <c r="E12">
        <v>0.42727300000000001</v>
      </c>
      <c r="F12">
        <v>34794250</v>
      </c>
      <c r="G12">
        <v>35530000</v>
      </c>
      <c r="H12" t="s">
        <v>12</v>
      </c>
      <c r="I12" t="s">
        <v>12</v>
      </c>
      <c r="J12">
        <v>100</v>
      </c>
      <c r="K12">
        <v>96.812720999999996</v>
      </c>
    </row>
    <row r="13" spans="1:15" x14ac:dyDescent="0.35">
      <c r="A13">
        <v>3</v>
      </c>
      <c r="B13">
        <v>1</v>
      </c>
      <c r="D13" t="s">
        <v>12</v>
      </c>
      <c r="E13">
        <v>0.44545499999999999</v>
      </c>
      <c r="F13">
        <v>27073948</v>
      </c>
      <c r="G13">
        <v>27684448</v>
      </c>
      <c r="H13" t="s">
        <v>12</v>
      </c>
      <c r="I13" t="s">
        <v>12</v>
      </c>
      <c r="J13">
        <v>100</v>
      </c>
      <c r="K13">
        <v>96.838552000000007</v>
      </c>
    </row>
    <row r="14" spans="1:15" x14ac:dyDescent="0.35">
      <c r="A14">
        <v>4</v>
      </c>
      <c r="B14">
        <v>1</v>
      </c>
      <c r="D14" t="s">
        <v>12</v>
      </c>
      <c r="E14">
        <v>0.45454499999999998</v>
      </c>
      <c r="F14">
        <v>32327328</v>
      </c>
      <c r="G14">
        <v>32965680</v>
      </c>
      <c r="H14" t="s">
        <v>12</v>
      </c>
      <c r="I14" t="s">
        <v>12</v>
      </c>
      <c r="J14">
        <v>100</v>
      </c>
      <c r="K14">
        <v>96.064014999999998</v>
      </c>
    </row>
    <row r="15" spans="1:15" x14ac:dyDescent="0.35">
      <c r="A15">
        <v>5</v>
      </c>
      <c r="B15">
        <v>1</v>
      </c>
      <c r="D15" t="s">
        <v>12</v>
      </c>
      <c r="E15">
        <v>0.44545499999999999</v>
      </c>
      <c r="F15">
        <v>32459136</v>
      </c>
      <c r="G15">
        <v>33135552</v>
      </c>
      <c r="H15" t="s">
        <v>12</v>
      </c>
      <c r="I15" t="s">
        <v>12</v>
      </c>
      <c r="J15">
        <v>100</v>
      </c>
      <c r="K15">
        <v>97.167309000000003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F12F-BCCA-446B-ADD5-8BDD2EF7E1A0}">
  <dimension ref="A1:O15"/>
  <sheetViews>
    <sheetView workbookViewId="0">
      <selection activeCell="M2" sqref="M2:O7"/>
    </sheetView>
  </sheetViews>
  <sheetFormatPr defaultRowHeight="14.5" x14ac:dyDescent="0.35"/>
  <sheetData>
    <row r="1" spans="1:15" x14ac:dyDescent="0.35">
      <c r="A1" t="s">
        <v>13</v>
      </c>
    </row>
    <row r="2" spans="1:15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19</v>
      </c>
      <c r="N2" t="s">
        <v>18</v>
      </c>
    </row>
    <row r="3" spans="1:15" x14ac:dyDescent="0.35">
      <c r="A3">
        <v>1</v>
      </c>
      <c r="B3">
        <v>1</v>
      </c>
      <c r="D3" t="s">
        <v>12</v>
      </c>
      <c r="E3">
        <v>0.75182499999999997</v>
      </c>
      <c r="F3">
        <v>10974561</v>
      </c>
      <c r="G3">
        <v>11612445</v>
      </c>
      <c r="H3" t="s">
        <v>12</v>
      </c>
      <c r="I3" t="s">
        <v>12</v>
      </c>
      <c r="J3">
        <v>100</v>
      </c>
      <c r="K3">
        <v>27.279928000000002</v>
      </c>
      <c r="M3">
        <f>F3/F11</f>
        <v>0.29179017949974873</v>
      </c>
      <c r="N3">
        <f>M3/M3</f>
        <v>1</v>
      </c>
      <c r="O3" t="s">
        <v>21</v>
      </c>
    </row>
    <row r="4" spans="1:15" x14ac:dyDescent="0.35">
      <c r="A4">
        <v>2</v>
      </c>
      <c r="B4">
        <v>1</v>
      </c>
      <c r="D4" t="s">
        <v>12</v>
      </c>
      <c r="E4">
        <v>0.70072999999999996</v>
      </c>
      <c r="F4">
        <v>21701160</v>
      </c>
      <c r="G4">
        <v>22596600</v>
      </c>
      <c r="H4" t="s">
        <v>12</v>
      </c>
      <c r="I4" t="s">
        <v>12</v>
      </c>
      <c r="J4">
        <v>100</v>
      </c>
      <c r="K4">
        <v>41.037396000000001</v>
      </c>
      <c r="M4">
        <f>F4/F12</f>
        <v>0.64582668569164425</v>
      </c>
      <c r="N4">
        <f>M4/M3</f>
        <v>2.2133256396732173</v>
      </c>
      <c r="O4" t="s">
        <v>20</v>
      </c>
    </row>
    <row r="5" spans="1:15" x14ac:dyDescent="0.35">
      <c r="A5">
        <v>3</v>
      </c>
      <c r="B5">
        <v>1</v>
      </c>
      <c r="D5" t="s">
        <v>12</v>
      </c>
      <c r="E5">
        <v>0.50365000000000004</v>
      </c>
      <c r="F5">
        <v>10338783</v>
      </c>
      <c r="G5">
        <v>11120928</v>
      </c>
      <c r="H5" t="s">
        <v>12</v>
      </c>
      <c r="I5" t="s">
        <v>12</v>
      </c>
      <c r="J5">
        <v>100</v>
      </c>
      <c r="K5">
        <v>27.804879</v>
      </c>
      <c r="M5">
        <f>F5/F13</f>
        <v>0.29429890716287166</v>
      </c>
      <c r="N5">
        <f>M5/M5</f>
        <v>1</v>
      </c>
      <c r="O5" t="s">
        <v>22</v>
      </c>
    </row>
    <row r="6" spans="1:15" x14ac:dyDescent="0.35">
      <c r="A6">
        <v>4</v>
      </c>
      <c r="B6">
        <v>1</v>
      </c>
      <c r="D6" t="s">
        <v>12</v>
      </c>
      <c r="E6">
        <v>0.64963499999999996</v>
      </c>
      <c r="F6">
        <v>15334644</v>
      </c>
      <c r="G6">
        <v>16102398</v>
      </c>
      <c r="H6" t="s">
        <v>12</v>
      </c>
      <c r="I6" t="s">
        <v>12</v>
      </c>
      <c r="J6">
        <v>100</v>
      </c>
      <c r="K6">
        <v>29.909548000000001</v>
      </c>
      <c r="M6">
        <f>F6/F14</f>
        <v>0.46938699298599867</v>
      </c>
      <c r="N6">
        <f>M6/M5</f>
        <v>1.5949328439953374</v>
      </c>
      <c r="O6" t="s">
        <v>23</v>
      </c>
    </row>
    <row r="7" spans="1:15" x14ac:dyDescent="0.35">
      <c r="A7">
        <v>5</v>
      </c>
      <c r="B7">
        <v>1</v>
      </c>
      <c r="D7" t="s">
        <v>12</v>
      </c>
      <c r="E7">
        <v>0.60583900000000002</v>
      </c>
      <c r="F7">
        <v>13778232</v>
      </c>
      <c r="G7">
        <v>14544660</v>
      </c>
      <c r="H7" t="s">
        <v>12</v>
      </c>
      <c r="I7" t="s">
        <v>12</v>
      </c>
      <c r="J7">
        <v>100</v>
      </c>
      <c r="K7">
        <v>28.348949000000001</v>
      </c>
      <c r="M7">
        <f>F7/F15</f>
        <v>0.4187117037037037</v>
      </c>
      <c r="N7">
        <f>M7/M5</f>
        <v>1.4227429783556049</v>
      </c>
      <c r="O7" t="s">
        <v>24</v>
      </c>
    </row>
    <row r="9" spans="1:15" x14ac:dyDescent="0.35">
      <c r="A9" t="s">
        <v>0</v>
      </c>
    </row>
    <row r="10" spans="1:15" x14ac:dyDescent="0.35">
      <c r="A10" t="s">
        <v>1</v>
      </c>
      <c r="B10" t="s">
        <v>2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</row>
    <row r="11" spans="1:15" x14ac:dyDescent="0.35">
      <c r="A11">
        <v>1</v>
      </c>
      <c r="B11">
        <v>1</v>
      </c>
      <c r="D11" t="s">
        <v>12</v>
      </c>
      <c r="E11">
        <v>0.295566</v>
      </c>
      <c r="F11">
        <v>37611139</v>
      </c>
      <c r="G11">
        <v>38482096</v>
      </c>
      <c r="H11" t="s">
        <v>12</v>
      </c>
      <c r="I11" t="s">
        <v>12</v>
      </c>
      <c r="J11">
        <v>100</v>
      </c>
      <c r="K11">
        <v>97.027355999999997</v>
      </c>
    </row>
    <row r="12" spans="1:15" x14ac:dyDescent="0.35">
      <c r="A12">
        <v>2</v>
      </c>
      <c r="B12">
        <v>1</v>
      </c>
      <c r="D12" t="s">
        <v>12</v>
      </c>
      <c r="E12">
        <v>0.305419</v>
      </c>
      <c r="F12">
        <v>33602142</v>
      </c>
      <c r="G12">
        <v>34832483</v>
      </c>
      <c r="H12" t="s">
        <v>12</v>
      </c>
      <c r="I12" t="s">
        <v>12</v>
      </c>
      <c r="J12">
        <v>100</v>
      </c>
      <c r="K12">
        <v>96.358445000000003</v>
      </c>
    </row>
    <row r="13" spans="1:15" x14ac:dyDescent="0.35">
      <c r="A13">
        <v>3</v>
      </c>
      <c r="B13">
        <v>1</v>
      </c>
      <c r="D13" t="s">
        <v>12</v>
      </c>
      <c r="E13">
        <v>0.31527100000000002</v>
      </c>
      <c r="F13">
        <v>35130212</v>
      </c>
      <c r="G13">
        <v>36187788</v>
      </c>
      <c r="H13" t="s">
        <v>12</v>
      </c>
      <c r="I13" t="s">
        <v>12</v>
      </c>
      <c r="J13">
        <v>100</v>
      </c>
      <c r="K13">
        <v>94.267204000000007</v>
      </c>
    </row>
    <row r="14" spans="1:15" x14ac:dyDescent="0.35">
      <c r="A14">
        <v>4</v>
      </c>
      <c r="B14">
        <v>1</v>
      </c>
      <c r="D14" t="s">
        <v>12</v>
      </c>
      <c r="E14">
        <v>0.31034499999999998</v>
      </c>
      <c r="F14">
        <v>32669512</v>
      </c>
      <c r="G14">
        <v>33562606</v>
      </c>
      <c r="H14" t="s">
        <v>12</v>
      </c>
      <c r="I14" t="s">
        <v>12</v>
      </c>
      <c r="J14">
        <v>100</v>
      </c>
      <c r="K14">
        <v>94.225263999999996</v>
      </c>
    </row>
    <row r="15" spans="1:15" x14ac:dyDescent="0.35">
      <c r="A15">
        <v>5</v>
      </c>
      <c r="B15">
        <v>1</v>
      </c>
      <c r="D15" t="s">
        <v>12</v>
      </c>
      <c r="E15">
        <v>0.31034499999999998</v>
      </c>
      <c r="F15">
        <v>32906250</v>
      </c>
      <c r="G15">
        <v>33770150</v>
      </c>
      <c r="H15" t="s">
        <v>12</v>
      </c>
      <c r="I15" t="s">
        <v>12</v>
      </c>
      <c r="J15">
        <v>100</v>
      </c>
      <c r="K15">
        <v>96.164664999999999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AAE6-FEEE-4550-8B37-C077DACC5EA6}">
  <dimension ref="A1:O15"/>
  <sheetViews>
    <sheetView workbookViewId="0">
      <selection activeCell="C22" sqref="C22"/>
    </sheetView>
  </sheetViews>
  <sheetFormatPr defaultRowHeight="14.5" x14ac:dyDescent="0.35"/>
  <sheetData>
    <row r="1" spans="1:15" x14ac:dyDescent="0.35">
      <c r="A1" t="s">
        <v>15</v>
      </c>
    </row>
    <row r="2" spans="1:15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19</v>
      </c>
      <c r="N2" t="s">
        <v>18</v>
      </c>
    </row>
    <row r="3" spans="1:15" x14ac:dyDescent="0.35">
      <c r="A3">
        <v>1</v>
      </c>
      <c r="B3">
        <v>1</v>
      </c>
      <c r="D3" t="s">
        <v>12</v>
      </c>
      <c r="E3">
        <v>0.528169</v>
      </c>
      <c r="F3">
        <v>10949320</v>
      </c>
      <c r="G3">
        <v>10949320</v>
      </c>
      <c r="H3" t="s">
        <v>12</v>
      </c>
      <c r="I3" t="s">
        <v>12</v>
      </c>
      <c r="J3">
        <v>100</v>
      </c>
      <c r="K3">
        <v>36.480952000000002</v>
      </c>
      <c r="M3">
        <f>F3/F11</f>
        <v>0.27657678322841328</v>
      </c>
      <c r="N3">
        <f>M3/M3</f>
        <v>1</v>
      </c>
      <c r="O3" t="s">
        <v>21</v>
      </c>
    </row>
    <row r="4" spans="1:15" x14ac:dyDescent="0.35">
      <c r="A4">
        <v>2</v>
      </c>
      <c r="B4">
        <v>1</v>
      </c>
      <c r="D4" t="s">
        <v>12</v>
      </c>
      <c r="E4">
        <v>0.54929600000000001</v>
      </c>
      <c r="F4">
        <v>16314028</v>
      </c>
      <c r="G4">
        <v>16314028</v>
      </c>
      <c r="H4" t="s">
        <v>12</v>
      </c>
      <c r="I4" t="s">
        <v>12</v>
      </c>
      <c r="J4">
        <v>100</v>
      </c>
      <c r="K4">
        <v>45.084018999999998</v>
      </c>
      <c r="M4">
        <f>F4/F12</f>
        <v>0.42328777224551933</v>
      </c>
      <c r="N4">
        <f>M4/M3</f>
        <v>1.5304530167159531</v>
      </c>
      <c r="O4" t="s">
        <v>20</v>
      </c>
    </row>
    <row r="5" spans="1:15" x14ac:dyDescent="0.35">
      <c r="A5">
        <v>3</v>
      </c>
      <c r="B5">
        <v>1</v>
      </c>
      <c r="D5" t="s">
        <v>12</v>
      </c>
      <c r="E5">
        <v>0.616282</v>
      </c>
      <c r="F5">
        <v>5202204</v>
      </c>
      <c r="G5">
        <v>5202204</v>
      </c>
      <c r="H5" t="s">
        <v>12</v>
      </c>
      <c r="I5" t="s">
        <v>12</v>
      </c>
      <c r="J5">
        <v>100</v>
      </c>
      <c r="K5">
        <v>26.858612999999998</v>
      </c>
      <c r="M5">
        <f>F5/F13</f>
        <v>0.14100830810489501</v>
      </c>
      <c r="N5">
        <f>M5/M5</f>
        <v>1</v>
      </c>
      <c r="O5" t="s">
        <v>22</v>
      </c>
    </row>
    <row r="6" spans="1:15" x14ac:dyDescent="0.35">
      <c r="A6">
        <v>4</v>
      </c>
      <c r="B6">
        <v>1</v>
      </c>
      <c r="D6" t="s">
        <v>12</v>
      </c>
      <c r="E6">
        <v>0.53521099999999999</v>
      </c>
      <c r="F6">
        <v>11194599</v>
      </c>
      <c r="G6">
        <v>11194599</v>
      </c>
      <c r="H6" t="s">
        <v>12</v>
      </c>
      <c r="I6" t="s">
        <v>12</v>
      </c>
      <c r="J6">
        <v>100</v>
      </c>
      <c r="K6">
        <v>37.718178999999999</v>
      </c>
      <c r="M6">
        <f>F6/F14</f>
        <v>0.35216377551713779</v>
      </c>
      <c r="N6">
        <f>M6/M5</f>
        <v>2.4974682715515302</v>
      </c>
      <c r="O6" t="s">
        <v>23</v>
      </c>
    </row>
    <row r="7" spans="1:15" x14ac:dyDescent="0.35">
      <c r="A7">
        <v>5</v>
      </c>
      <c r="B7">
        <v>1</v>
      </c>
      <c r="D7" t="s">
        <v>12</v>
      </c>
      <c r="E7">
        <v>0.54929600000000001</v>
      </c>
      <c r="F7">
        <v>13648759</v>
      </c>
      <c r="G7">
        <v>13648759</v>
      </c>
      <c r="H7" t="s">
        <v>12</v>
      </c>
      <c r="I7" t="s">
        <v>12</v>
      </c>
      <c r="J7">
        <v>100</v>
      </c>
      <c r="K7">
        <v>43.609851999999997</v>
      </c>
      <c r="M7">
        <f>F7/F15</f>
        <v>0.41449695992740632</v>
      </c>
      <c r="N7">
        <f>M7/M5</f>
        <v>2.9395215466245093</v>
      </c>
      <c r="O7" t="s">
        <v>24</v>
      </c>
    </row>
    <row r="9" spans="1:15" x14ac:dyDescent="0.35">
      <c r="A9" t="s">
        <v>14</v>
      </c>
    </row>
    <row r="10" spans="1:15" x14ac:dyDescent="0.35">
      <c r="A10" t="s">
        <v>1</v>
      </c>
      <c r="B10" t="s">
        <v>2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</row>
    <row r="11" spans="1:15" x14ac:dyDescent="0.35">
      <c r="A11">
        <v>1</v>
      </c>
      <c r="B11">
        <v>1</v>
      </c>
      <c r="D11" t="s">
        <v>12</v>
      </c>
      <c r="E11">
        <v>0.388235</v>
      </c>
      <c r="F11">
        <v>39588717</v>
      </c>
      <c r="G11">
        <v>40401529</v>
      </c>
      <c r="H11" t="s">
        <v>12</v>
      </c>
      <c r="I11" t="s">
        <v>12</v>
      </c>
      <c r="J11">
        <v>100</v>
      </c>
      <c r="K11">
        <v>96.230385999999996</v>
      </c>
    </row>
    <row r="12" spans="1:15" x14ac:dyDescent="0.35">
      <c r="A12">
        <v>2</v>
      </c>
      <c r="B12">
        <v>1</v>
      </c>
      <c r="D12" t="s">
        <v>12</v>
      </c>
      <c r="E12">
        <v>0.4</v>
      </c>
      <c r="F12">
        <v>38541222</v>
      </c>
      <c r="G12">
        <v>39338577</v>
      </c>
      <c r="H12" t="s">
        <v>12</v>
      </c>
      <c r="I12" t="s">
        <v>12</v>
      </c>
      <c r="J12">
        <v>100</v>
      </c>
      <c r="K12">
        <v>95.789709000000002</v>
      </c>
    </row>
    <row r="13" spans="1:15" x14ac:dyDescent="0.35">
      <c r="A13">
        <v>3</v>
      </c>
      <c r="B13">
        <v>1</v>
      </c>
      <c r="D13" t="s">
        <v>12</v>
      </c>
      <c r="E13">
        <v>0.42352899999999999</v>
      </c>
      <c r="F13">
        <v>36892890</v>
      </c>
      <c r="G13">
        <v>37710828</v>
      </c>
      <c r="H13" t="s">
        <v>12</v>
      </c>
      <c r="I13" t="s">
        <v>12</v>
      </c>
      <c r="J13">
        <v>100</v>
      </c>
      <c r="K13">
        <v>95.816924999999998</v>
      </c>
    </row>
    <row r="14" spans="1:15" x14ac:dyDescent="0.35">
      <c r="A14">
        <v>4</v>
      </c>
      <c r="B14">
        <v>1</v>
      </c>
      <c r="D14" t="s">
        <v>12</v>
      </c>
      <c r="E14">
        <v>0.41176499999999999</v>
      </c>
      <c r="F14">
        <v>31788048</v>
      </c>
      <c r="G14">
        <v>32528112</v>
      </c>
      <c r="H14" t="s">
        <v>12</v>
      </c>
      <c r="I14" t="s">
        <v>12</v>
      </c>
      <c r="J14">
        <v>100</v>
      </c>
      <c r="K14">
        <v>95.200931999999995</v>
      </c>
    </row>
    <row r="15" spans="1:15" x14ac:dyDescent="0.35">
      <c r="A15">
        <v>5</v>
      </c>
      <c r="B15">
        <v>1</v>
      </c>
      <c r="D15" t="s">
        <v>12</v>
      </c>
      <c r="E15">
        <v>0.388235</v>
      </c>
      <c r="F15">
        <v>32928490</v>
      </c>
      <c r="G15">
        <v>33659766</v>
      </c>
      <c r="H15" t="s">
        <v>12</v>
      </c>
      <c r="I15" t="s">
        <v>12</v>
      </c>
      <c r="J15">
        <v>100</v>
      </c>
      <c r="K15">
        <v>95.866394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36D6D7CFB184990640E13CFC46892" ma:contentTypeVersion="14" ma:contentTypeDescription="Create a new document." ma:contentTypeScope="" ma:versionID="f2b7b0c18db8dc8837252183c8332327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8a2ccf63-1aca-4ff4-a57a-ebd2affaa9bc" targetNamespace="http://schemas.microsoft.com/office/2006/metadata/properties" ma:root="true" ma:fieldsID="c2dda168b48a2320aa94fe29008e59a4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8a2ccf63-1aca-4ff4-a57a-ebd2affaa9bc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lcf76f155ced4ddcb4097134ff3c332f" minOccurs="0"/>
                <xsd:element ref="ns5:MediaServiceDateTaken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f2b373c5-c111-44c9-8d52-24acca7877f8}" ma:internalName="TaxCatchAllLabel" ma:readOnly="true" ma:showField="CatchAllDataLabel" ma:web="8af89a19-4076-4f6c-867c-feaad791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f2b373c5-c111-44c9-8d52-24acca7877f8}" ma:internalName="TaxCatchAll" ma:showField="CatchAllData" ma:web="8af89a19-4076-4f6c-867c-feaad791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ccf63-1aca-4ff4-a57a-ebd2affaa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2023-04-03T16:31:48+00:00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lcf76f155ced4ddcb4097134ff3c332f xmlns="8a2ccf63-1aca-4ff4-a57a-ebd2affaa9bc">
      <Terms xmlns="http://schemas.microsoft.com/office/infopath/2007/PartnerControls"/>
    </lcf76f155ced4ddcb4097134ff3c332f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8B85A090-25DE-472E-8923-B417224C4286}"/>
</file>

<file path=customXml/itemProps2.xml><?xml version="1.0" encoding="utf-8"?>
<ds:datastoreItem xmlns:ds="http://schemas.openxmlformats.org/officeDocument/2006/customXml" ds:itemID="{3F2F3BFC-B7B6-434B-9899-7B1395CD841C}"/>
</file>

<file path=customXml/itemProps3.xml><?xml version="1.0" encoding="utf-8"?>
<ds:datastoreItem xmlns:ds="http://schemas.openxmlformats.org/officeDocument/2006/customXml" ds:itemID="{1D11D0AC-6DF2-4ABA-8749-B4EF0B8AB72D}"/>
</file>

<file path=customXml/itemProps4.xml><?xml version="1.0" encoding="utf-8"?>
<ds:datastoreItem xmlns:ds="http://schemas.openxmlformats.org/officeDocument/2006/customXml" ds:itemID="{7140789A-CB3B-41B1-AA33-6461AEF88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sub3</vt:lpstr>
      <vt:lpstr>Sub4</vt:lpstr>
      <vt:lpstr>sub5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Mallek</dc:creator>
  <cp:lastModifiedBy>Nick Mallek</cp:lastModifiedBy>
  <dcterms:created xsi:type="dcterms:W3CDTF">2023-01-23T18:43:53Z</dcterms:created>
  <dcterms:modified xsi:type="dcterms:W3CDTF">2023-01-24T13:38:26Z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0x010100B6136D6D7CFB184990640E13CFC46892</vt:lpwstr>
  </property>
</Properties>
</file>